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f0272c78d4d5edd/Υπολογιστής/PORTFOLIO/"/>
    </mc:Choice>
  </mc:AlternateContent>
  <xr:revisionPtr revIDLastSave="0" documentId="8_{33D1198D-DB80-446D-8218-0EEDB306930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One year forecast" sheetId="1" r:id="rId1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08" i="1" l="1"/>
  <c r="Q508" i="1"/>
  <c r="P508" i="1"/>
  <c r="O508" i="1"/>
  <c r="N508" i="1"/>
  <c r="M508" i="1"/>
  <c r="L508" i="1"/>
  <c r="J508" i="1"/>
  <c r="I508" i="1"/>
  <c r="I509" i="1" s="1"/>
  <c r="I510" i="1" s="1"/>
  <c r="I511" i="1" s="1"/>
  <c r="I512" i="1" s="1"/>
  <c r="I513" i="1" s="1"/>
  <c r="I514" i="1" s="1"/>
  <c r="I515" i="1" s="1"/>
  <c r="I516" i="1" s="1"/>
  <c r="I517" i="1" s="1"/>
  <c r="I518" i="1" s="1"/>
  <c r="I519" i="1" s="1"/>
  <c r="I520" i="1" s="1"/>
  <c r="I521" i="1" s="1"/>
  <c r="I522" i="1" s="1"/>
  <c r="I523" i="1" s="1"/>
  <c r="I524" i="1" s="1"/>
  <c r="I525" i="1" s="1"/>
  <c r="I526" i="1" s="1"/>
  <c r="I527" i="1" s="1"/>
  <c r="I528" i="1" s="1"/>
  <c r="I529" i="1" s="1"/>
  <c r="I530" i="1" s="1"/>
  <c r="I531" i="1" s="1"/>
  <c r="I532" i="1" s="1"/>
  <c r="I533" i="1" s="1"/>
  <c r="I534" i="1" s="1"/>
  <c r="I535" i="1" s="1"/>
  <c r="I536" i="1" s="1"/>
  <c r="I537" i="1" s="1"/>
  <c r="I538" i="1" s="1"/>
  <c r="I539" i="1" s="1"/>
  <c r="I540" i="1" s="1"/>
  <c r="I541" i="1" s="1"/>
  <c r="I542" i="1" s="1"/>
  <c r="I543" i="1" s="1"/>
  <c r="I544" i="1" s="1"/>
  <c r="I545" i="1" s="1"/>
  <c r="I546" i="1" s="1"/>
  <c r="I547" i="1" s="1"/>
  <c r="I548" i="1" s="1"/>
  <c r="I549" i="1" s="1"/>
  <c r="I550" i="1" s="1"/>
  <c r="I551" i="1" s="1"/>
  <c r="I552" i="1" s="1"/>
  <c r="I553" i="1" s="1"/>
  <c r="I554" i="1" s="1"/>
  <c r="I555" i="1" s="1"/>
  <c r="I556" i="1" s="1"/>
  <c r="I557" i="1" s="1"/>
  <c r="I558" i="1" s="1"/>
  <c r="I559" i="1" s="1"/>
  <c r="I560" i="1" s="1"/>
  <c r="I561" i="1" s="1"/>
  <c r="I562" i="1" s="1"/>
  <c r="I563" i="1" s="1"/>
  <c r="I564" i="1" s="1"/>
  <c r="I565" i="1" s="1"/>
  <c r="I566" i="1" s="1"/>
  <c r="I567" i="1" s="1"/>
  <c r="I568" i="1" s="1"/>
  <c r="I569" i="1" s="1"/>
  <c r="I570" i="1" s="1"/>
  <c r="I571" i="1" s="1"/>
  <c r="I572" i="1" s="1"/>
  <c r="I573" i="1" s="1"/>
  <c r="I574" i="1" s="1"/>
  <c r="I575" i="1" s="1"/>
  <c r="I576" i="1" s="1"/>
  <c r="I577" i="1" s="1"/>
  <c r="I578" i="1" s="1"/>
  <c r="I579" i="1" s="1"/>
  <c r="I580" i="1" s="1"/>
  <c r="I581" i="1" s="1"/>
  <c r="I582" i="1" s="1"/>
  <c r="I583" i="1" s="1"/>
  <c r="I584" i="1" s="1"/>
  <c r="I585" i="1" s="1"/>
  <c r="I586" i="1" s="1"/>
  <c r="I587" i="1" s="1"/>
  <c r="I588" i="1" s="1"/>
  <c r="I589" i="1" s="1"/>
  <c r="I590" i="1" s="1"/>
  <c r="I591" i="1" s="1"/>
  <c r="I592" i="1" s="1"/>
  <c r="I593" i="1" s="1"/>
  <c r="I594" i="1" s="1"/>
  <c r="I595" i="1" s="1"/>
  <c r="I596" i="1" s="1"/>
  <c r="I597" i="1" s="1"/>
  <c r="I598" i="1" s="1"/>
  <c r="I599" i="1" s="1"/>
  <c r="I600" i="1" s="1"/>
  <c r="I601" i="1" s="1"/>
  <c r="I602" i="1" s="1"/>
  <c r="I603" i="1" s="1"/>
  <c r="I604" i="1" s="1"/>
  <c r="I605" i="1" s="1"/>
  <c r="I606" i="1" s="1"/>
  <c r="I607" i="1" s="1"/>
  <c r="I608" i="1" s="1"/>
  <c r="I609" i="1" s="1"/>
  <c r="I610" i="1" s="1"/>
  <c r="I611" i="1" s="1"/>
  <c r="I612" i="1" s="1"/>
  <c r="I613" i="1" s="1"/>
  <c r="I614" i="1" s="1"/>
  <c r="I615" i="1" s="1"/>
  <c r="I616" i="1" s="1"/>
  <c r="I617" i="1" s="1"/>
  <c r="I618" i="1" s="1"/>
  <c r="I619" i="1" s="1"/>
  <c r="I620" i="1" s="1"/>
  <c r="I621" i="1" s="1"/>
  <c r="I622" i="1" s="1"/>
  <c r="I623" i="1" s="1"/>
  <c r="I624" i="1" s="1"/>
  <c r="I625" i="1" s="1"/>
  <c r="I626" i="1" s="1"/>
  <c r="I627" i="1" s="1"/>
  <c r="I628" i="1" s="1"/>
  <c r="I629" i="1" s="1"/>
  <c r="I630" i="1" s="1"/>
  <c r="I631" i="1" s="1"/>
  <c r="I632" i="1" s="1"/>
  <c r="I633" i="1" s="1"/>
  <c r="I634" i="1" s="1"/>
  <c r="I635" i="1" s="1"/>
  <c r="I636" i="1" s="1"/>
  <c r="I637" i="1" s="1"/>
  <c r="I638" i="1" s="1"/>
  <c r="I639" i="1" s="1"/>
  <c r="I640" i="1" s="1"/>
  <c r="I641" i="1" s="1"/>
  <c r="I642" i="1" s="1"/>
  <c r="I643" i="1" s="1"/>
  <c r="I644" i="1" s="1"/>
  <c r="I645" i="1" s="1"/>
  <c r="I646" i="1" s="1"/>
  <c r="I647" i="1" s="1"/>
  <c r="I648" i="1" s="1"/>
  <c r="I649" i="1" s="1"/>
  <c r="I650" i="1" s="1"/>
  <c r="I651" i="1" s="1"/>
  <c r="I652" i="1" s="1"/>
  <c r="I653" i="1" s="1"/>
  <c r="I654" i="1" s="1"/>
  <c r="I655" i="1" s="1"/>
  <c r="I656" i="1" s="1"/>
  <c r="I657" i="1" s="1"/>
  <c r="I658" i="1" s="1"/>
  <c r="I659" i="1" s="1"/>
  <c r="I660" i="1" s="1"/>
  <c r="I661" i="1" s="1"/>
  <c r="I662" i="1" s="1"/>
  <c r="I663" i="1" s="1"/>
  <c r="I664" i="1" s="1"/>
  <c r="I665" i="1" s="1"/>
  <c r="I666" i="1" s="1"/>
  <c r="I667" i="1" s="1"/>
  <c r="I668" i="1" s="1"/>
  <c r="I669" i="1" s="1"/>
  <c r="I670" i="1" s="1"/>
  <c r="I671" i="1" s="1"/>
  <c r="I672" i="1" s="1"/>
  <c r="I673" i="1" s="1"/>
  <c r="I674" i="1" s="1"/>
  <c r="I675" i="1" s="1"/>
  <c r="I676" i="1" s="1"/>
  <c r="I677" i="1" s="1"/>
  <c r="I678" i="1" s="1"/>
  <c r="I679" i="1" s="1"/>
  <c r="I680" i="1" s="1"/>
  <c r="I681" i="1" s="1"/>
  <c r="I682" i="1" s="1"/>
  <c r="I683" i="1" s="1"/>
  <c r="I684" i="1" s="1"/>
  <c r="I685" i="1" s="1"/>
  <c r="I686" i="1" s="1"/>
  <c r="I687" i="1" s="1"/>
  <c r="I688" i="1" s="1"/>
  <c r="I689" i="1" s="1"/>
  <c r="I690" i="1" s="1"/>
  <c r="I691" i="1" s="1"/>
  <c r="I692" i="1" s="1"/>
  <c r="I693" i="1" s="1"/>
  <c r="I694" i="1" s="1"/>
  <c r="I695" i="1" s="1"/>
  <c r="I696" i="1" s="1"/>
  <c r="I697" i="1" s="1"/>
  <c r="I698" i="1" s="1"/>
  <c r="I699" i="1" s="1"/>
  <c r="I700" i="1" s="1"/>
  <c r="I701" i="1" s="1"/>
  <c r="I702" i="1" s="1"/>
  <c r="I703" i="1" s="1"/>
  <c r="I704" i="1" s="1"/>
  <c r="I705" i="1" s="1"/>
  <c r="I706" i="1" s="1"/>
  <c r="I707" i="1" s="1"/>
  <c r="I708" i="1" s="1"/>
  <c r="I709" i="1" s="1"/>
  <c r="I710" i="1" s="1"/>
  <c r="I711" i="1" s="1"/>
  <c r="I712" i="1" s="1"/>
  <c r="I713" i="1" s="1"/>
  <c r="I714" i="1" s="1"/>
  <c r="I715" i="1" s="1"/>
  <c r="I716" i="1" s="1"/>
  <c r="I717" i="1" s="1"/>
  <c r="I718" i="1" s="1"/>
  <c r="I719" i="1" s="1"/>
  <c r="I720" i="1" s="1"/>
  <c r="I721" i="1" s="1"/>
  <c r="I722" i="1" s="1"/>
  <c r="I723" i="1" s="1"/>
  <c r="I724" i="1" s="1"/>
  <c r="I725" i="1" s="1"/>
  <c r="I726" i="1" s="1"/>
  <c r="I727" i="1" s="1"/>
  <c r="I728" i="1" s="1"/>
  <c r="I729" i="1" s="1"/>
  <c r="I730" i="1" s="1"/>
  <c r="I731" i="1" s="1"/>
  <c r="I732" i="1" s="1"/>
  <c r="I733" i="1" s="1"/>
  <c r="I734" i="1" s="1"/>
  <c r="I735" i="1" s="1"/>
  <c r="I736" i="1" s="1"/>
  <c r="I737" i="1" s="1"/>
  <c r="I738" i="1" s="1"/>
  <c r="I739" i="1" s="1"/>
  <c r="I740" i="1" s="1"/>
  <c r="I741" i="1" s="1"/>
  <c r="I742" i="1" s="1"/>
  <c r="I743" i="1" s="1"/>
  <c r="I744" i="1" s="1"/>
  <c r="I745" i="1" s="1"/>
  <c r="I746" i="1" s="1"/>
  <c r="I747" i="1" s="1"/>
  <c r="I748" i="1" s="1"/>
  <c r="I749" i="1" s="1"/>
  <c r="I750" i="1" s="1"/>
  <c r="I751" i="1" s="1"/>
  <c r="I752" i="1" s="1"/>
  <c r="I753" i="1" s="1"/>
  <c r="I754" i="1" s="1"/>
  <c r="I755" i="1" s="1"/>
  <c r="I756" i="1" s="1"/>
  <c r="I757" i="1" s="1"/>
  <c r="I758" i="1" s="1"/>
  <c r="G508" i="1"/>
  <c r="F3" i="1"/>
  <c r="F2" i="1"/>
  <c r="F1" i="1"/>
  <c r="C506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2" i="1"/>
  <c r="Q509" i="1" l="1"/>
  <c r="P509" i="1"/>
  <c r="O509" i="1"/>
  <c r="N509" i="1"/>
  <c r="M509" i="1"/>
  <c r="L509" i="1"/>
  <c r="K509" i="1"/>
  <c r="J509" i="1"/>
  <c r="I763" i="1"/>
  <c r="I762" i="1"/>
  <c r="G509" i="1"/>
  <c r="H508" i="1"/>
  <c r="F4" i="1"/>
  <c r="Q510" i="1" l="1"/>
  <c r="P510" i="1"/>
  <c r="O510" i="1"/>
  <c r="N510" i="1"/>
  <c r="M510" i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L510" i="1"/>
  <c r="K510" i="1"/>
  <c r="J510" i="1"/>
  <c r="G510" i="1"/>
  <c r="H509" i="1"/>
  <c r="Q511" i="1" l="1"/>
  <c r="P511" i="1"/>
  <c r="O511" i="1"/>
  <c r="N511" i="1"/>
  <c r="M739" i="1"/>
  <c r="L511" i="1"/>
  <c r="K511" i="1"/>
  <c r="J511" i="1"/>
  <c r="G511" i="1"/>
  <c r="H510" i="1"/>
  <c r="Q512" i="1" l="1"/>
  <c r="P512" i="1"/>
  <c r="O512" i="1"/>
  <c r="N512" i="1"/>
  <c r="M740" i="1"/>
  <c r="L512" i="1"/>
  <c r="K512" i="1"/>
  <c r="J512" i="1"/>
  <c r="G512" i="1"/>
  <c r="H511" i="1"/>
  <c r="Q513" i="1" l="1"/>
  <c r="P513" i="1"/>
  <c r="O513" i="1"/>
  <c r="N513" i="1"/>
  <c r="M741" i="1"/>
  <c r="L513" i="1"/>
  <c r="K513" i="1"/>
  <c r="J513" i="1"/>
  <c r="G513" i="1"/>
  <c r="H512" i="1"/>
  <c r="Q514" i="1" l="1"/>
  <c r="P514" i="1"/>
  <c r="O514" i="1"/>
  <c r="N514" i="1"/>
  <c r="M742" i="1"/>
  <c r="L514" i="1"/>
  <c r="K514" i="1"/>
  <c r="J514" i="1"/>
  <c r="G514" i="1"/>
  <c r="H513" i="1"/>
  <c r="Q515" i="1" l="1"/>
  <c r="P515" i="1"/>
  <c r="O515" i="1"/>
  <c r="N515" i="1"/>
  <c r="M743" i="1"/>
  <c r="L515" i="1"/>
  <c r="K515" i="1"/>
  <c r="J515" i="1"/>
  <c r="G515" i="1"/>
  <c r="H514" i="1"/>
  <c r="Q516" i="1" l="1"/>
  <c r="P516" i="1"/>
  <c r="O516" i="1"/>
  <c r="N516" i="1"/>
  <c r="M744" i="1"/>
  <c r="L516" i="1"/>
  <c r="K516" i="1"/>
  <c r="J516" i="1"/>
  <c r="G516" i="1"/>
  <c r="H515" i="1"/>
  <c r="Q517" i="1" l="1"/>
  <c r="P517" i="1"/>
  <c r="O517" i="1"/>
  <c r="N517" i="1"/>
  <c r="M745" i="1"/>
  <c r="L517" i="1"/>
  <c r="K517" i="1"/>
  <c r="J517" i="1"/>
  <c r="G517" i="1"/>
  <c r="H516" i="1"/>
  <c r="Q518" i="1" l="1"/>
  <c r="P518" i="1"/>
  <c r="O518" i="1"/>
  <c r="N518" i="1"/>
  <c r="M746" i="1"/>
  <c r="L518" i="1"/>
  <c r="K518" i="1"/>
  <c r="J518" i="1"/>
  <c r="G518" i="1"/>
  <c r="H517" i="1"/>
  <c r="Q519" i="1" l="1"/>
  <c r="P519" i="1"/>
  <c r="O519" i="1"/>
  <c r="N519" i="1"/>
  <c r="M747" i="1"/>
  <c r="L519" i="1"/>
  <c r="K519" i="1"/>
  <c r="J519" i="1"/>
  <c r="G519" i="1"/>
  <c r="H518" i="1"/>
  <c r="Q520" i="1" l="1"/>
  <c r="P520" i="1"/>
  <c r="O520" i="1"/>
  <c r="N520" i="1"/>
  <c r="M748" i="1"/>
  <c r="L520" i="1"/>
  <c r="K520" i="1"/>
  <c r="J520" i="1"/>
  <c r="G520" i="1"/>
  <c r="H519" i="1"/>
  <c r="Q521" i="1" l="1"/>
  <c r="P521" i="1"/>
  <c r="O521" i="1"/>
  <c r="N521" i="1"/>
  <c r="M749" i="1"/>
  <c r="L521" i="1"/>
  <c r="K521" i="1"/>
  <c r="J521" i="1"/>
  <c r="G521" i="1"/>
  <c r="H520" i="1"/>
  <c r="Q522" i="1" l="1"/>
  <c r="P522" i="1"/>
  <c r="O522" i="1"/>
  <c r="N522" i="1"/>
  <c r="M750" i="1"/>
  <c r="L522" i="1"/>
  <c r="K522" i="1"/>
  <c r="J522" i="1"/>
  <c r="G522" i="1"/>
  <c r="H521" i="1"/>
  <c r="Q523" i="1" l="1"/>
  <c r="P523" i="1"/>
  <c r="O523" i="1"/>
  <c r="N523" i="1"/>
  <c r="M751" i="1"/>
  <c r="L523" i="1"/>
  <c r="K523" i="1"/>
  <c r="J523" i="1"/>
  <c r="G523" i="1"/>
  <c r="H522" i="1"/>
  <c r="Q524" i="1" l="1"/>
  <c r="P524" i="1"/>
  <c r="O524" i="1"/>
  <c r="N524" i="1"/>
  <c r="M752" i="1"/>
  <c r="L524" i="1"/>
  <c r="K524" i="1"/>
  <c r="J524" i="1"/>
  <c r="G524" i="1"/>
  <c r="H523" i="1"/>
  <c r="Q525" i="1" l="1"/>
  <c r="P525" i="1"/>
  <c r="O525" i="1"/>
  <c r="N525" i="1"/>
  <c r="M753" i="1"/>
  <c r="L525" i="1"/>
  <c r="K525" i="1"/>
  <c r="J525" i="1"/>
  <c r="G525" i="1"/>
  <c r="H524" i="1"/>
  <c r="Q526" i="1" l="1"/>
  <c r="P526" i="1"/>
  <c r="O526" i="1"/>
  <c r="N526" i="1"/>
  <c r="M754" i="1"/>
  <c r="L526" i="1"/>
  <c r="K526" i="1"/>
  <c r="J526" i="1"/>
  <c r="G526" i="1"/>
  <c r="H525" i="1"/>
  <c r="Q527" i="1" l="1"/>
  <c r="P527" i="1"/>
  <c r="O527" i="1"/>
  <c r="N527" i="1"/>
  <c r="M755" i="1"/>
  <c r="L527" i="1"/>
  <c r="K527" i="1"/>
  <c r="J527" i="1"/>
  <c r="G527" i="1"/>
  <c r="H526" i="1"/>
  <c r="Q528" i="1" l="1"/>
  <c r="P528" i="1"/>
  <c r="O528" i="1"/>
  <c r="N528" i="1"/>
  <c r="M756" i="1"/>
  <c r="L528" i="1"/>
  <c r="K528" i="1"/>
  <c r="J528" i="1"/>
  <c r="G528" i="1"/>
  <c r="H527" i="1"/>
  <c r="Q529" i="1" l="1"/>
  <c r="P529" i="1"/>
  <c r="O529" i="1"/>
  <c r="N529" i="1"/>
  <c r="M757" i="1"/>
  <c r="L529" i="1"/>
  <c r="K529" i="1"/>
  <c r="J529" i="1"/>
  <c r="G529" i="1"/>
  <c r="H528" i="1"/>
  <c r="Q530" i="1" l="1"/>
  <c r="P530" i="1"/>
  <c r="O530" i="1"/>
  <c r="N530" i="1"/>
  <c r="M758" i="1"/>
  <c r="M763" i="1" s="1"/>
  <c r="M762" i="1"/>
  <c r="L530" i="1"/>
  <c r="K530" i="1"/>
  <c r="J530" i="1"/>
  <c r="G530" i="1"/>
  <c r="H529" i="1"/>
  <c r="Q531" i="1" l="1"/>
  <c r="P531" i="1"/>
  <c r="O531" i="1"/>
  <c r="N531" i="1"/>
  <c r="L531" i="1"/>
  <c r="K531" i="1"/>
  <c r="J531" i="1"/>
  <c r="G531" i="1"/>
  <c r="H530" i="1"/>
  <c r="Q532" i="1" l="1"/>
  <c r="P532" i="1"/>
  <c r="O532" i="1"/>
  <c r="N532" i="1"/>
  <c r="L532" i="1"/>
  <c r="K532" i="1"/>
  <c r="J532" i="1"/>
  <c r="G532" i="1"/>
  <c r="H531" i="1"/>
  <c r="Q533" i="1" l="1"/>
  <c r="P533" i="1"/>
  <c r="O533" i="1"/>
  <c r="N533" i="1"/>
  <c r="L533" i="1"/>
  <c r="K533" i="1"/>
  <c r="J533" i="1"/>
  <c r="G533" i="1"/>
  <c r="H532" i="1"/>
  <c r="Q534" i="1" l="1"/>
  <c r="P534" i="1"/>
  <c r="O534" i="1"/>
  <c r="N534" i="1"/>
  <c r="L534" i="1"/>
  <c r="K534" i="1"/>
  <c r="J534" i="1"/>
  <c r="G534" i="1"/>
  <c r="H533" i="1"/>
  <c r="Q535" i="1" l="1"/>
  <c r="P535" i="1"/>
  <c r="O535" i="1"/>
  <c r="N535" i="1"/>
  <c r="L535" i="1"/>
  <c r="K535" i="1"/>
  <c r="J535" i="1"/>
  <c r="G535" i="1"/>
  <c r="H534" i="1"/>
  <c r="Q536" i="1" l="1"/>
  <c r="P536" i="1"/>
  <c r="O536" i="1"/>
  <c r="N536" i="1"/>
  <c r="L536" i="1"/>
  <c r="K536" i="1"/>
  <c r="J536" i="1"/>
  <c r="G536" i="1"/>
  <c r="H535" i="1"/>
  <c r="Q537" i="1" l="1"/>
  <c r="P537" i="1"/>
  <c r="O537" i="1"/>
  <c r="N537" i="1"/>
  <c r="L537" i="1"/>
  <c r="K537" i="1"/>
  <c r="J537" i="1"/>
  <c r="G537" i="1"/>
  <c r="H536" i="1"/>
  <c r="Q538" i="1" l="1"/>
  <c r="P538" i="1"/>
  <c r="O538" i="1"/>
  <c r="N538" i="1"/>
  <c r="L538" i="1"/>
  <c r="K538" i="1"/>
  <c r="J538" i="1"/>
  <c r="G538" i="1"/>
  <c r="H537" i="1"/>
  <c r="Q539" i="1" l="1"/>
  <c r="P539" i="1"/>
  <c r="O539" i="1"/>
  <c r="N539" i="1"/>
  <c r="L539" i="1"/>
  <c r="K539" i="1"/>
  <c r="J539" i="1"/>
  <c r="G539" i="1"/>
  <c r="H538" i="1"/>
  <c r="Q540" i="1" l="1"/>
  <c r="P540" i="1"/>
  <c r="O540" i="1"/>
  <c r="N540" i="1"/>
  <c r="L540" i="1"/>
  <c r="K540" i="1"/>
  <c r="J540" i="1"/>
  <c r="G540" i="1"/>
  <c r="H539" i="1"/>
  <c r="Q541" i="1" l="1"/>
  <c r="P541" i="1"/>
  <c r="O541" i="1"/>
  <c r="N541" i="1"/>
  <c r="L541" i="1"/>
  <c r="K541" i="1"/>
  <c r="J541" i="1"/>
  <c r="G541" i="1"/>
  <c r="H540" i="1"/>
  <c r="Q542" i="1" l="1"/>
  <c r="P542" i="1"/>
  <c r="O542" i="1"/>
  <c r="N542" i="1"/>
  <c r="L542" i="1"/>
  <c r="K542" i="1"/>
  <c r="J542" i="1"/>
  <c r="G542" i="1"/>
  <c r="H541" i="1"/>
  <c r="Q543" i="1" l="1"/>
  <c r="P543" i="1"/>
  <c r="O543" i="1"/>
  <c r="N543" i="1"/>
  <c r="L543" i="1"/>
  <c r="K543" i="1"/>
  <c r="J543" i="1"/>
  <c r="G543" i="1"/>
  <c r="H542" i="1"/>
  <c r="Q544" i="1" l="1"/>
  <c r="P544" i="1"/>
  <c r="O544" i="1"/>
  <c r="N544" i="1"/>
  <c r="L544" i="1"/>
  <c r="K544" i="1"/>
  <c r="J544" i="1"/>
  <c r="G544" i="1"/>
  <c r="H543" i="1"/>
  <c r="Q545" i="1" l="1"/>
  <c r="P545" i="1"/>
  <c r="O545" i="1"/>
  <c r="N545" i="1"/>
  <c r="L545" i="1"/>
  <c r="K545" i="1"/>
  <c r="J545" i="1"/>
  <c r="G545" i="1"/>
  <c r="H544" i="1"/>
  <c r="Q546" i="1" l="1"/>
  <c r="P546" i="1"/>
  <c r="O546" i="1"/>
  <c r="N546" i="1"/>
  <c r="L546" i="1"/>
  <c r="K546" i="1"/>
  <c r="J546" i="1"/>
  <c r="G546" i="1"/>
  <c r="H545" i="1"/>
  <c r="Q547" i="1" l="1"/>
  <c r="P547" i="1"/>
  <c r="O547" i="1"/>
  <c r="N547" i="1"/>
  <c r="L547" i="1"/>
  <c r="K547" i="1"/>
  <c r="J547" i="1"/>
  <c r="G547" i="1"/>
  <c r="H546" i="1"/>
  <c r="Q548" i="1" l="1"/>
  <c r="P548" i="1"/>
  <c r="O548" i="1"/>
  <c r="N548" i="1"/>
  <c r="L548" i="1"/>
  <c r="K548" i="1"/>
  <c r="J548" i="1"/>
  <c r="G548" i="1"/>
  <c r="H547" i="1"/>
  <c r="Q549" i="1" l="1"/>
  <c r="P549" i="1"/>
  <c r="O549" i="1"/>
  <c r="N549" i="1"/>
  <c r="L549" i="1"/>
  <c r="K549" i="1"/>
  <c r="J549" i="1"/>
  <c r="G549" i="1"/>
  <c r="H548" i="1"/>
  <c r="Q550" i="1" l="1"/>
  <c r="P550" i="1"/>
  <c r="O550" i="1"/>
  <c r="N550" i="1"/>
  <c r="L550" i="1"/>
  <c r="K550" i="1"/>
  <c r="J550" i="1"/>
  <c r="G550" i="1"/>
  <c r="H549" i="1"/>
  <c r="Q551" i="1" l="1"/>
  <c r="P551" i="1"/>
  <c r="O551" i="1"/>
  <c r="N551" i="1"/>
  <c r="L551" i="1"/>
  <c r="K551" i="1"/>
  <c r="J551" i="1"/>
  <c r="G551" i="1"/>
  <c r="H550" i="1"/>
  <c r="Q552" i="1" l="1"/>
  <c r="P552" i="1"/>
  <c r="O552" i="1"/>
  <c r="N552" i="1"/>
  <c r="L552" i="1"/>
  <c r="K552" i="1"/>
  <c r="J552" i="1"/>
  <c r="G552" i="1"/>
  <c r="H551" i="1"/>
  <c r="Q553" i="1" l="1"/>
  <c r="P553" i="1"/>
  <c r="O553" i="1"/>
  <c r="N553" i="1"/>
  <c r="L553" i="1"/>
  <c r="K553" i="1"/>
  <c r="J553" i="1"/>
  <c r="G553" i="1"/>
  <c r="H552" i="1"/>
  <c r="Q554" i="1" l="1"/>
  <c r="P554" i="1"/>
  <c r="O554" i="1"/>
  <c r="N554" i="1"/>
  <c r="L554" i="1"/>
  <c r="K554" i="1"/>
  <c r="J554" i="1"/>
  <c r="G554" i="1"/>
  <c r="H553" i="1"/>
  <c r="Q555" i="1" l="1"/>
  <c r="P555" i="1"/>
  <c r="O555" i="1"/>
  <c r="N555" i="1"/>
  <c r="L555" i="1"/>
  <c r="K555" i="1"/>
  <c r="J555" i="1"/>
  <c r="G555" i="1"/>
  <c r="H554" i="1"/>
  <c r="Q556" i="1" l="1"/>
  <c r="P556" i="1"/>
  <c r="O556" i="1"/>
  <c r="N556" i="1"/>
  <c r="L556" i="1"/>
  <c r="K556" i="1"/>
  <c r="J556" i="1"/>
  <c r="G556" i="1"/>
  <c r="H555" i="1"/>
  <c r="Q557" i="1" l="1"/>
  <c r="P557" i="1"/>
  <c r="O557" i="1"/>
  <c r="N557" i="1"/>
  <c r="L557" i="1"/>
  <c r="K557" i="1"/>
  <c r="J557" i="1"/>
  <c r="G557" i="1"/>
  <c r="H556" i="1"/>
  <c r="Q558" i="1" l="1"/>
  <c r="P558" i="1"/>
  <c r="O558" i="1"/>
  <c r="N558" i="1"/>
  <c r="L558" i="1"/>
  <c r="K558" i="1"/>
  <c r="J558" i="1"/>
  <c r="G558" i="1"/>
  <c r="H557" i="1"/>
  <c r="Q559" i="1" l="1"/>
  <c r="P559" i="1"/>
  <c r="O559" i="1"/>
  <c r="N559" i="1"/>
  <c r="L559" i="1"/>
  <c r="K559" i="1"/>
  <c r="J559" i="1"/>
  <c r="G559" i="1"/>
  <c r="H558" i="1"/>
  <c r="Q560" i="1" l="1"/>
  <c r="P560" i="1"/>
  <c r="O560" i="1"/>
  <c r="N560" i="1"/>
  <c r="L560" i="1"/>
  <c r="K560" i="1"/>
  <c r="J560" i="1"/>
  <c r="G560" i="1"/>
  <c r="H559" i="1"/>
  <c r="Q561" i="1" l="1"/>
  <c r="P561" i="1"/>
  <c r="O561" i="1"/>
  <c r="N561" i="1"/>
  <c r="L561" i="1"/>
  <c r="K561" i="1"/>
  <c r="J561" i="1"/>
  <c r="G561" i="1"/>
  <c r="H560" i="1"/>
  <c r="Q562" i="1" l="1"/>
  <c r="P562" i="1"/>
  <c r="O562" i="1"/>
  <c r="N562" i="1"/>
  <c r="L562" i="1"/>
  <c r="K562" i="1"/>
  <c r="J562" i="1"/>
  <c r="G562" i="1"/>
  <c r="H561" i="1"/>
  <c r="Q563" i="1" l="1"/>
  <c r="P563" i="1"/>
  <c r="O563" i="1"/>
  <c r="N563" i="1"/>
  <c r="L563" i="1"/>
  <c r="K563" i="1"/>
  <c r="J563" i="1"/>
  <c r="G563" i="1"/>
  <c r="H562" i="1"/>
  <c r="Q564" i="1" l="1"/>
  <c r="P564" i="1"/>
  <c r="O564" i="1"/>
  <c r="N564" i="1"/>
  <c r="L564" i="1"/>
  <c r="K564" i="1"/>
  <c r="J564" i="1"/>
  <c r="G564" i="1"/>
  <c r="H563" i="1"/>
  <c r="Q565" i="1" l="1"/>
  <c r="P565" i="1"/>
  <c r="O565" i="1"/>
  <c r="N565" i="1"/>
  <c r="L565" i="1"/>
  <c r="K565" i="1"/>
  <c r="J565" i="1"/>
  <c r="G565" i="1"/>
  <c r="H564" i="1"/>
  <c r="Q566" i="1" l="1"/>
  <c r="P566" i="1"/>
  <c r="O566" i="1"/>
  <c r="N566" i="1"/>
  <c r="L566" i="1"/>
  <c r="K566" i="1"/>
  <c r="J566" i="1"/>
  <c r="G566" i="1"/>
  <c r="H565" i="1"/>
  <c r="Q567" i="1" l="1"/>
  <c r="P567" i="1"/>
  <c r="O567" i="1"/>
  <c r="N567" i="1"/>
  <c r="L567" i="1"/>
  <c r="K567" i="1"/>
  <c r="J567" i="1"/>
  <c r="G567" i="1"/>
  <c r="H566" i="1"/>
  <c r="Q568" i="1" l="1"/>
  <c r="P568" i="1"/>
  <c r="O568" i="1"/>
  <c r="N568" i="1"/>
  <c r="L568" i="1"/>
  <c r="K568" i="1"/>
  <c r="J568" i="1"/>
  <c r="G568" i="1"/>
  <c r="H567" i="1"/>
  <c r="Q569" i="1" l="1"/>
  <c r="P569" i="1"/>
  <c r="O569" i="1"/>
  <c r="N569" i="1"/>
  <c r="L569" i="1"/>
  <c r="K569" i="1"/>
  <c r="J569" i="1"/>
  <c r="G569" i="1"/>
  <c r="H568" i="1"/>
  <c r="Q570" i="1" l="1"/>
  <c r="P570" i="1"/>
  <c r="O570" i="1"/>
  <c r="N570" i="1"/>
  <c r="L570" i="1"/>
  <c r="K570" i="1"/>
  <c r="J570" i="1"/>
  <c r="G570" i="1"/>
  <c r="H569" i="1"/>
  <c r="Q571" i="1" l="1"/>
  <c r="P571" i="1"/>
  <c r="O571" i="1"/>
  <c r="N571" i="1"/>
  <c r="L571" i="1"/>
  <c r="K571" i="1"/>
  <c r="J571" i="1"/>
  <c r="G571" i="1"/>
  <c r="H570" i="1"/>
  <c r="Q572" i="1" l="1"/>
  <c r="P572" i="1"/>
  <c r="O572" i="1"/>
  <c r="N572" i="1"/>
  <c r="L572" i="1"/>
  <c r="K572" i="1"/>
  <c r="J572" i="1"/>
  <c r="G572" i="1"/>
  <c r="H571" i="1"/>
  <c r="Q573" i="1" l="1"/>
  <c r="P573" i="1"/>
  <c r="O573" i="1"/>
  <c r="N573" i="1"/>
  <c r="L573" i="1"/>
  <c r="K573" i="1"/>
  <c r="J573" i="1"/>
  <c r="G573" i="1"/>
  <c r="H572" i="1"/>
  <c r="Q574" i="1" l="1"/>
  <c r="P574" i="1"/>
  <c r="O574" i="1"/>
  <c r="N574" i="1"/>
  <c r="L574" i="1"/>
  <c r="K574" i="1"/>
  <c r="J574" i="1"/>
  <c r="G574" i="1"/>
  <c r="H573" i="1"/>
  <c r="Q575" i="1" l="1"/>
  <c r="P575" i="1"/>
  <c r="O575" i="1"/>
  <c r="N575" i="1"/>
  <c r="L575" i="1"/>
  <c r="K575" i="1"/>
  <c r="J575" i="1"/>
  <c r="G575" i="1"/>
  <c r="H574" i="1"/>
  <c r="Q576" i="1" l="1"/>
  <c r="P576" i="1"/>
  <c r="O576" i="1"/>
  <c r="N576" i="1"/>
  <c r="L576" i="1"/>
  <c r="K576" i="1"/>
  <c r="J576" i="1"/>
  <c r="G576" i="1"/>
  <c r="H575" i="1"/>
  <c r="Q577" i="1" l="1"/>
  <c r="P577" i="1"/>
  <c r="O577" i="1"/>
  <c r="N577" i="1"/>
  <c r="L577" i="1"/>
  <c r="K577" i="1"/>
  <c r="J577" i="1"/>
  <c r="G577" i="1"/>
  <c r="H576" i="1"/>
  <c r="Q578" i="1" l="1"/>
  <c r="P578" i="1"/>
  <c r="O578" i="1"/>
  <c r="N578" i="1"/>
  <c r="L578" i="1"/>
  <c r="K578" i="1"/>
  <c r="J578" i="1"/>
  <c r="G578" i="1"/>
  <c r="H577" i="1"/>
  <c r="Q579" i="1" l="1"/>
  <c r="P579" i="1"/>
  <c r="O579" i="1"/>
  <c r="N579" i="1"/>
  <c r="L579" i="1"/>
  <c r="K579" i="1"/>
  <c r="J579" i="1"/>
  <c r="G579" i="1"/>
  <c r="H578" i="1"/>
  <c r="Q580" i="1" l="1"/>
  <c r="P580" i="1"/>
  <c r="O580" i="1"/>
  <c r="N580" i="1"/>
  <c r="L580" i="1"/>
  <c r="K580" i="1"/>
  <c r="J580" i="1"/>
  <c r="G580" i="1"/>
  <c r="H579" i="1"/>
  <c r="Q581" i="1" l="1"/>
  <c r="P581" i="1"/>
  <c r="O581" i="1"/>
  <c r="N581" i="1"/>
  <c r="L581" i="1"/>
  <c r="K581" i="1"/>
  <c r="J581" i="1"/>
  <c r="G581" i="1"/>
  <c r="H580" i="1"/>
  <c r="Q582" i="1" l="1"/>
  <c r="P582" i="1"/>
  <c r="O582" i="1"/>
  <c r="N582" i="1"/>
  <c r="L582" i="1"/>
  <c r="K582" i="1"/>
  <c r="J582" i="1"/>
  <c r="G582" i="1"/>
  <c r="H581" i="1"/>
  <c r="Q583" i="1" l="1"/>
  <c r="P583" i="1"/>
  <c r="O583" i="1"/>
  <c r="N583" i="1"/>
  <c r="L583" i="1"/>
  <c r="K583" i="1"/>
  <c r="J583" i="1"/>
  <c r="G583" i="1"/>
  <c r="H582" i="1"/>
  <c r="Q584" i="1" l="1"/>
  <c r="P584" i="1"/>
  <c r="O584" i="1"/>
  <c r="N584" i="1"/>
  <c r="L584" i="1"/>
  <c r="K584" i="1"/>
  <c r="J584" i="1"/>
  <c r="G584" i="1"/>
  <c r="H583" i="1"/>
  <c r="Q585" i="1" l="1"/>
  <c r="P585" i="1"/>
  <c r="O585" i="1"/>
  <c r="N585" i="1"/>
  <c r="L585" i="1"/>
  <c r="K585" i="1"/>
  <c r="J585" i="1"/>
  <c r="G585" i="1"/>
  <c r="H584" i="1"/>
  <c r="Q586" i="1" l="1"/>
  <c r="P586" i="1"/>
  <c r="O586" i="1"/>
  <c r="N586" i="1"/>
  <c r="L586" i="1"/>
  <c r="K586" i="1"/>
  <c r="J586" i="1"/>
  <c r="G586" i="1"/>
  <c r="H585" i="1"/>
  <c r="Q587" i="1" l="1"/>
  <c r="P587" i="1"/>
  <c r="O587" i="1"/>
  <c r="N587" i="1"/>
  <c r="L587" i="1"/>
  <c r="K587" i="1"/>
  <c r="J587" i="1"/>
  <c r="G587" i="1"/>
  <c r="H586" i="1"/>
  <c r="Q588" i="1" l="1"/>
  <c r="P588" i="1"/>
  <c r="O588" i="1"/>
  <c r="N588" i="1"/>
  <c r="L588" i="1"/>
  <c r="K588" i="1"/>
  <c r="J588" i="1"/>
  <c r="G588" i="1"/>
  <c r="H587" i="1"/>
  <c r="Q589" i="1" l="1"/>
  <c r="P589" i="1"/>
  <c r="O589" i="1"/>
  <c r="N589" i="1"/>
  <c r="L589" i="1"/>
  <c r="K589" i="1"/>
  <c r="J589" i="1"/>
  <c r="G589" i="1"/>
  <c r="H588" i="1"/>
  <c r="Q590" i="1" l="1"/>
  <c r="P590" i="1"/>
  <c r="O590" i="1"/>
  <c r="N590" i="1"/>
  <c r="L590" i="1"/>
  <c r="K590" i="1"/>
  <c r="J590" i="1"/>
  <c r="G590" i="1"/>
  <c r="H589" i="1"/>
  <c r="Q591" i="1" l="1"/>
  <c r="P591" i="1"/>
  <c r="O591" i="1"/>
  <c r="N591" i="1"/>
  <c r="L591" i="1"/>
  <c r="K591" i="1"/>
  <c r="J591" i="1"/>
  <c r="G591" i="1"/>
  <c r="H590" i="1"/>
  <c r="Q592" i="1" l="1"/>
  <c r="P592" i="1"/>
  <c r="O592" i="1"/>
  <c r="N592" i="1"/>
  <c r="L592" i="1"/>
  <c r="K592" i="1"/>
  <c r="J592" i="1"/>
  <c r="G592" i="1"/>
  <c r="H591" i="1"/>
  <c r="Q593" i="1" l="1"/>
  <c r="P593" i="1"/>
  <c r="O593" i="1"/>
  <c r="N593" i="1"/>
  <c r="L593" i="1"/>
  <c r="K593" i="1"/>
  <c r="J593" i="1"/>
  <c r="G593" i="1"/>
  <c r="H592" i="1"/>
  <c r="Q594" i="1" l="1"/>
  <c r="P594" i="1"/>
  <c r="O594" i="1"/>
  <c r="N594" i="1"/>
  <c r="L594" i="1"/>
  <c r="K594" i="1"/>
  <c r="J594" i="1"/>
  <c r="G594" i="1"/>
  <c r="H593" i="1"/>
  <c r="Q595" i="1" l="1"/>
  <c r="P595" i="1"/>
  <c r="O595" i="1"/>
  <c r="N595" i="1"/>
  <c r="L595" i="1"/>
  <c r="K595" i="1"/>
  <c r="J595" i="1"/>
  <c r="G595" i="1"/>
  <c r="H594" i="1"/>
  <c r="Q596" i="1" l="1"/>
  <c r="P596" i="1"/>
  <c r="O596" i="1"/>
  <c r="N596" i="1"/>
  <c r="L596" i="1"/>
  <c r="K596" i="1"/>
  <c r="J596" i="1"/>
  <c r="G596" i="1"/>
  <c r="H595" i="1"/>
  <c r="Q597" i="1" l="1"/>
  <c r="P597" i="1"/>
  <c r="O597" i="1"/>
  <c r="N597" i="1"/>
  <c r="L597" i="1"/>
  <c r="K597" i="1"/>
  <c r="J597" i="1"/>
  <c r="G597" i="1"/>
  <c r="H596" i="1"/>
  <c r="Q598" i="1" l="1"/>
  <c r="P598" i="1"/>
  <c r="O598" i="1"/>
  <c r="N598" i="1"/>
  <c r="L598" i="1"/>
  <c r="K598" i="1"/>
  <c r="J598" i="1"/>
  <c r="G598" i="1"/>
  <c r="H597" i="1"/>
  <c r="Q599" i="1" l="1"/>
  <c r="P599" i="1"/>
  <c r="O599" i="1"/>
  <c r="N599" i="1"/>
  <c r="L599" i="1"/>
  <c r="K599" i="1"/>
  <c r="J599" i="1"/>
  <c r="G599" i="1"/>
  <c r="H598" i="1"/>
  <c r="Q600" i="1" l="1"/>
  <c r="P600" i="1"/>
  <c r="O600" i="1"/>
  <c r="N600" i="1"/>
  <c r="L600" i="1"/>
  <c r="K600" i="1"/>
  <c r="J600" i="1"/>
  <c r="G600" i="1"/>
  <c r="H599" i="1"/>
  <c r="Q601" i="1" l="1"/>
  <c r="P601" i="1"/>
  <c r="O601" i="1"/>
  <c r="N601" i="1"/>
  <c r="L601" i="1"/>
  <c r="K601" i="1"/>
  <c r="J601" i="1"/>
  <c r="G601" i="1"/>
  <c r="H600" i="1"/>
  <c r="Q602" i="1" l="1"/>
  <c r="P602" i="1"/>
  <c r="O602" i="1"/>
  <c r="N602" i="1"/>
  <c r="L602" i="1"/>
  <c r="K602" i="1"/>
  <c r="J602" i="1"/>
  <c r="G602" i="1"/>
  <c r="H601" i="1"/>
  <c r="Q603" i="1" l="1"/>
  <c r="P603" i="1"/>
  <c r="O603" i="1"/>
  <c r="N603" i="1"/>
  <c r="L603" i="1"/>
  <c r="K603" i="1"/>
  <c r="J603" i="1"/>
  <c r="G603" i="1"/>
  <c r="H602" i="1"/>
  <c r="Q604" i="1" l="1"/>
  <c r="P604" i="1"/>
  <c r="O604" i="1"/>
  <c r="N604" i="1"/>
  <c r="L604" i="1"/>
  <c r="K604" i="1"/>
  <c r="J604" i="1"/>
  <c r="G604" i="1"/>
  <c r="H603" i="1"/>
  <c r="Q605" i="1" l="1"/>
  <c r="P605" i="1"/>
  <c r="O605" i="1"/>
  <c r="N605" i="1"/>
  <c r="L605" i="1"/>
  <c r="K605" i="1"/>
  <c r="J605" i="1"/>
  <c r="G605" i="1"/>
  <c r="H604" i="1"/>
  <c r="Q606" i="1" l="1"/>
  <c r="P606" i="1"/>
  <c r="O606" i="1"/>
  <c r="N606" i="1"/>
  <c r="L606" i="1"/>
  <c r="K606" i="1"/>
  <c r="J606" i="1"/>
  <c r="G606" i="1"/>
  <c r="H605" i="1"/>
  <c r="Q607" i="1" l="1"/>
  <c r="P607" i="1"/>
  <c r="O607" i="1"/>
  <c r="N607" i="1"/>
  <c r="L607" i="1"/>
  <c r="K607" i="1"/>
  <c r="J607" i="1"/>
  <c r="G607" i="1"/>
  <c r="H606" i="1"/>
  <c r="Q608" i="1" l="1"/>
  <c r="P608" i="1"/>
  <c r="O608" i="1"/>
  <c r="N608" i="1"/>
  <c r="L608" i="1"/>
  <c r="K608" i="1"/>
  <c r="J608" i="1"/>
  <c r="G608" i="1"/>
  <c r="H607" i="1"/>
  <c r="Q609" i="1" l="1"/>
  <c r="P609" i="1"/>
  <c r="O609" i="1"/>
  <c r="N609" i="1"/>
  <c r="L609" i="1"/>
  <c r="K609" i="1"/>
  <c r="J609" i="1"/>
  <c r="G609" i="1"/>
  <c r="H608" i="1"/>
  <c r="Q610" i="1" l="1"/>
  <c r="P610" i="1"/>
  <c r="O610" i="1"/>
  <c r="N610" i="1"/>
  <c r="L610" i="1"/>
  <c r="K610" i="1"/>
  <c r="J610" i="1"/>
  <c r="G610" i="1"/>
  <c r="H609" i="1"/>
  <c r="Q611" i="1" l="1"/>
  <c r="P611" i="1"/>
  <c r="O611" i="1"/>
  <c r="N611" i="1"/>
  <c r="L611" i="1"/>
  <c r="K611" i="1"/>
  <c r="J611" i="1"/>
  <c r="G611" i="1"/>
  <c r="H610" i="1"/>
  <c r="Q612" i="1" l="1"/>
  <c r="P612" i="1"/>
  <c r="O612" i="1"/>
  <c r="N612" i="1"/>
  <c r="L612" i="1"/>
  <c r="K612" i="1"/>
  <c r="J612" i="1"/>
  <c r="G612" i="1"/>
  <c r="H611" i="1"/>
  <c r="Q613" i="1" l="1"/>
  <c r="P613" i="1"/>
  <c r="O613" i="1"/>
  <c r="N613" i="1"/>
  <c r="L613" i="1"/>
  <c r="K613" i="1"/>
  <c r="J613" i="1"/>
  <c r="G613" i="1"/>
  <c r="H612" i="1"/>
  <c r="Q614" i="1" l="1"/>
  <c r="P614" i="1"/>
  <c r="O614" i="1"/>
  <c r="N614" i="1"/>
  <c r="L614" i="1"/>
  <c r="K614" i="1"/>
  <c r="J614" i="1"/>
  <c r="G614" i="1"/>
  <c r="H613" i="1"/>
  <c r="Q615" i="1" l="1"/>
  <c r="P615" i="1"/>
  <c r="O615" i="1"/>
  <c r="N615" i="1"/>
  <c r="L615" i="1"/>
  <c r="K615" i="1"/>
  <c r="J615" i="1"/>
  <c r="G615" i="1"/>
  <c r="H614" i="1"/>
  <c r="Q616" i="1" l="1"/>
  <c r="P616" i="1"/>
  <c r="O616" i="1"/>
  <c r="N616" i="1"/>
  <c r="L616" i="1"/>
  <c r="K616" i="1"/>
  <c r="J616" i="1"/>
  <c r="G616" i="1"/>
  <c r="H615" i="1"/>
  <c r="Q617" i="1" l="1"/>
  <c r="P617" i="1"/>
  <c r="O617" i="1"/>
  <c r="N617" i="1"/>
  <c r="L617" i="1"/>
  <c r="K617" i="1"/>
  <c r="J617" i="1"/>
  <c r="G617" i="1"/>
  <c r="H616" i="1"/>
  <c r="Q618" i="1" l="1"/>
  <c r="P618" i="1"/>
  <c r="O618" i="1"/>
  <c r="N618" i="1"/>
  <c r="L618" i="1"/>
  <c r="K618" i="1"/>
  <c r="J618" i="1"/>
  <c r="G618" i="1"/>
  <c r="H617" i="1"/>
  <c r="Q619" i="1" l="1"/>
  <c r="P619" i="1"/>
  <c r="O619" i="1"/>
  <c r="N619" i="1"/>
  <c r="L619" i="1"/>
  <c r="K619" i="1"/>
  <c r="J619" i="1"/>
  <c r="G619" i="1"/>
  <c r="H618" i="1"/>
  <c r="Q620" i="1" l="1"/>
  <c r="P620" i="1"/>
  <c r="O620" i="1"/>
  <c r="N620" i="1"/>
  <c r="L620" i="1"/>
  <c r="K620" i="1"/>
  <c r="J620" i="1"/>
  <c r="G620" i="1"/>
  <c r="H619" i="1"/>
  <c r="Q621" i="1" l="1"/>
  <c r="P621" i="1"/>
  <c r="O621" i="1"/>
  <c r="N621" i="1"/>
  <c r="L621" i="1"/>
  <c r="K621" i="1"/>
  <c r="J621" i="1"/>
  <c r="G621" i="1"/>
  <c r="H620" i="1"/>
  <c r="Q622" i="1" l="1"/>
  <c r="P622" i="1"/>
  <c r="O622" i="1"/>
  <c r="N622" i="1"/>
  <c r="L622" i="1"/>
  <c r="K622" i="1"/>
  <c r="J622" i="1"/>
  <c r="G622" i="1"/>
  <c r="H621" i="1"/>
  <c r="Q623" i="1" l="1"/>
  <c r="P623" i="1"/>
  <c r="O623" i="1"/>
  <c r="N623" i="1"/>
  <c r="L623" i="1"/>
  <c r="K623" i="1"/>
  <c r="J623" i="1"/>
  <c r="G623" i="1"/>
  <c r="H622" i="1"/>
  <c r="Q624" i="1" l="1"/>
  <c r="P624" i="1"/>
  <c r="O624" i="1"/>
  <c r="N624" i="1"/>
  <c r="L624" i="1"/>
  <c r="K624" i="1"/>
  <c r="J624" i="1"/>
  <c r="G624" i="1"/>
  <c r="H623" i="1"/>
  <c r="Q625" i="1" l="1"/>
  <c r="P625" i="1"/>
  <c r="O625" i="1"/>
  <c r="N625" i="1"/>
  <c r="L625" i="1"/>
  <c r="K625" i="1"/>
  <c r="J625" i="1"/>
  <c r="G625" i="1"/>
  <c r="H624" i="1"/>
  <c r="Q626" i="1" l="1"/>
  <c r="P626" i="1"/>
  <c r="O626" i="1"/>
  <c r="N626" i="1"/>
  <c r="L626" i="1"/>
  <c r="K626" i="1"/>
  <c r="J626" i="1"/>
  <c r="G626" i="1"/>
  <c r="H625" i="1"/>
  <c r="Q627" i="1" l="1"/>
  <c r="P627" i="1"/>
  <c r="O627" i="1"/>
  <c r="N627" i="1"/>
  <c r="L627" i="1"/>
  <c r="K627" i="1"/>
  <c r="J627" i="1"/>
  <c r="G627" i="1"/>
  <c r="H626" i="1"/>
  <c r="Q628" i="1" l="1"/>
  <c r="P628" i="1"/>
  <c r="O628" i="1"/>
  <c r="N628" i="1"/>
  <c r="L628" i="1"/>
  <c r="K628" i="1"/>
  <c r="J628" i="1"/>
  <c r="G628" i="1"/>
  <c r="H627" i="1"/>
  <c r="Q629" i="1" l="1"/>
  <c r="P629" i="1"/>
  <c r="O629" i="1"/>
  <c r="N629" i="1"/>
  <c r="L629" i="1"/>
  <c r="K629" i="1"/>
  <c r="J629" i="1"/>
  <c r="G629" i="1"/>
  <c r="H628" i="1"/>
  <c r="Q630" i="1" l="1"/>
  <c r="P630" i="1"/>
  <c r="O630" i="1"/>
  <c r="N630" i="1"/>
  <c r="L630" i="1"/>
  <c r="K630" i="1"/>
  <c r="J630" i="1"/>
  <c r="G630" i="1"/>
  <c r="H629" i="1"/>
  <c r="Q631" i="1" l="1"/>
  <c r="P631" i="1"/>
  <c r="O631" i="1"/>
  <c r="N631" i="1"/>
  <c r="L631" i="1"/>
  <c r="K631" i="1"/>
  <c r="J631" i="1"/>
  <c r="G631" i="1"/>
  <c r="H630" i="1"/>
  <c r="Q632" i="1" l="1"/>
  <c r="P632" i="1"/>
  <c r="O632" i="1"/>
  <c r="N632" i="1"/>
  <c r="L632" i="1"/>
  <c r="K632" i="1"/>
  <c r="J632" i="1"/>
  <c r="G632" i="1"/>
  <c r="H631" i="1"/>
  <c r="Q633" i="1" l="1"/>
  <c r="P633" i="1"/>
  <c r="O633" i="1"/>
  <c r="N633" i="1"/>
  <c r="L633" i="1"/>
  <c r="K633" i="1"/>
  <c r="J633" i="1"/>
  <c r="G633" i="1"/>
  <c r="H632" i="1"/>
  <c r="Q634" i="1" l="1"/>
  <c r="P634" i="1"/>
  <c r="O634" i="1"/>
  <c r="N634" i="1"/>
  <c r="L634" i="1"/>
  <c r="K634" i="1"/>
  <c r="J634" i="1"/>
  <c r="G634" i="1"/>
  <c r="H633" i="1"/>
  <c r="Q635" i="1" l="1"/>
  <c r="P635" i="1"/>
  <c r="O635" i="1"/>
  <c r="N635" i="1"/>
  <c r="L635" i="1"/>
  <c r="K635" i="1"/>
  <c r="J635" i="1"/>
  <c r="G635" i="1"/>
  <c r="H634" i="1"/>
  <c r="Q636" i="1" l="1"/>
  <c r="P636" i="1"/>
  <c r="O636" i="1"/>
  <c r="N636" i="1"/>
  <c r="L636" i="1"/>
  <c r="K636" i="1"/>
  <c r="J636" i="1"/>
  <c r="G636" i="1"/>
  <c r="H635" i="1"/>
  <c r="Q637" i="1" l="1"/>
  <c r="P637" i="1"/>
  <c r="O637" i="1"/>
  <c r="N637" i="1"/>
  <c r="L637" i="1"/>
  <c r="K637" i="1"/>
  <c r="J637" i="1"/>
  <c r="G637" i="1"/>
  <c r="H636" i="1"/>
  <c r="Q638" i="1" l="1"/>
  <c r="P638" i="1"/>
  <c r="O638" i="1"/>
  <c r="N638" i="1"/>
  <c r="L638" i="1"/>
  <c r="K638" i="1"/>
  <c r="J638" i="1"/>
  <c r="G638" i="1"/>
  <c r="H637" i="1"/>
  <c r="Q639" i="1" l="1"/>
  <c r="P639" i="1"/>
  <c r="O639" i="1"/>
  <c r="N639" i="1"/>
  <c r="L639" i="1"/>
  <c r="K639" i="1"/>
  <c r="J639" i="1"/>
  <c r="G639" i="1"/>
  <c r="H638" i="1"/>
  <c r="Q640" i="1" l="1"/>
  <c r="P640" i="1"/>
  <c r="O640" i="1"/>
  <c r="N640" i="1"/>
  <c r="L640" i="1"/>
  <c r="K640" i="1"/>
  <c r="J640" i="1"/>
  <c r="G640" i="1"/>
  <c r="H639" i="1"/>
  <c r="Q641" i="1" l="1"/>
  <c r="P641" i="1"/>
  <c r="O641" i="1"/>
  <c r="N641" i="1"/>
  <c r="L641" i="1"/>
  <c r="K641" i="1"/>
  <c r="J641" i="1"/>
  <c r="G641" i="1"/>
  <c r="H640" i="1"/>
  <c r="Q642" i="1" l="1"/>
  <c r="P642" i="1"/>
  <c r="O642" i="1"/>
  <c r="N642" i="1"/>
  <c r="L642" i="1"/>
  <c r="K642" i="1"/>
  <c r="J642" i="1"/>
  <c r="G642" i="1"/>
  <c r="H641" i="1"/>
  <c r="Q643" i="1" l="1"/>
  <c r="P643" i="1"/>
  <c r="O643" i="1"/>
  <c r="N643" i="1"/>
  <c r="L643" i="1"/>
  <c r="K643" i="1"/>
  <c r="J643" i="1"/>
  <c r="G643" i="1"/>
  <c r="H642" i="1"/>
  <c r="Q644" i="1" l="1"/>
  <c r="P644" i="1"/>
  <c r="O644" i="1"/>
  <c r="N644" i="1"/>
  <c r="L644" i="1"/>
  <c r="K644" i="1"/>
  <c r="J644" i="1"/>
  <c r="G644" i="1"/>
  <c r="H643" i="1"/>
  <c r="Q645" i="1" l="1"/>
  <c r="P645" i="1"/>
  <c r="O645" i="1"/>
  <c r="N645" i="1"/>
  <c r="L645" i="1"/>
  <c r="K645" i="1"/>
  <c r="J645" i="1"/>
  <c r="G645" i="1"/>
  <c r="H644" i="1"/>
  <c r="Q646" i="1" l="1"/>
  <c r="P646" i="1"/>
  <c r="O646" i="1"/>
  <c r="N646" i="1"/>
  <c r="L646" i="1"/>
  <c r="K646" i="1"/>
  <c r="J646" i="1"/>
  <c r="G646" i="1"/>
  <c r="H645" i="1"/>
  <c r="Q647" i="1" l="1"/>
  <c r="P647" i="1"/>
  <c r="O647" i="1"/>
  <c r="N647" i="1"/>
  <c r="L647" i="1"/>
  <c r="K647" i="1"/>
  <c r="J647" i="1"/>
  <c r="G647" i="1"/>
  <c r="H646" i="1"/>
  <c r="Q648" i="1" l="1"/>
  <c r="P648" i="1"/>
  <c r="O648" i="1"/>
  <c r="N648" i="1"/>
  <c r="L648" i="1"/>
  <c r="K648" i="1"/>
  <c r="J648" i="1"/>
  <c r="G648" i="1"/>
  <c r="H647" i="1"/>
  <c r="Q649" i="1" l="1"/>
  <c r="P649" i="1"/>
  <c r="O649" i="1"/>
  <c r="N649" i="1"/>
  <c r="L649" i="1"/>
  <c r="K649" i="1"/>
  <c r="J649" i="1"/>
  <c r="G649" i="1"/>
  <c r="H648" i="1"/>
  <c r="Q650" i="1" l="1"/>
  <c r="P650" i="1"/>
  <c r="O650" i="1"/>
  <c r="N650" i="1"/>
  <c r="L650" i="1"/>
  <c r="K650" i="1"/>
  <c r="J650" i="1"/>
  <c r="G650" i="1"/>
  <c r="H649" i="1"/>
  <c r="Q651" i="1" l="1"/>
  <c r="P651" i="1"/>
  <c r="O651" i="1"/>
  <c r="N651" i="1"/>
  <c r="L651" i="1"/>
  <c r="K651" i="1"/>
  <c r="J651" i="1"/>
  <c r="G651" i="1"/>
  <c r="H650" i="1"/>
  <c r="Q652" i="1" l="1"/>
  <c r="P652" i="1"/>
  <c r="O652" i="1"/>
  <c r="N652" i="1"/>
  <c r="L652" i="1"/>
  <c r="K652" i="1"/>
  <c r="J652" i="1"/>
  <c r="G652" i="1"/>
  <c r="H651" i="1"/>
  <c r="Q653" i="1" l="1"/>
  <c r="P653" i="1"/>
  <c r="O653" i="1"/>
  <c r="N653" i="1"/>
  <c r="L653" i="1"/>
  <c r="K653" i="1"/>
  <c r="J653" i="1"/>
  <c r="G653" i="1"/>
  <c r="H652" i="1"/>
  <c r="Q654" i="1" l="1"/>
  <c r="P654" i="1"/>
  <c r="O654" i="1"/>
  <c r="N654" i="1"/>
  <c r="L654" i="1"/>
  <c r="K654" i="1"/>
  <c r="J654" i="1"/>
  <c r="G654" i="1"/>
  <c r="H653" i="1"/>
  <c r="Q655" i="1" l="1"/>
  <c r="P655" i="1"/>
  <c r="O655" i="1"/>
  <c r="N655" i="1"/>
  <c r="L655" i="1"/>
  <c r="K655" i="1"/>
  <c r="J655" i="1"/>
  <c r="G655" i="1"/>
  <c r="H654" i="1"/>
  <c r="Q656" i="1" l="1"/>
  <c r="P656" i="1"/>
  <c r="O656" i="1"/>
  <c r="N656" i="1"/>
  <c r="L656" i="1"/>
  <c r="K656" i="1"/>
  <c r="J656" i="1"/>
  <c r="G656" i="1"/>
  <c r="H655" i="1"/>
  <c r="Q657" i="1" l="1"/>
  <c r="P657" i="1"/>
  <c r="O657" i="1"/>
  <c r="N657" i="1"/>
  <c r="L657" i="1"/>
  <c r="K657" i="1"/>
  <c r="J657" i="1"/>
  <c r="G657" i="1"/>
  <c r="H656" i="1"/>
  <c r="Q658" i="1" l="1"/>
  <c r="P658" i="1"/>
  <c r="O658" i="1"/>
  <c r="N658" i="1"/>
  <c r="L658" i="1"/>
  <c r="K658" i="1"/>
  <c r="J658" i="1"/>
  <c r="G658" i="1"/>
  <c r="H657" i="1"/>
  <c r="Q659" i="1" l="1"/>
  <c r="P659" i="1"/>
  <c r="O659" i="1"/>
  <c r="N659" i="1"/>
  <c r="L659" i="1"/>
  <c r="K659" i="1"/>
  <c r="J659" i="1"/>
  <c r="G659" i="1"/>
  <c r="H658" i="1"/>
  <c r="Q660" i="1" l="1"/>
  <c r="P660" i="1"/>
  <c r="O660" i="1"/>
  <c r="N660" i="1"/>
  <c r="L660" i="1"/>
  <c r="K660" i="1"/>
  <c r="J660" i="1"/>
  <c r="G660" i="1"/>
  <c r="H659" i="1"/>
  <c r="Q661" i="1" l="1"/>
  <c r="P661" i="1"/>
  <c r="O661" i="1"/>
  <c r="N661" i="1"/>
  <c r="L661" i="1"/>
  <c r="K661" i="1"/>
  <c r="J661" i="1"/>
  <c r="G661" i="1"/>
  <c r="H660" i="1"/>
  <c r="Q662" i="1" l="1"/>
  <c r="P662" i="1"/>
  <c r="O662" i="1"/>
  <c r="N662" i="1"/>
  <c r="L662" i="1"/>
  <c r="K662" i="1"/>
  <c r="J662" i="1"/>
  <c r="G662" i="1"/>
  <c r="H661" i="1"/>
  <c r="Q663" i="1" l="1"/>
  <c r="P663" i="1"/>
  <c r="O663" i="1"/>
  <c r="N663" i="1"/>
  <c r="L663" i="1"/>
  <c r="K663" i="1"/>
  <c r="J663" i="1"/>
  <c r="G663" i="1"/>
  <c r="H662" i="1"/>
  <c r="Q664" i="1" l="1"/>
  <c r="P664" i="1"/>
  <c r="O664" i="1"/>
  <c r="N664" i="1"/>
  <c r="L664" i="1"/>
  <c r="K664" i="1"/>
  <c r="J664" i="1"/>
  <c r="G664" i="1"/>
  <c r="H663" i="1"/>
  <c r="Q665" i="1" l="1"/>
  <c r="P665" i="1"/>
  <c r="O665" i="1"/>
  <c r="N665" i="1"/>
  <c r="L665" i="1"/>
  <c r="K665" i="1"/>
  <c r="J665" i="1"/>
  <c r="G665" i="1"/>
  <c r="H664" i="1"/>
  <c r="Q666" i="1" l="1"/>
  <c r="P666" i="1"/>
  <c r="O666" i="1"/>
  <c r="N666" i="1"/>
  <c r="L666" i="1"/>
  <c r="K666" i="1"/>
  <c r="J666" i="1"/>
  <c r="G666" i="1"/>
  <c r="H665" i="1"/>
  <c r="Q667" i="1" l="1"/>
  <c r="P667" i="1"/>
  <c r="O667" i="1"/>
  <c r="N667" i="1"/>
  <c r="L667" i="1"/>
  <c r="K667" i="1"/>
  <c r="J667" i="1"/>
  <c r="G667" i="1"/>
  <c r="H666" i="1"/>
  <c r="Q668" i="1" l="1"/>
  <c r="P668" i="1"/>
  <c r="O668" i="1"/>
  <c r="N668" i="1"/>
  <c r="L668" i="1"/>
  <c r="K668" i="1"/>
  <c r="J668" i="1"/>
  <c r="G668" i="1"/>
  <c r="H667" i="1"/>
  <c r="Q669" i="1" l="1"/>
  <c r="P669" i="1"/>
  <c r="O669" i="1"/>
  <c r="N669" i="1"/>
  <c r="L669" i="1"/>
  <c r="K669" i="1"/>
  <c r="J669" i="1"/>
  <c r="G669" i="1"/>
  <c r="H668" i="1"/>
  <c r="Q670" i="1" l="1"/>
  <c r="P670" i="1"/>
  <c r="O670" i="1"/>
  <c r="N670" i="1"/>
  <c r="L670" i="1"/>
  <c r="K670" i="1"/>
  <c r="J670" i="1"/>
  <c r="G670" i="1"/>
  <c r="H669" i="1"/>
  <c r="Q671" i="1" l="1"/>
  <c r="P671" i="1"/>
  <c r="O671" i="1"/>
  <c r="N671" i="1"/>
  <c r="L671" i="1"/>
  <c r="K671" i="1"/>
  <c r="J671" i="1"/>
  <c r="G671" i="1"/>
  <c r="H670" i="1"/>
  <c r="Q672" i="1" l="1"/>
  <c r="P672" i="1"/>
  <c r="O672" i="1"/>
  <c r="N672" i="1"/>
  <c r="L672" i="1"/>
  <c r="K672" i="1"/>
  <c r="J672" i="1"/>
  <c r="G672" i="1"/>
  <c r="H671" i="1"/>
  <c r="Q673" i="1" l="1"/>
  <c r="P673" i="1"/>
  <c r="O673" i="1"/>
  <c r="N673" i="1"/>
  <c r="L673" i="1"/>
  <c r="K673" i="1"/>
  <c r="J673" i="1"/>
  <c r="G673" i="1"/>
  <c r="H672" i="1"/>
  <c r="Q674" i="1" l="1"/>
  <c r="P674" i="1"/>
  <c r="O674" i="1"/>
  <c r="N674" i="1"/>
  <c r="L674" i="1"/>
  <c r="K674" i="1"/>
  <c r="J674" i="1"/>
  <c r="G674" i="1"/>
  <c r="H673" i="1"/>
  <c r="Q675" i="1" l="1"/>
  <c r="P675" i="1"/>
  <c r="O675" i="1"/>
  <c r="N675" i="1"/>
  <c r="L675" i="1"/>
  <c r="K675" i="1"/>
  <c r="J675" i="1"/>
  <c r="G675" i="1"/>
  <c r="H674" i="1"/>
  <c r="Q676" i="1" l="1"/>
  <c r="P676" i="1"/>
  <c r="O676" i="1"/>
  <c r="N676" i="1"/>
  <c r="L676" i="1"/>
  <c r="K676" i="1"/>
  <c r="J676" i="1"/>
  <c r="G676" i="1"/>
  <c r="H675" i="1"/>
  <c r="Q677" i="1" l="1"/>
  <c r="P677" i="1"/>
  <c r="O677" i="1"/>
  <c r="N677" i="1"/>
  <c r="L677" i="1"/>
  <c r="K677" i="1"/>
  <c r="J677" i="1"/>
  <c r="G677" i="1"/>
  <c r="H676" i="1"/>
  <c r="Q678" i="1" l="1"/>
  <c r="P678" i="1"/>
  <c r="O678" i="1"/>
  <c r="N678" i="1"/>
  <c r="L678" i="1"/>
  <c r="K678" i="1"/>
  <c r="J678" i="1"/>
  <c r="G678" i="1"/>
  <c r="H677" i="1"/>
  <c r="Q679" i="1" l="1"/>
  <c r="P679" i="1"/>
  <c r="O679" i="1"/>
  <c r="N679" i="1"/>
  <c r="L679" i="1"/>
  <c r="K679" i="1"/>
  <c r="J679" i="1"/>
  <c r="G679" i="1"/>
  <c r="H678" i="1"/>
  <c r="Q680" i="1" l="1"/>
  <c r="P680" i="1"/>
  <c r="O680" i="1"/>
  <c r="N680" i="1"/>
  <c r="L680" i="1"/>
  <c r="K680" i="1"/>
  <c r="J680" i="1"/>
  <c r="G680" i="1"/>
  <c r="H679" i="1"/>
  <c r="Q681" i="1" l="1"/>
  <c r="P681" i="1"/>
  <c r="O681" i="1"/>
  <c r="N681" i="1"/>
  <c r="L681" i="1"/>
  <c r="K681" i="1"/>
  <c r="J681" i="1"/>
  <c r="G681" i="1"/>
  <c r="H680" i="1"/>
  <c r="Q682" i="1" l="1"/>
  <c r="P682" i="1"/>
  <c r="O682" i="1"/>
  <c r="N682" i="1"/>
  <c r="L682" i="1"/>
  <c r="K682" i="1"/>
  <c r="J682" i="1"/>
  <c r="G682" i="1"/>
  <c r="H681" i="1"/>
  <c r="Q683" i="1" l="1"/>
  <c r="P683" i="1"/>
  <c r="O683" i="1"/>
  <c r="N683" i="1"/>
  <c r="L683" i="1"/>
  <c r="K683" i="1"/>
  <c r="J683" i="1"/>
  <c r="G683" i="1"/>
  <c r="H682" i="1"/>
  <c r="Q684" i="1" l="1"/>
  <c r="P684" i="1"/>
  <c r="O684" i="1"/>
  <c r="N684" i="1"/>
  <c r="L684" i="1"/>
  <c r="K684" i="1"/>
  <c r="J684" i="1"/>
  <c r="G684" i="1"/>
  <c r="H683" i="1"/>
  <c r="Q685" i="1" l="1"/>
  <c r="P685" i="1"/>
  <c r="O685" i="1"/>
  <c r="N685" i="1"/>
  <c r="L685" i="1"/>
  <c r="K685" i="1"/>
  <c r="J685" i="1"/>
  <c r="G685" i="1"/>
  <c r="H684" i="1"/>
  <c r="Q686" i="1" l="1"/>
  <c r="P686" i="1"/>
  <c r="O686" i="1"/>
  <c r="N686" i="1"/>
  <c r="L686" i="1"/>
  <c r="K686" i="1"/>
  <c r="J686" i="1"/>
  <c r="G686" i="1"/>
  <c r="H685" i="1"/>
  <c r="Q687" i="1" l="1"/>
  <c r="P687" i="1"/>
  <c r="O687" i="1"/>
  <c r="N687" i="1"/>
  <c r="L687" i="1"/>
  <c r="K687" i="1"/>
  <c r="J687" i="1"/>
  <c r="G687" i="1"/>
  <c r="H686" i="1"/>
  <c r="Q688" i="1" l="1"/>
  <c r="P688" i="1"/>
  <c r="O688" i="1"/>
  <c r="N688" i="1"/>
  <c r="L688" i="1"/>
  <c r="K688" i="1"/>
  <c r="J688" i="1"/>
  <c r="G688" i="1"/>
  <c r="H687" i="1"/>
  <c r="Q689" i="1" l="1"/>
  <c r="P689" i="1"/>
  <c r="O689" i="1"/>
  <c r="N689" i="1"/>
  <c r="L689" i="1"/>
  <c r="K689" i="1"/>
  <c r="J689" i="1"/>
  <c r="G689" i="1"/>
  <c r="H688" i="1"/>
  <c r="Q690" i="1" l="1"/>
  <c r="P690" i="1"/>
  <c r="O690" i="1"/>
  <c r="N690" i="1"/>
  <c r="L690" i="1"/>
  <c r="K690" i="1"/>
  <c r="J690" i="1"/>
  <c r="G690" i="1"/>
  <c r="H689" i="1"/>
  <c r="Q691" i="1" l="1"/>
  <c r="P691" i="1"/>
  <c r="O691" i="1"/>
  <c r="N691" i="1"/>
  <c r="L691" i="1"/>
  <c r="K691" i="1"/>
  <c r="J691" i="1"/>
  <c r="G691" i="1"/>
  <c r="H690" i="1"/>
  <c r="Q692" i="1" l="1"/>
  <c r="P692" i="1"/>
  <c r="O692" i="1"/>
  <c r="N692" i="1"/>
  <c r="L692" i="1"/>
  <c r="K692" i="1"/>
  <c r="J692" i="1"/>
  <c r="G692" i="1"/>
  <c r="H691" i="1"/>
  <c r="Q693" i="1" l="1"/>
  <c r="P693" i="1"/>
  <c r="O693" i="1"/>
  <c r="N693" i="1"/>
  <c r="L693" i="1"/>
  <c r="K693" i="1"/>
  <c r="J693" i="1"/>
  <c r="G693" i="1"/>
  <c r="H692" i="1"/>
  <c r="Q694" i="1" l="1"/>
  <c r="P694" i="1"/>
  <c r="O694" i="1"/>
  <c r="N694" i="1"/>
  <c r="L694" i="1"/>
  <c r="K694" i="1"/>
  <c r="J694" i="1"/>
  <c r="G694" i="1"/>
  <c r="H693" i="1"/>
  <c r="Q695" i="1" l="1"/>
  <c r="P695" i="1"/>
  <c r="O695" i="1"/>
  <c r="N695" i="1"/>
  <c r="L695" i="1"/>
  <c r="K695" i="1"/>
  <c r="J695" i="1"/>
  <c r="G695" i="1"/>
  <c r="H694" i="1"/>
  <c r="Q696" i="1" l="1"/>
  <c r="P696" i="1"/>
  <c r="O696" i="1"/>
  <c r="N696" i="1"/>
  <c r="L696" i="1"/>
  <c r="K696" i="1"/>
  <c r="J696" i="1"/>
  <c r="G696" i="1"/>
  <c r="H695" i="1"/>
  <c r="Q697" i="1" l="1"/>
  <c r="P697" i="1"/>
  <c r="O697" i="1"/>
  <c r="N697" i="1"/>
  <c r="L697" i="1"/>
  <c r="K697" i="1"/>
  <c r="J697" i="1"/>
  <c r="G697" i="1"/>
  <c r="H696" i="1"/>
  <c r="Q698" i="1" l="1"/>
  <c r="P698" i="1"/>
  <c r="O698" i="1"/>
  <c r="N698" i="1"/>
  <c r="L698" i="1"/>
  <c r="K698" i="1"/>
  <c r="J698" i="1"/>
  <c r="G698" i="1"/>
  <c r="H697" i="1"/>
  <c r="Q699" i="1" l="1"/>
  <c r="P699" i="1"/>
  <c r="O699" i="1"/>
  <c r="N699" i="1"/>
  <c r="L699" i="1"/>
  <c r="K699" i="1"/>
  <c r="J699" i="1"/>
  <c r="G699" i="1"/>
  <c r="H698" i="1"/>
  <c r="Q700" i="1" l="1"/>
  <c r="P700" i="1"/>
  <c r="O700" i="1"/>
  <c r="N700" i="1"/>
  <c r="L700" i="1"/>
  <c r="K700" i="1"/>
  <c r="J700" i="1"/>
  <c r="G700" i="1"/>
  <c r="H699" i="1"/>
  <c r="Q701" i="1" l="1"/>
  <c r="P701" i="1"/>
  <c r="O701" i="1"/>
  <c r="N701" i="1"/>
  <c r="L701" i="1"/>
  <c r="K701" i="1"/>
  <c r="J701" i="1"/>
  <c r="G701" i="1"/>
  <c r="H700" i="1"/>
  <c r="Q702" i="1" l="1"/>
  <c r="P702" i="1"/>
  <c r="O702" i="1"/>
  <c r="N702" i="1"/>
  <c r="L702" i="1"/>
  <c r="K702" i="1"/>
  <c r="J702" i="1"/>
  <c r="G702" i="1"/>
  <c r="H701" i="1"/>
  <c r="Q703" i="1" l="1"/>
  <c r="P703" i="1"/>
  <c r="O703" i="1"/>
  <c r="N703" i="1"/>
  <c r="L703" i="1"/>
  <c r="K703" i="1"/>
  <c r="J703" i="1"/>
  <c r="G703" i="1"/>
  <c r="H702" i="1"/>
  <c r="Q704" i="1" l="1"/>
  <c r="P704" i="1"/>
  <c r="O704" i="1"/>
  <c r="N704" i="1"/>
  <c r="L704" i="1"/>
  <c r="K704" i="1"/>
  <c r="J704" i="1"/>
  <c r="G704" i="1"/>
  <c r="H703" i="1"/>
  <c r="Q705" i="1" l="1"/>
  <c r="P705" i="1"/>
  <c r="O705" i="1"/>
  <c r="N705" i="1"/>
  <c r="L705" i="1"/>
  <c r="K705" i="1"/>
  <c r="J705" i="1"/>
  <c r="G705" i="1"/>
  <c r="H704" i="1"/>
  <c r="Q706" i="1" l="1"/>
  <c r="P706" i="1"/>
  <c r="O706" i="1"/>
  <c r="N706" i="1"/>
  <c r="L706" i="1"/>
  <c r="K706" i="1"/>
  <c r="J706" i="1"/>
  <c r="G706" i="1"/>
  <c r="H705" i="1"/>
  <c r="Q707" i="1" l="1"/>
  <c r="P707" i="1"/>
  <c r="O707" i="1"/>
  <c r="N707" i="1"/>
  <c r="L707" i="1"/>
  <c r="K707" i="1"/>
  <c r="J707" i="1"/>
  <c r="G707" i="1"/>
  <c r="H706" i="1"/>
  <c r="Q708" i="1" l="1"/>
  <c r="P708" i="1"/>
  <c r="O708" i="1"/>
  <c r="N708" i="1"/>
  <c r="L708" i="1"/>
  <c r="K708" i="1"/>
  <c r="J708" i="1"/>
  <c r="G708" i="1"/>
  <c r="H707" i="1"/>
  <c r="Q709" i="1" l="1"/>
  <c r="P709" i="1"/>
  <c r="O709" i="1"/>
  <c r="N709" i="1"/>
  <c r="L709" i="1"/>
  <c r="K709" i="1"/>
  <c r="J709" i="1"/>
  <c r="G709" i="1"/>
  <c r="H708" i="1"/>
  <c r="Q710" i="1" l="1"/>
  <c r="P710" i="1"/>
  <c r="O710" i="1"/>
  <c r="N710" i="1"/>
  <c r="L710" i="1"/>
  <c r="K710" i="1"/>
  <c r="J710" i="1"/>
  <c r="G710" i="1"/>
  <c r="H709" i="1"/>
  <c r="Q711" i="1" l="1"/>
  <c r="P711" i="1"/>
  <c r="O711" i="1"/>
  <c r="N711" i="1"/>
  <c r="L711" i="1"/>
  <c r="K711" i="1"/>
  <c r="J711" i="1"/>
  <c r="G711" i="1"/>
  <c r="H710" i="1"/>
  <c r="Q712" i="1" l="1"/>
  <c r="P712" i="1"/>
  <c r="O712" i="1"/>
  <c r="N712" i="1"/>
  <c r="L712" i="1"/>
  <c r="K712" i="1"/>
  <c r="J712" i="1"/>
  <c r="G712" i="1"/>
  <c r="H711" i="1"/>
  <c r="Q713" i="1" l="1"/>
  <c r="P713" i="1"/>
  <c r="O713" i="1"/>
  <c r="N713" i="1"/>
  <c r="L713" i="1"/>
  <c r="K713" i="1"/>
  <c r="J713" i="1"/>
  <c r="G713" i="1"/>
  <c r="H712" i="1"/>
  <c r="Q714" i="1" l="1"/>
  <c r="P714" i="1"/>
  <c r="O714" i="1"/>
  <c r="N714" i="1"/>
  <c r="L714" i="1"/>
  <c r="K714" i="1"/>
  <c r="J714" i="1"/>
  <c r="G714" i="1"/>
  <c r="H713" i="1"/>
  <c r="Q715" i="1" l="1"/>
  <c r="P715" i="1"/>
  <c r="O715" i="1"/>
  <c r="N715" i="1"/>
  <c r="L715" i="1"/>
  <c r="K715" i="1"/>
  <c r="J715" i="1"/>
  <c r="G715" i="1"/>
  <c r="H714" i="1"/>
  <c r="Q716" i="1" l="1"/>
  <c r="P716" i="1"/>
  <c r="O716" i="1"/>
  <c r="N716" i="1"/>
  <c r="L716" i="1"/>
  <c r="K716" i="1"/>
  <c r="J716" i="1"/>
  <c r="G716" i="1"/>
  <c r="H715" i="1"/>
  <c r="Q717" i="1" l="1"/>
  <c r="P717" i="1"/>
  <c r="O717" i="1"/>
  <c r="N717" i="1"/>
  <c r="L717" i="1"/>
  <c r="K717" i="1"/>
  <c r="J717" i="1"/>
  <c r="G717" i="1"/>
  <c r="H716" i="1"/>
  <c r="Q718" i="1" l="1"/>
  <c r="P718" i="1"/>
  <c r="O718" i="1"/>
  <c r="N718" i="1"/>
  <c r="L718" i="1"/>
  <c r="K718" i="1"/>
  <c r="J718" i="1"/>
  <c r="G718" i="1"/>
  <c r="H717" i="1"/>
  <c r="Q719" i="1" l="1"/>
  <c r="P719" i="1"/>
  <c r="O719" i="1"/>
  <c r="N719" i="1"/>
  <c r="L719" i="1"/>
  <c r="K719" i="1"/>
  <c r="J719" i="1"/>
  <c r="G719" i="1"/>
  <c r="H718" i="1"/>
  <c r="Q720" i="1" l="1"/>
  <c r="P720" i="1"/>
  <c r="O720" i="1"/>
  <c r="N720" i="1"/>
  <c r="L720" i="1"/>
  <c r="K720" i="1"/>
  <c r="J720" i="1"/>
  <c r="G720" i="1"/>
  <c r="H719" i="1"/>
  <c r="Q721" i="1" l="1"/>
  <c r="P721" i="1"/>
  <c r="O721" i="1"/>
  <c r="N721" i="1"/>
  <c r="L721" i="1"/>
  <c r="K721" i="1"/>
  <c r="J721" i="1"/>
  <c r="G721" i="1"/>
  <c r="H720" i="1"/>
  <c r="Q722" i="1" l="1"/>
  <c r="P722" i="1"/>
  <c r="O722" i="1"/>
  <c r="N722" i="1"/>
  <c r="L722" i="1"/>
  <c r="K722" i="1"/>
  <c r="J722" i="1"/>
  <c r="G722" i="1"/>
  <c r="H721" i="1"/>
  <c r="Q723" i="1" l="1"/>
  <c r="P723" i="1"/>
  <c r="O723" i="1"/>
  <c r="N723" i="1"/>
  <c r="L723" i="1"/>
  <c r="K723" i="1"/>
  <c r="J723" i="1"/>
  <c r="G723" i="1"/>
  <c r="H722" i="1"/>
  <c r="Q724" i="1" l="1"/>
  <c r="P724" i="1"/>
  <c r="O724" i="1"/>
  <c r="N724" i="1"/>
  <c r="L724" i="1"/>
  <c r="K724" i="1"/>
  <c r="J724" i="1"/>
  <c r="G724" i="1"/>
  <c r="H723" i="1"/>
  <c r="Q725" i="1" l="1"/>
  <c r="P725" i="1"/>
  <c r="O725" i="1"/>
  <c r="N725" i="1"/>
  <c r="L725" i="1"/>
  <c r="K725" i="1"/>
  <c r="J725" i="1"/>
  <c r="G725" i="1"/>
  <c r="H724" i="1"/>
  <c r="Q726" i="1" l="1"/>
  <c r="P726" i="1"/>
  <c r="O726" i="1"/>
  <c r="N726" i="1"/>
  <c r="L726" i="1"/>
  <c r="K726" i="1"/>
  <c r="J726" i="1"/>
  <c r="G726" i="1"/>
  <c r="H725" i="1"/>
  <c r="Q727" i="1" l="1"/>
  <c r="P727" i="1"/>
  <c r="O727" i="1"/>
  <c r="N727" i="1"/>
  <c r="L727" i="1"/>
  <c r="K727" i="1"/>
  <c r="J727" i="1"/>
  <c r="G727" i="1"/>
  <c r="H726" i="1"/>
  <c r="Q728" i="1" l="1"/>
  <c r="P728" i="1"/>
  <c r="O728" i="1"/>
  <c r="N728" i="1"/>
  <c r="L728" i="1"/>
  <c r="K728" i="1"/>
  <c r="J728" i="1"/>
  <c r="G728" i="1"/>
  <c r="H727" i="1"/>
  <c r="Q729" i="1" l="1"/>
  <c r="P729" i="1"/>
  <c r="O729" i="1"/>
  <c r="N729" i="1"/>
  <c r="L729" i="1"/>
  <c r="K729" i="1"/>
  <c r="J729" i="1"/>
  <c r="G729" i="1"/>
  <c r="H728" i="1"/>
  <c r="Q730" i="1" l="1"/>
  <c r="P730" i="1"/>
  <c r="O730" i="1"/>
  <c r="N730" i="1"/>
  <c r="L730" i="1"/>
  <c r="K730" i="1"/>
  <c r="J730" i="1"/>
  <c r="G730" i="1"/>
  <c r="H729" i="1"/>
  <c r="Q731" i="1" l="1"/>
  <c r="P731" i="1"/>
  <c r="O731" i="1"/>
  <c r="N731" i="1"/>
  <c r="L731" i="1"/>
  <c r="K731" i="1"/>
  <c r="J731" i="1"/>
  <c r="G731" i="1"/>
  <c r="H730" i="1"/>
  <c r="Q732" i="1" l="1"/>
  <c r="P732" i="1"/>
  <c r="O732" i="1"/>
  <c r="N732" i="1"/>
  <c r="L732" i="1"/>
  <c r="K732" i="1"/>
  <c r="J732" i="1"/>
  <c r="G732" i="1"/>
  <c r="H731" i="1"/>
  <c r="Q733" i="1" l="1"/>
  <c r="P733" i="1"/>
  <c r="O733" i="1"/>
  <c r="N733" i="1"/>
  <c r="L733" i="1"/>
  <c r="K733" i="1"/>
  <c r="J733" i="1"/>
  <c r="G733" i="1"/>
  <c r="H732" i="1"/>
  <c r="Q734" i="1" l="1"/>
  <c r="P734" i="1"/>
  <c r="O734" i="1"/>
  <c r="N734" i="1"/>
  <c r="L734" i="1"/>
  <c r="K734" i="1"/>
  <c r="J734" i="1"/>
  <c r="G734" i="1"/>
  <c r="H733" i="1"/>
  <c r="Q735" i="1" l="1"/>
  <c r="P735" i="1"/>
  <c r="O735" i="1"/>
  <c r="N735" i="1"/>
  <c r="L735" i="1"/>
  <c r="K735" i="1"/>
  <c r="J735" i="1"/>
  <c r="G735" i="1"/>
  <c r="H734" i="1"/>
  <c r="Q736" i="1" l="1"/>
  <c r="P736" i="1"/>
  <c r="O736" i="1"/>
  <c r="N736" i="1"/>
  <c r="L736" i="1"/>
  <c r="K736" i="1"/>
  <c r="J736" i="1"/>
  <c r="G736" i="1"/>
  <c r="H735" i="1"/>
  <c r="Q737" i="1" l="1"/>
  <c r="P737" i="1"/>
  <c r="O737" i="1"/>
  <c r="N737" i="1"/>
  <c r="L737" i="1"/>
  <c r="K737" i="1"/>
  <c r="J737" i="1"/>
  <c r="G737" i="1"/>
  <c r="H736" i="1"/>
  <c r="Q738" i="1" l="1"/>
  <c r="P738" i="1"/>
  <c r="O738" i="1"/>
  <c r="N738" i="1"/>
  <c r="L738" i="1"/>
  <c r="K738" i="1"/>
  <c r="J738" i="1"/>
  <c r="G738" i="1"/>
  <c r="H737" i="1"/>
  <c r="Q739" i="1" l="1"/>
  <c r="P739" i="1"/>
  <c r="O739" i="1"/>
  <c r="N739" i="1"/>
  <c r="L739" i="1"/>
  <c r="K739" i="1"/>
  <c r="J739" i="1"/>
  <c r="G739" i="1"/>
  <c r="H738" i="1"/>
  <c r="Q740" i="1" l="1"/>
  <c r="P740" i="1"/>
  <c r="O740" i="1"/>
  <c r="N740" i="1"/>
  <c r="L740" i="1"/>
  <c r="K740" i="1"/>
  <c r="J740" i="1"/>
  <c r="G740" i="1"/>
  <c r="H739" i="1"/>
  <c r="Q741" i="1" l="1"/>
  <c r="P741" i="1"/>
  <c r="O741" i="1"/>
  <c r="N741" i="1"/>
  <c r="L741" i="1"/>
  <c r="K741" i="1"/>
  <c r="J741" i="1"/>
  <c r="G741" i="1"/>
  <c r="H740" i="1"/>
  <c r="Q742" i="1" l="1"/>
  <c r="P742" i="1"/>
  <c r="O742" i="1"/>
  <c r="N742" i="1"/>
  <c r="L742" i="1"/>
  <c r="K742" i="1"/>
  <c r="J742" i="1"/>
  <c r="G742" i="1"/>
  <c r="H741" i="1"/>
  <c r="Q743" i="1" l="1"/>
  <c r="P743" i="1"/>
  <c r="O743" i="1"/>
  <c r="N743" i="1"/>
  <c r="L743" i="1"/>
  <c r="K743" i="1"/>
  <c r="J743" i="1"/>
  <c r="G743" i="1"/>
  <c r="H742" i="1"/>
  <c r="Q744" i="1" l="1"/>
  <c r="P744" i="1"/>
  <c r="O744" i="1"/>
  <c r="N744" i="1"/>
  <c r="L744" i="1"/>
  <c r="K744" i="1"/>
  <c r="J744" i="1"/>
  <c r="G744" i="1"/>
  <c r="H743" i="1"/>
  <c r="Q745" i="1" l="1"/>
  <c r="P745" i="1"/>
  <c r="O745" i="1"/>
  <c r="N745" i="1"/>
  <c r="L745" i="1"/>
  <c r="K745" i="1"/>
  <c r="J745" i="1"/>
  <c r="G745" i="1"/>
  <c r="H744" i="1"/>
  <c r="Q746" i="1" l="1"/>
  <c r="P746" i="1"/>
  <c r="O746" i="1"/>
  <c r="N746" i="1"/>
  <c r="L746" i="1"/>
  <c r="K746" i="1"/>
  <c r="J746" i="1"/>
  <c r="G746" i="1"/>
  <c r="H745" i="1"/>
  <c r="Q747" i="1" l="1"/>
  <c r="P747" i="1"/>
  <c r="O747" i="1"/>
  <c r="N747" i="1"/>
  <c r="L747" i="1"/>
  <c r="K747" i="1"/>
  <c r="J747" i="1"/>
  <c r="G747" i="1"/>
  <c r="H746" i="1"/>
  <c r="Q748" i="1" l="1"/>
  <c r="P748" i="1"/>
  <c r="O748" i="1"/>
  <c r="N748" i="1"/>
  <c r="L748" i="1"/>
  <c r="K748" i="1"/>
  <c r="J748" i="1"/>
  <c r="G748" i="1"/>
  <c r="H747" i="1"/>
  <c r="Q749" i="1" l="1"/>
  <c r="P749" i="1"/>
  <c r="O749" i="1"/>
  <c r="N749" i="1"/>
  <c r="L749" i="1"/>
  <c r="K749" i="1"/>
  <c r="J749" i="1"/>
  <c r="G749" i="1"/>
  <c r="H748" i="1"/>
  <c r="Q750" i="1" l="1"/>
  <c r="P750" i="1"/>
  <c r="O750" i="1"/>
  <c r="N750" i="1"/>
  <c r="L750" i="1"/>
  <c r="K750" i="1"/>
  <c r="J750" i="1"/>
  <c r="G750" i="1"/>
  <c r="H749" i="1"/>
  <c r="Q751" i="1" l="1"/>
  <c r="P751" i="1"/>
  <c r="O751" i="1"/>
  <c r="N751" i="1"/>
  <c r="L751" i="1"/>
  <c r="K751" i="1"/>
  <c r="J751" i="1"/>
  <c r="G751" i="1"/>
  <c r="H750" i="1"/>
  <c r="Q752" i="1" l="1"/>
  <c r="P752" i="1"/>
  <c r="O752" i="1"/>
  <c r="N752" i="1"/>
  <c r="L752" i="1"/>
  <c r="K752" i="1"/>
  <c r="J752" i="1"/>
  <c r="G752" i="1"/>
  <c r="H751" i="1"/>
  <c r="Q753" i="1" l="1"/>
  <c r="P753" i="1"/>
  <c r="O753" i="1"/>
  <c r="N753" i="1"/>
  <c r="L753" i="1"/>
  <c r="K753" i="1"/>
  <c r="J753" i="1"/>
  <c r="G753" i="1"/>
  <c r="H752" i="1"/>
  <c r="Q754" i="1" l="1"/>
  <c r="P754" i="1"/>
  <c r="O754" i="1"/>
  <c r="N754" i="1"/>
  <c r="L754" i="1"/>
  <c r="K754" i="1"/>
  <c r="J754" i="1"/>
  <c r="G754" i="1"/>
  <c r="H753" i="1"/>
  <c r="Q755" i="1" l="1"/>
  <c r="P755" i="1"/>
  <c r="O755" i="1"/>
  <c r="N755" i="1"/>
  <c r="L755" i="1"/>
  <c r="K755" i="1"/>
  <c r="J755" i="1"/>
  <c r="G755" i="1"/>
  <c r="H754" i="1"/>
  <c r="Q756" i="1" l="1"/>
  <c r="P756" i="1"/>
  <c r="O756" i="1"/>
  <c r="N756" i="1"/>
  <c r="L756" i="1"/>
  <c r="K756" i="1"/>
  <c r="J756" i="1"/>
  <c r="G756" i="1"/>
  <c r="H755" i="1"/>
  <c r="Q757" i="1" l="1"/>
  <c r="P757" i="1"/>
  <c r="O757" i="1"/>
  <c r="N757" i="1"/>
  <c r="L757" i="1"/>
  <c r="K757" i="1"/>
  <c r="J757" i="1"/>
  <c r="G757" i="1"/>
  <c r="H756" i="1"/>
  <c r="Q758" i="1" l="1"/>
  <c r="Q762" i="1" s="1"/>
  <c r="P758" i="1"/>
  <c r="P762" i="1" s="1"/>
  <c r="P763" i="1"/>
  <c r="O758" i="1"/>
  <c r="O762" i="1" s="1"/>
  <c r="O763" i="1"/>
  <c r="N758" i="1"/>
  <c r="N762" i="1" s="1"/>
  <c r="N763" i="1"/>
  <c r="L758" i="1"/>
  <c r="L762" i="1" s="1"/>
  <c r="L763" i="1"/>
  <c r="K758" i="1"/>
  <c r="K762" i="1" s="1"/>
  <c r="K763" i="1"/>
  <c r="J758" i="1"/>
  <c r="J762" i="1" s="1"/>
  <c r="J763" i="1"/>
  <c r="G758" i="1"/>
  <c r="H757" i="1"/>
  <c r="Q763" i="1" l="1"/>
  <c r="G763" i="1"/>
  <c r="G762" i="1"/>
  <c r="G769" i="1" s="1"/>
  <c r="H758" i="1"/>
  <c r="H760" i="1" s="1"/>
  <c r="G768" i="1" l="1"/>
  <c r="G766" i="1"/>
  <c r="G767" i="1"/>
</calcChain>
</file>

<file path=xl/sharedStrings.xml><?xml version="1.0" encoding="utf-8"?>
<sst xmlns="http://schemas.openxmlformats.org/spreadsheetml/2006/main" count="25" uniqueCount="25">
  <si>
    <t>Date</t>
  </si>
  <si>
    <t>Close</t>
  </si>
  <si>
    <t>Daily log returns</t>
  </si>
  <si>
    <t>Average daily return</t>
  </si>
  <si>
    <t>Variance</t>
  </si>
  <si>
    <t>St.Dev</t>
  </si>
  <si>
    <t>Drift</t>
  </si>
  <si>
    <t>Forecast1</t>
  </si>
  <si>
    <t>PercentError</t>
  </si>
  <si>
    <t>Forecast2</t>
  </si>
  <si>
    <t>Forecast3</t>
  </si>
  <si>
    <t>Forecast4</t>
  </si>
  <si>
    <t>Forecast5</t>
  </si>
  <si>
    <t>Forecast6</t>
  </si>
  <si>
    <t>Forecast7</t>
  </si>
  <si>
    <t>Forecast8</t>
  </si>
  <si>
    <t>Forecast9</t>
  </si>
  <si>
    <t>Forecast10</t>
  </si>
  <si>
    <t>MAPE ERROR</t>
  </si>
  <si>
    <t>MEAN</t>
  </si>
  <si>
    <t>ST.DEV</t>
  </si>
  <si>
    <t>Prob.Price&gt;20%</t>
  </si>
  <si>
    <t>prob.Price&gt;40%</t>
  </si>
  <si>
    <t>prob.Price&lt;20%</t>
  </si>
  <si>
    <t>prob.Price&lt;40%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</si>
</sst>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_([$$-409]* #,##0.00_);_([$$-409]* \(#,##0.00\);_([$$-409]* &quot;-&quot;??_);_(@_)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444444"/>
      <name val="Calibri"/>
      <family val="2"/>
      <charset val="1"/>
    </font>
    <font>
      <sz val="11"/>
      <color rgb="FF00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5B9BD5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305496"/>
        <bgColor indexed="64"/>
      </patternFill>
    </fill>
    <fill>
      <patternFill patternType="solid">
        <fgColor rgb="FF833C0C"/>
        <bgColor indexed="64"/>
      </patternFill>
    </fill>
    <fill>
      <patternFill patternType="solid">
        <fgColor rgb="FF7B7B7B"/>
        <bgColor indexed="64"/>
      </patternFill>
    </fill>
    <fill>
      <patternFill patternType="solid">
        <fgColor rgb="FFBF8F00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14" fontId="1" fillId="0" borderId="0" xfId="0" applyNumberFormat="1" applyFont="1"/>
    <xf numFmtId="164" fontId="0" fillId="0" borderId="0" xfId="0" applyNumberFormat="1"/>
    <xf numFmtId="165" fontId="0" fillId="0" borderId="0" xfId="0" applyNumberFormat="1"/>
    <xf numFmtId="14" fontId="0" fillId="0" borderId="0" xfId="0" applyNumberFormat="1"/>
    <xf numFmtId="166" fontId="0" fillId="0" borderId="0" xfId="0" applyNumberFormat="1"/>
    <xf numFmtId="9" fontId="0" fillId="0" borderId="0" xfId="0" applyNumberFormat="1"/>
    <xf numFmtId="166" fontId="2" fillId="0" borderId="0" xfId="0" quotePrefix="1" applyNumberFormat="1" applyFont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9" fontId="2" fillId="0" borderId="0" xfId="0" quotePrefix="1" applyNumberFormat="1" applyFont="1"/>
    <xf numFmtId="0" fontId="3" fillId="2" borderId="0" xfId="0" applyFont="1" applyFill="1" applyAlignment="1">
      <alignment horizontal="center"/>
    </xf>
  </cellXfs>
  <cellStyles count="1">
    <cellStyle name="Κανονικό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Forecast 11/6/2020 - 11/5/2021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'One year forecast'!$G$506</c:f>
              <c:strCache>
                <c:ptCount val="1"/>
                <c:pt idx="0">
                  <c:v>Forecast1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'One year forecast'!$A$508:$A$758</c:f>
              <c:numCache>
                <c:formatCode>η/μ/εεεε</c:formatCode>
                <c:ptCount val="251"/>
                <c:pt idx="0">
                  <c:v>44144</c:v>
                </c:pt>
                <c:pt idx="1">
                  <c:v>44145</c:v>
                </c:pt>
                <c:pt idx="2">
                  <c:v>44146</c:v>
                </c:pt>
                <c:pt idx="3">
                  <c:v>44147</c:v>
                </c:pt>
                <c:pt idx="4">
                  <c:v>44148</c:v>
                </c:pt>
                <c:pt idx="5">
                  <c:v>44151</c:v>
                </c:pt>
                <c:pt idx="6">
                  <c:v>44152</c:v>
                </c:pt>
                <c:pt idx="7">
                  <c:v>44153</c:v>
                </c:pt>
                <c:pt idx="8">
                  <c:v>44154</c:v>
                </c:pt>
                <c:pt idx="9">
                  <c:v>44155</c:v>
                </c:pt>
                <c:pt idx="10">
                  <c:v>44158</c:v>
                </c:pt>
                <c:pt idx="11">
                  <c:v>44159</c:v>
                </c:pt>
                <c:pt idx="12">
                  <c:v>44160</c:v>
                </c:pt>
                <c:pt idx="13">
                  <c:v>44162</c:v>
                </c:pt>
                <c:pt idx="14">
                  <c:v>44165</c:v>
                </c:pt>
                <c:pt idx="15">
                  <c:v>44166</c:v>
                </c:pt>
                <c:pt idx="16">
                  <c:v>44167</c:v>
                </c:pt>
                <c:pt idx="17">
                  <c:v>44168</c:v>
                </c:pt>
                <c:pt idx="18">
                  <c:v>44169</c:v>
                </c:pt>
                <c:pt idx="19">
                  <c:v>44172</c:v>
                </c:pt>
                <c:pt idx="20">
                  <c:v>44173</c:v>
                </c:pt>
                <c:pt idx="21">
                  <c:v>44174</c:v>
                </c:pt>
                <c:pt idx="22">
                  <c:v>44175</c:v>
                </c:pt>
                <c:pt idx="23">
                  <c:v>44176</c:v>
                </c:pt>
                <c:pt idx="24">
                  <c:v>44179</c:v>
                </c:pt>
                <c:pt idx="25">
                  <c:v>44180</c:v>
                </c:pt>
                <c:pt idx="26">
                  <c:v>44181</c:v>
                </c:pt>
                <c:pt idx="27">
                  <c:v>44182</c:v>
                </c:pt>
                <c:pt idx="28">
                  <c:v>44183</c:v>
                </c:pt>
                <c:pt idx="29">
                  <c:v>44186</c:v>
                </c:pt>
                <c:pt idx="30">
                  <c:v>44187</c:v>
                </c:pt>
                <c:pt idx="31">
                  <c:v>44188</c:v>
                </c:pt>
                <c:pt idx="32">
                  <c:v>44189</c:v>
                </c:pt>
                <c:pt idx="33">
                  <c:v>44193</c:v>
                </c:pt>
                <c:pt idx="34">
                  <c:v>44194</c:v>
                </c:pt>
                <c:pt idx="35">
                  <c:v>44195</c:v>
                </c:pt>
                <c:pt idx="36">
                  <c:v>44196</c:v>
                </c:pt>
                <c:pt idx="37">
                  <c:v>44200</c:v>
                </c:pt>
                <c:pt idx="38">
                  <c:v>44201</c:v>
                </c:pt>
                <c:pt idx="39">
                  <c:v>44202</c:v>
                </c:pt>
                <c:pt idx="40">
                  <c:v>44203</c:v>
                </c:pt>
                <c:pt idx="41">
                  <c:v>44204</c:v>
                </c:pt>
                <c:pt idx="42">
                  <c:v>44207</c:v>
                </c:pt>
                <c:pt idx="43">
                  <c:v>44208</c:v>
                </c:pt>
                <c:pt idx="44">
                  <c:v>44209</c:v>
                </c:pt>
                <c:pt idx="45">
                  <c:v>44210</c:v>
                </c:pt>
                <c:pt idx="46">
                  <c:v>44211</c:v>
                </c:pt>
                <c:pt idx="47">
                  <c:v>44215</c:v>
                </c:pt>
                <c:pt idx="48">
                  <c:v>44216</c:v>
                </c:pt>
                <c:pt idx="49">
                  <c:v>44217</c:v>
                </c:pt>
                <c:pt idx="50">
                  <c:v>44218</c:v>
                </c:pt>
                <c:pt idx="51">
                  <c:v>44221</c:v>
                </c:pt>
                <c:pt idx="52">
                  <c:v>44222</c:v>
                </c:pt>
                <c:pt idx="53">
                  <c:v>44223</c:v>
                </c:pt>
                <c:pt idx="54">
                  <c:v>44224</c:v>
                </c:pt>
                <c:pt idx="55">
                  <c:v>44225</c:v>
                </c:pt>
                <c:pt idx="56">
                  <c:v>44228</c:v>
                </c:pt>
                <c:pt idx="57">
                  <c:v>44229</c:v>
                </c:pt>
                <c:pt idx="58">
                  <c:v>44230</c:v>
                </c:pt>
                <c:pt idx="59">
                  <c:v>44231</c:v>
                </c:pt>
                <c:pt idx="60">
                  <c:v>44232</c:v>
                </c:pt>
                <c:pt idx="61">
                  <c:v>44235</c:v>
                </c:pt>
                <c:pt idx="62">
                  <c:v>44236</c:v>
                </c:pt>
                <c:pt idx="63">
                  <c:v>44237</c:v>
                </c:pt>
                <c:pt idx="64">
                  <c:v>44238</c:v>
                </c:pt>
                <c:pt idx="65">
                  <c:v>44239</c:v>
                </c:pt>
                <c:pt idx="66">
                  <c:v>44243</c:v>
                </c:pt>
                <c:pt idx="67">
                  <c:v>44244</c:v>
                </c:pt>
                <c:pt idx="68">
                  <c:v>44245</c:v>
                </c:pt>
                <c:pt idx="69">
                  <c:v>44246</c:v>
                </c:pt>
                <c:pt idx="70">
                  <c:v>44249</c:v>
                </c:pt>
                <c:pt idx="71">
                  <c:v>44250</c:v>
                </c:pt>
                <c:pt idx="72">
                  <c:v>44251</c:v>
                </c:pt>
                <c:pt idx="73">
                  <c:v>44252</c:v>
                </c:pt>
                <c:pt idx="74">
                  <c:v>44253</c:v>
                </c:pt>
                <c:pt idx="75">
                  <c:v>44256</c:v>
                </c:pt>
                <c:pt idx="76">
                  <c:v>44257</c:v>
                </c:pt>
                <c:pt idx="77">
                  <c:v>44258</c:v>
                </c:pt>
                <c:pt idx="78">
                  <c:v>44259</c:v>
                </c:pt>
                <c:pt idx="79">
                  <c:v>44260</c:v>
                </c:pt>
                <c:pt idx="80">
                  <c:v>44263</c:v>
                </c:pt>
                <c:pt idx="81">
                  <c:v>44264</c:v>
                </c:pt>
                <c:pt idx="82">
                  <c:v>44265</c:v>
                </c:pt>
                <c:pt idx="83">
                  <c:v>44266</c:v>
                </c:pt>
                <c:pt idx="84">
                  <c:v>44267</c:v>
                </c:pt>
                <c:pt idx="85">
                  <c:v>44270</c:v>
                </c:pt>
                <c:pt idx="86">
                  <c:v>44271</c:v>
                </c:pt>
                <c:pt idx="87">
                  <c:v>44272</c:v>
                </c:pt>
                <c:pt idx="88">
                  <c:v>44273</c:v>
                </c:pt>
                <c:pt idx="89">
                  <c:v>44274</c:v>
                </c:pt>
                <c:pt idx="90">
                  <c:v>44277</c:v>
                </c:pt>
                <c:pt idx="91">
                  <c:v>44278</c:v>
                </c:pt>
                <c:pt idx="92">
                  <c:v>44279</c:v>
                </c:pt>
                <c:pt idx="93">
                  <c:v>44280</c:v>
                </c:pt>
                <c:pt idx="94">
                  <c:v>44281</c:v>
                </c:pt>
                <c:pt idx="95">
                  <c:v>44284</c:v>
                </c:pt>
                <c:pt idx="96">
                  <c:v>44285</c:v>
                </c:pt>
                <c:pt idx="97">
                  <c:v>44286</c:v>
                </c:pt>
                <c:pt idx="98">
                  <c:v>44287</c:v>
                </c:pt>
                <c:pt idx="99">
                  <c:v>44291</c:v>
                </c:pt>
                <c:pt idx="100">
                  <c:v>44292</c:v>
                </c:pt>
                <c:pt idx="101">
                  <c:v>44293</c:v>
                </c:pt>
                <c:pt idx="102">
                  <c:v>44294</c:v>
                </c:pt>
                <c:pt idx="103">
                  <c:v>44295</c:v>
                </c:pt>
                <c:pt idx="104">
                  <c:v>44298</c:v>
                </c:pt>
                <c:pt idx="105">
                  <c:v>44299</c:v>
                </c:pt>
                <c:pt idx="106">
                  <c:v>44300</c:v>
                </c:pt>
                <c:pt idx="107">
                  <c:v>44301</c:v>
                </c:pt>
                <c:pt idx="108">
                  <c:v>44302</c:v>
                </c:pt>
                <c:pt idx="109">
                  <c:v>44305</c:v>
                </c:pt>
                <c:pt idx="110">
                  <c:v>44306</c:v>
                </c:pt>
                <c:pt idx="111">
                  <c:v>44307</c:v>
                </c:pt>
                <c:pt idx="112">
                  <c:v>44308</c:v>
                </c:pt>
                <c:pt idx="113">
                  <c:v>44309</c:v>
                </c:pt>
                <c:pt idx="114">
                  <c:v>44312</c:v>
                </c:pt>
                <c:pt idx="115">
                  <c:v>44313</c:v>
                </c:pt>
                <c:pt idx="116">
                  <c:v>44314</c:v>
                </c:pt>
                <c:pt idx="117">
                  <c:v>44315</c:v>
                </c:pt>
                <c:pt idx="118">
                  <c:v>44316</c:v>
                </c:pt>
                <c:pt idx="119">
                  <c:v>44319</c:v>
                </c:pt>
                <c:pt idx="120">
                  <c:v>44320</c:v>
                </c:pt>
                <c:pt idx="121">
                  <c:v>44321</c:v>
                </c:pt>
                <c:pt idx="122">
                  <c:v>44322</c:v>
                </c:pt>
                <c:pt idx="123">
                  <c:v>44323</c:v>
                </c:pt>
                <c:pt idx="124">
                  <c:v>44326</c:v>
                </c:pt>
                <c:pt idx="125">
                  <c:v>44327</c:v>
                </c:pt>
                <c:pt idx="126">
                  <c:v>44328</c:v>
                </c:pt>
                <c:pt idx="127">
                  <c:v>44329</c:v>
                </c:pt>
                <c:pt idx="128">
                  <c:v>44330</c:v>
                </c:pt>
                <c:pt idx="129">
                  <c:v>44333</c:v>
                </c:pt>
                <c:pt idx="130">
                  <c:v>44334</c:v>
                </c:pt>
                <c:pt idx="131">
                  <c:v>44335</c:v>
                </c:pt>
                <c:pt idx="132">
                  <c:v>44336</c:v>
                </c:pt>
                <c:pt idx="133">
                  <c:v>44337</c:v>
                </c:pt>
                <c:pt idx="134">
                  <c:v>44340</c:v>
                </c:pt>
                <c:pt idx="135">
                  <c:v>44341</c:v>
                </c:pt>
                <c:pt idx="136">
                  <c:v>44342</c:v>
                </c:pt>
                <c:pt idx="137">
                  <c:v>44343</c:v>
                </c:pt>
                <c:pt idx="138">
                  <c:v>44344</c:v>
                </c:pt>
                <c:pt idx="139">
                  <c:v>44348</c:v>
                </c:pt>
                <c:pt idx="140">
                  <c:v>44349</c:v>
                </c:pt>
                <c:pt idx="141">
                  <c:v>44350</c:v>
                </c:pt>
                <c:pt idx="142">
                  <c:v>44351</c:v>
                </c:pt>
                <c:pt idx="143">
                  <c:v>44354</c:v>
                </c:pt>
                <c:pt idx="144">
                  <c:v>44355</c:v>
                </c:pt>
                <c:pt idx="145">
                  <c:v>44356</c:v>
                </c:pt>
                <c:pt idx="146">
                  <c:v>44357</c:v>
                </c:pt>
                <c:pt idx="147">
                  <c:v>44358</c:v>
                </c:pt>
                <c:pt idx="148">
                  <c:v>44361</c:v>
                </c:pt>
                <c:pt idx="149">
                  <c:v>44362</c:v>
                </c:pt>
                <c:pt idx="150">
                  <c:v>44363</c:v>
                </c:pt>
                <c:pt idx="151">
                  <c:v>44364</c:v>
                </c:pt>
                <c:pt idx="152">
                  <c:v>44365</c:v>
                </c:pt>
                <c:pt idx="153">
                  <c:v>44368</c:v>
                </c:pt>
                <c:pt idx="154">
                  <c:v>44369</c:v>
                </c:pt>
                <c:pt idx="155">
                  <c:v>44370</c:v>
                </c:pt>
                <c:pt idx="156">
                  <c:v>44371</c:v>
                </c:pt>
                <c:pt idx="157">
                  <c:v>44372</c:v>
                </c:pt>
                <c:pt idx="158">
                  <c:v>44375</c:v>
                </c:pt>
                <c:pt idx="159">
                  <c:v>44376</c:v>
                </c:pt>
                <c:pt idx="160">
                  <c:v>44377</c:v>
                </c:pt>
                <c:pt idx="161">
                  <c:v>44378</c:v>
                </c:pt>
                <c:pt idx="162">
                  <c:v>44379</c:v>
                </c:pt>
                <c:pt idx="163">
                  <c:v>44383</c:v>
                </c:pt>
                <c:pt idx="164">
                  <c:v>44384</c:v>
                </c:pt>
                <c:pt idx="165">
                  <c:v>44385</c:v>
                </c:pt>
                <c:pt idx="166">
                  <c:v>44386</c:v>
                </c:pt>
                <c:pt idx="167">
                  <c:v>44389</c:v>
                </c:pt>
                <c:pt idx="168">
                  <c:v>44390</c:v>
                </c:pt>
                <c:pt idx="169">
                  <c:v>44391</c:v>
                </c:pt>
                <c:pt idx="170">
                  <c:v>44392</c:v>
                </c:pt>
                <c:pt idx="171">
                  <c:v>44393</c:v>
                </c:pt>
                <c:pt idx="172">
                  <c:v>44396</c:v>
                </c:pt>
                <c:pt idx="173">
                  <c:v>44397</c:v>
                </c:pt>
                <c:pt idx="174">
                  <c:v>44398</c:v>
                </c:pt>
                <c:pt idx="175">
                  <c:v>44399</c:v>
                </c:pt>
                <c:pt idx="176">
                  <c:v>44400</c:v>
                </c:pt>
                <c:pt idx="177">
                  <c:v>44403</c:v>
                </c:pt>
                <c:pt idx="178">
                  <c:v>44404</c:v>
                </c:pt>
                <c:pt idx="179">
                  <c:v>44405</c:v>
                </c:pt>
                <c:pt idx="180">
                  <c:v>44406</c:v>
                </c:pt>
                <c:pt idx="181">
                  <c:v>44407</c:v>
                </c:pt>
                <c:pt idx="182">
                  <c:v>44410</c:v>
                </c:pt>
                <c:pt idx="183">
                  <c:v>44411</c:v>
                </c:pt>
                <c:pt idx="184">
                  <c:v>44412</c:v>
                </c:pt>
                <c:pt idx="185">
                  <c:v>44413</c:v>
                </c:pt>
                <c:pt idx="186">
                  <c:v>44414</c:v>
                </c:pt>
                <c:pt idx="187">
                  <c:v>44417</c:v>
                </c:pt>
                <c:pt idx="188">
                  <c:v>44418</c:v>
                </c:pt>
                <c:pt idx="189">
                  <c:v>44419</c:v>
                </c:pt>
                <c:pt idx="190">
                  <c:v>44420</c:v>
                </c:pt>
                <c:pt idx="191">
                  <c:v>44421</c:v>
                </c:pt>
                <c:pt idx="192">
                  <c:v>44424</c:v>
                </c:pt>
                <c:pt idx="193">
                  <c:v>44425</c:v>
                </c:pt>
                <c:pt idx="194">
                  <c:v>44426</c:v>
                </c:pt>
                <c:pt idx="195">
                  <c:v>44427</c:v>
                </c:pt>
                <c:pt idx="196">
                  <c:v>44428</c:v>
                </c:pt>
                <c:pt idx="197">
                  <c:v>44431</c:v>
                </c:pt>
                <c:pt idx="198">
                  <c:v>44432</c:v>
                </c:pt>
                <c:pt idx="199">
                  <c:v>44433</c:v>
                </c:pt>
                <c:pt idx="200">
                  <c:v>44434</c:v>
                </c:pt>
                <c:pt idx="201">
                  <c:v>44435</c:v>
                </c:pt>
                <c:pt idx="202">
                  <c:v>44438</c:v>
                </c:pt>
                <c:pt idx="203">
                  <c:v>44439</c:v>
                </c:pt>
                <c:pt idx="204">
                  <c:v>44440</c:v>
                </c:pt>
                <c:pt idx="205">
                  <c:v>44441</c:v>
                </c:pt>
                <c:pt idx="206">
                  <c:v>44442</c:v>
                </c:pt>
                <c:pt idx="207">
                  <c:v>44446</c:v>
                </c:pt>
                <c:pt idx="208">
                  <c:v>44447</c:v>
                </c:pt>
                <c:pt idx="209">
                  <c:v>44448</c:v>
                </c:pt>
                <c:pt idx="210">
                  <c:v>44449</c:v>
                </c:pt>
                <c:pt idx="211">
                  <c:v>44452</c:v>
                </c:pt>
                <c:pt idx="212">
                  <c:v>44453</c:v>
                </c:pt>
                <c:pt idx="213">
                  <c:v>44454</c:v>
                </c:pt>
                <c:pt idx="214">
                  <c:v>44455</c:v>
                </c:pt>
                <c:pt idx="215">
                  <c:v>44456</c:v>
                </c:pt>
                <c:pt idx="216">
                  <c:v>44459</c:v>
                </c:pt>
                <c:pt idx="217">
                  <c:v>44460</c:v>
                </c:pt>
                <c:pt idx="218">
                  <c:v>44461</c:v>
                </c:pt>
                <c:pt idx="219">
                  <c:v>44462</c:v>
                </c:pt>
                <c:pt idx="220">
                  <c:v>44463</c:v>
                </c:pt>
                <c:pt idx="221">
                  <c:v>44466</c:v>
                </c:pt>
                <c:pt idx="222">
                  <c:v>44467</c:v>
                </c:pt>
                <c:pt idx="223">
                  <c:v>44468</c:v>
                </c:pt>
                <c:pt idx="224">
                  <c:v>44469</c:v>
                </c:pt>
                <c:pt idx="225">
                  <c:v>44470</c:v>
                </c:pt>
                <c:pt idx="226">
                  <c:v>44473</c:v>
                </c:pt>
                <c:pt idx="227">
                  <c:v>44474</c:v>
                </c:pt>
                <c:pt idx="228">
                  <c:v>44475</c:v>
                </c:pt>
                <c:pt idx="229">
                  <c:v>44476</c:v>
                </c:pt>
                <c:pt idx="230">
                  <c:v>44477</c:v>
                </c:pt>
                <c:pt idx="231">
                  <c:v>44480</c:v>
                </c:pt>
                <c:pt idx="232">
                  <c:v>44481</c:v>
                </c:pt>
                <c:pt idx="233">
                  <c:v>44482</c:v>
                </c:pt>
                <c:pt idx="234">
                  <c:v>44483</c:v>
                </c:pt>
                <c:pt idx="235">
                  <c:v>44484</c:v>
                </c:pt>
                <c:pt idx="236">
                  <c:v>44487</c:v>
                </c:pt>
                <c:pt idx="237">
                  <c:v>44488</c:v>
                </c:pt>
                <c:pt idx="238">
                  <c:v>44489</c:v>
                </c:pt>
                <c:pt idx="239">
                  <c:v>44490</c:v>
                </c:pt>
                <c:pt idx="240">
                  <c:v>44491</c:v>
                </c:pt>
                <c:pt idx="241">
                  <c:v>44494</c:v>
                </c:pt>
                <c:pt idx="242">
                  <c:v>44495</c:v>
                </c:pt>
                <c:pt idx="243">
                  <c:v>44496</c:v>
                </c:pt>
                <c:pt idx="244">
                  <c:v>44497</c:v>
                </c:pt>
                <c:pt idx="245">
                  <c:v>44498</c:v>
                </c:pt>
                <c:pt idx="246">
                  <c:v>44501</c:v>
                </c:pt>
                <c:pt idx="247">
                  <c:v>44502</c:v>
                </c:pt>
                <c:pt idx="248">
                  <c:v>44503</c:v>
                </c:pt>
                <c:pt idx="249">
                  <c:v>44504</c:v>
                </c:pt>
                <c:pt idx="250">
                  <c:v>44505</c:v>
                </c:pt>
              </c:numCache>
            </c:numRef>
          </c:cat>
          <c:val>
            <c:numRef>
              <c:f>'One year forecast'!$G$507:$G$758</c:f>
              <c:numCache>
                <c:formatCode>_([$$-409]* #,##0.00_);_([$$-409]* \(#,##0.00\);_([$$-409]* "-"??_);_(@_)</c:formatCode>
                <c:ptCount val="252"/>
                <c:pt idx="0">
                  <c:v>253.36</c:v>
                </c:pt>
                <c:pt idx="1">
                  <c:v>227.58553626056388</c:v>
                </c:pt>
                <c:pt idx="2">
                  <c:v>225.81688627271976</c:v>
                </c:pt>
                <c:pt idx="3">
                  <c:v>224.92837031964945</c:v>
                </c:pt>
                <c:pt idx="4">
                  <c:v>228.35123451593364</c:v>
                </c:pt>
                <c:pt idx="5">
                  <c:v>249.32004280462672</c:v>
                </c:pt>
                <c:pt idx="6">
                  <c:v>253.92298172760152</c:v>
                </c:pt>
                <c:pt idx="7">
                  <c:v>253.56830163290229</c:v>
                </c:pt>
                <c:pt idx="8">
                  <c:v>250.61578874700871</c:v>
                </c:pt>
                <c:pt idx="9">
                  <c:v>248.83877795694715</c:v>
                </c:pt>
                <c:pt idx="10">
                  <c:v>245.86528716102731</c:v>
                </c:pt>
                <c:pt idx="11">
                  <c:v>231.36843217204859</c:v>
                </c:pt>
                <c:pt idx="12">
                  <c:v>220.72391013398416</c:v>
                </c:pt>
                <c:pt idx="13">
                  <c:v>225.03483399859829</c:v>
                </c:pt>
                <c:pt idx="14">
                  <c:v>233.68329712301804</c:v>
                </c:pt>
                <c:pt idx="15">
                  <c:v>266.98213146682258</c:v>
                </c:pt>
                <c:pt idx="16">
                  <c:v>250.8604345017053</c:v>
                </c:pt>
                <c:pt idx="17">
                  <c:v>259.65572019368068</c:v>
                </c:pt>
                <c:pt idx="18">
                  <c:v>233.13453923717904</c:v>
                </c:pt>
                <c:pt idx="19">
                  <c:v>229.22667059566243</c:v>
                </c:pt>
                <c:pt idx="20">
                  <c:v>220.16250547628638</c:v>
                </c:pt>
                <c:pt idx="21">
                  <c:v>202.29816232609528</c:v>
                </c:pt>
                <c:pt idx="22">
                  <c:v>192.41076137116798</c:v>
                </c:pt>
                <c:pt idx="23">
                  <c:v>203.17973356482668</c:v>
                </c:pt>
                <c:pt idx="24">
                  <c:v>220.22704920964304</c:v>
                </c:pt>
                <c:pt idx="25">
                  <c:v>206.06332785326765</c:v>
                </c:pt>
                <c:pt idx="26">
                  <c:v>192.95816561870839</c:v>
                </c:pt>
                <c:pt idx="27">
                  <c:v>207.37725486542513</c:v>
                </c:pt>
                <c:pt idx="28">
                  <c:v>212.5171362904193</c:v>
                </c:pt>
                <c:pt idx="29">
                  <c:v>208.30282682285727</c:v>
                </c:pt>
                <c:pt idx="30">
                  <c:v>199.45536190983759</c:v>
                </c:pt>
                <c:pt idx="31">
                  <c:v>203.53434592856425</c:v>
                </c:pt>
                <c:pt idx="32">
                  <c:v>212.73705004855151</c:v>
                </c:pt>
                <c:pt idx="33">
                  <c:v>211.2824347942757</c:v>
                </c:pt>
                <c:pt idx="34">
                  <c:v>193.72853536949512</c:v>
                </c:pt>
                <c:pt idx="35">
                  <c:v>185.548693441306</c:v>
                </c:pt>
                <c:pt idx="36">
                  <c:v>190.72348985595193</c:v>
                </c:pt>
                <c:pt idx="37">
                  <c:v>184.68709338745396</c:v>
                </c:pt>
                <c:pt idx="38">
                  <c:v>187.29034172329813</c:v>
                </c:pt>
                <c:pt idx="39">
                  <c:v>175.88496392755272</c:v>
                </c:pt>
                <c:pt idx="40">
                  <c:v>172.95443979729336</c:v>
                </c:pt>
                <c:pt idx="41">
                  <c:v>182.65359693220293</c:v>
                </c:pt>
                <c:pt idx="42">
                  <c:v>184.4924253233601</c:v>
                </c:pt>
                <c:pt idx="43">
                  <c:v>184.04579926747164</c:v>
                </c:pt>
                <c:pt idx="44">
                  <c:v>201.87661771283985</c:v>
                </c:pt>
                <c:pt idx="45">
                  <c:v>206.7444865003998</c:v>
                </c:pt>
                <c:pt idx="46">
                  <c:v>213.34015391756333</c:v>
                </c:pt>
                <c:pt idx="47">
                  <c:v>225.95859008211963</c:v>
                </c:pt>
                <c:pt idx="48">
                  <c:v>217.75915208495175</c:v>
                </c:pt>
                <c:pt idx="49">
                  <c:v>240.04987011552944</c:v>
                </c:pt>
                <c:pt idx="50">
                  <c:v>239.4690463794617</c:v>
                </c:pt>
                <c:pt idx="51">
                  <c:v>223.97918454790775</c:v>
                </c:pt>
                <c:pt idx="52">
                  <c:v>220.83995930619926</c:v>
                </c:pt>
                <c:pt idx="53">
                  <c:v>212.62111698753489</c:v>
                </c:pt>
                <c:pt idx="54">
                  <c:v>210.43636003909972</c:v>
                </c:pt>
                <c:pt idx="55">
                  <c:v>205.47624273281431</c:v>
                </c:pt>
                <c:pt idx="56">
                  <c:v>218.47133819838626</c:v>
                </c:pt>
                <c:pt idx="57">
                  <c:v>220.07620128538269</c:v>
                </c:pt>
                <c:pt idx="58">
                  <c:v>206.03544152856543</c:v>
                </c:pt>
                <c:pt idx="59">
                  <c:v>199.54138734772172</c:v>
                </c:pt>
                <c:pt idx="60">
                  <c:v>192.69439192844715</c:v>
                </c:pt>
                <c:pt idx="61">
                  <c:v>183.38578694281594</c:v>
                </c:pt>
                <c:pt idx="62">
                  <c:v>177.66335052914454</c:v>
                </c:pt>
                <c:pt idx="63">
                  <c:v>166.58027829217656</c:v>
                </c:pt>
                <c:pt idx="64">
                  <c:v>165.91609537623421</c:v>
                </c:pt>
                <c:pt idx="65">
                  <c:v>159.41176835224709</c:v>
                </c:pt>
                <c:pt idx="66">
                  <c:v>164.43275817880155</c:v>
                </c:pt>
                <c:pt idx="67">
                  <c:v>160.69614584181761</c:v>
                </c:pt>
                <c:pt idx="68">
                  <c:v>148.62028694689656</c:v>
                </c:pt>
                <c:pt idx="69">
                  <c:v>140.94767669039817</c:v>
                </c:pt>
                <c:pt idx="70">
                  <c:v>137.2619300085631</c:v>
                </c:pt>
                <c:pt idx="71">
                  <c:v>138.80241981085075</c:v>
                </c:pt>
                <c:pt idx="72">
                  <c:v>141.57265660309903</c:v>
                </c:pt>
                <c:pt idx="73">
                  <c:v>140.15826087060697</c:v>
                </c:pt>
                <c:pt idx="74">
                  <c:v>144.63597868736346</c:v>
                </c:pt>
                <c:pt idx="75">
                  <c:v>143.85825450362401</c:v>
                </c:pt>
                <c:pt idx="76">
                  <c:v>143.86761052088264</c:v>
                </c:pt>
                <c:pt idx="77">
                  <c:v>147.36012571727048</c:v>
                </c:pt>
                <c:pt idx="78">
                  <c:v>141.49133435577019</c:v>
                </c:pt>
                <c:pt idx="79">
                  <c:v>142.38439771654561</c:v>
                </c:pt>
                <c:pt idx="80">
                  <c:v>153.28959121528877</c:v>
                </c:pt>
                <c:pt idx="81">
                  <c:v>158.03202290038365</c:v>
                </c:pt>
                <c:pt idx="82">
                  <c:v>160.00998202285999</c:v>
                </c:pt>
                <c:pt idx="83">
                  <c:v>168.40195590014994</c:v>
                </c:pt>
                <c:pt idx="84">
                  <c:v>185.16339722253497</c:v>
                </c:pt>
                <c:pt idx="85">
                  <c:v>182.86829658106765</c:v>
                </c:pt>
                <c:pt idx="86">
                  <c:v>190.02843428935986</c:v>
                </c:pt>
                <c:pt idx="87">
                  <c:v>182.45935103028003</c:v>
                </c:pt>
                <c:pt idx="88">
                  <c:v>199.41507692294351</c:v>
                </c:pt>
                <c:pt idx="89">
                  <c:v>183.55802377259496</c:v>
                </c:pt>
                <c:pt idx="90">
                  <c:v>177.24166395475874</c:v>
                </c:pt>
                <c:pt idx="91">
                  <c:v>168.91397297912178</c:v>
                </c:pt>
                <c:pt idx="92">
                  <c:v>162.7580762361664</c:v>
                </c:pt>
                <c:pt idx="93">
                  <c:v>182.16727077532522</c:v>
                </c:pt>
                <c:pt idx="94">
                  <c:v>190.48748644936876</c:v>
                </c:pt>
                <c:pt idx="95">
                  <c:v>202.00509690568487</c:v>
                </c:pt>
                <c:pt idx="96">
                  <c:v>219.80938435619299</c:v>
                </c:pt>
                <c:pt idx="97">
                  <c:v>205.6689793324891</c:v>
                </c:pt>
                <c:pt idx="98">
                  <c:v>193.10113587189886</c:v>
                </c:pt>
                <c:pt idx="99">
                  <c:v>189.79563822815601</c:v>
                </c:pt>
                <c:pt idx="100">
                  <c:v>197.84203184511566</c:v>
                </c:pt>
                <c:pt idx="101">
                  <c:v>188.57609914434883</c:v>
                </c:pt>
                <c:pt idx="102">
                  <c:v>195.21971856907609</c:v>
                </c:pt>
                <c:pt idx="103">
                  <c:v>185.94401236998266</c:v>
                </c:pt>
                <c:pt idx="104">
                  <c:v>174.43127813326294</c:v>
                </c:pt>
                <c:pt idx="105">
                  <c:v>175.16019568578761</c:v>
                </c:pt>
                <c:pt idx="106">
                  <c:v>180.85822608290954</c:v>
                </c:pt>
                <c:pt idx="107">
                  <c:v>188.63326589711255</c:v>
                </c:pt>
                <c:pt idx="108">
                  <c:v>195.82757586855215</c:v>
                </c:pt>
                <c:pt idx="109">
                  <c:v>189.11304835737806</c:v>
                </c:pt>
                <c:pt idx="110">
                  <c:v>177.47199900342611</c:v>
                </c:pt>
                <c:pt idx="111">
                  <c:v>175.44562192491549</c:v>
                </c:pt>
                <c:pt idx="112">
                  <c:v>169.48074463837389</c:v>
                </c:pt>
                <c:pt idx="113">
                  <c:v>174.86721051168615</c:v>
                </c:pt>
                <c:pt idx="114">
                  <c:v>173.74819544774277</c:v>
                </c:pt>
                <c:pt idx="115">
                  <c:v>170.22936357593127</c:v>
                </c:pt>
                <c:pt idx="116">
                  <c:v>184.93821899974284</c:v>
                </c:pt>
                <c:pt idx="117">
                  <c:v>186.89882436529129</c:v>
                </c:pt>
                <c:pt idx="118">
                  <c:v>177.4896003268376</c:v>
                </c:pt>
                <c:pt idx="119">
                  <c:v>165.6858412040888</c:v>
                </c:pt>
                <c:pt idx="120">
                  <c:v>172.60064787779712</c:v>
                </c:pt>
                <c:pt idx="121">
                  <c:v>175.90434792426174</c:v>
                </c:pt>
                <c:pt idx="122">
                  <c:v>181.00940369008254</c:v>
                </c:pt>
                <c:pt idx="123">
                  <c:v>186.50443938069668</c:v>
                </c:pt>
                <c:pt idx="124">
                  <c:v>181.1922517485402</c:v>
                </c:pt>
                <c:pt idx="125">
                  <c:v>188.59881538652314</c:v>
                </c:pt>
                <c:pt idx="126">
                  <c:v>184.8024444765056</c:v>
                </c:pt>
                <c:pt idx="127">
                  <c:v>180.44383664816374</c:v>
                </c:pt>
                <c:pt idx="128">
                  <c:v>169.8671652628114</c:v>
                </c:pt>
                <c:pt idx="129">
                  <c:v>164.22900971536149</c:v>
                </c:pt>
                <c:pt idx="130">
                  <c:v>170.57409401287794</c:v>
                </c:pt>
                <c:pt idx="131">
                  <c:v>179.01668973920411</c:v>
                </c:pt>
                <c:pt idx="132">
                  <c:v>171.85520906927786</c:v>
                </c:pt>
                <c:pt idx="133">
                  <c:v>177.67143838696103</c:v>
                </c:pt>
                <c:pt idx="134">
                  <c:v>193.91942044164523</c:v>
                </c:pt>
                <c:pt idx="135">
                  <c:v>195.04247160098302</c:v>
                </c:pt>
                <c:pt idx="136">
                  <c:v>198.64899798807554</c:v>
                </c:pt>
                <c:pt idx="137">
                  <c:v>208.70007377089948</c:v>
                </c:pt>
                <c:pt idx="138">
                  <c:v>207.48990119780032</c:v>
                </c:pt>
                <c:pt idx="139">
                  <c:v>202.81442759820231</c:v>
                </c:pt>
                <c:pt idx="140">
                  <c:v>188.92966574802296</c:v>
                </c:pt>
                <c:pt idx="141">
                  <c:v>189.17938934209315</c:v>
                </c:pt>
                <c:pt idx="142">
                  <c:v>187.52111265340361</c:v>
                </c:pt>
                <c:pt idx="143">
                  <c:v>187.08273056552292</c:v>
                </c:pt>
                <c:pt idx="144">
                  <c:v>191.96870211622948</c:v>
                </c:pt>
                <c:pt idx="145">
                  <c:v>184.79890119501349</c:v>
                </c:pt>
                <c:pt idx="146">
                  <c:v>189.28233993478281</c:v>
                </c:pt>
                <c:pt idx="147">
                  <c:v>201.50480325263391</c:v>
                </c:pt>
                <c:pt idx="148">
                  <c:v>202.56477938928114</c:v>
                </c:pt>
                <c:pt idx="149">
                  <c:v>202.30049492433574</c:v>
                </c:pt>
                <c:pt idx="150">
                  <c:v>201.21583203463854</c:v>
                </c:pt>
                <c:pt idx="151">
                  <c:v>192.49535590445714</c:v>
                </c:pt>
                <c:pt idx="152">
                  <c:v>197.38295218260029</c:v>
                </c:pt>
                <c:pt idx="153">
                  <c:v>182.27233973293195</c:v>
                </c:pt>
                <c:pt idx="154">
                  <c:v>177.40212023027175</c:v>
                </c:pt>
                <c:pt idx="155">
                  <c:v>170.79697261027263</c:v>
                </c:pt>
                <c:pt idx="156">
                  <c:v>177.05423682523767</c:v>
                </c:pt>
                <c:pt idx="157">
                  <c:v>179.98414001419548</c:v>
                </c:pt>
                <c:pt idx="158">
                  <c:v>178.79530873414231</c:v>
                </c:pt>
                <c:pt idx="159">
                  <c:v>190.08464236805762</c:v>
                </c:pt>
                <c:pt idx="160">
                  <c:v>191.28992457543822</c:v>
                </c:pt>
                <c:pt idx="161">
                  <c:v>187.22027070704428</c:v>
                </c:pt>
                <c:pt idx="162">
                  <c:v>191.03149698778674</c:v>
                </c:pt>
                <c:pt idx="163">
                  <c:v>186.870357316216</c:v>
                </c:pt>
                <c:pt idx="164">
                  <c:v>176.39815385321009</c:v>
                </c:pt>
                <c:pt idx="165">
                  <c:v>171.51571162862362</c:v>
                </c:pt>
                <c:pt idx="166">
                  <c:v>171.3243733020777</c:v>
                </c:pt>
                <c:pt idx="167">
                  <c:v>183.88490007589377</c:v>
                </c:pt>
                <c:pt idx="168">
                  <c:v>177.94974537356231</c:v>
                </c:pt>
                <c:pt idx="169">
                  <c:v>181.47847889399995</c:v>
                </c:pt>
                <c:pt idx="170">
                  <c:v>181.5574214828961</c:v>
                </c:pt>
                <c:pt idx="171">
                  <c:v>183.07603069127003</c:v>
                </c:pt>
                <c:pt idx="172">
                  <c:v>201.31583297373402</c:v>
                </c:pt>
                <c:pt idx="173">
                  <c:v>206.86595643044384</c:v>
                </c:pt>
                <c:pt idx="174">
                  <c:v>206.75537812064178</c:v>
                </c:pt>
                <c:pt idx="175">
                  <c:v>214.13632981871876</c:v>
                </c:pt>
                <c:pt idx="176">
                  <c:v>227.18178979544689</c:v>
                </c:pt>
                <c:pt idx="177">
                  <c:v>214.41701764892508</c:v>
                </c:pt>
                <c:pt idx="178">
                  <c:v>201.40162563521548</c:v>
                </c:pt>
                <c:pt idx="179">
                  <c:v>207.84501214402189</c:v>
                </c:pt>
                <c:pt idx="180">
                  <c:v>217.78632893840967</c:v>
                </c:pt>
                <c:pt idx="181">
                  <c:v>203.96787030869135</c:v>
                </c:pt>
                <c:pt idx="182">
                  <c:v>222.40615383586237</c:v>
                </c:pt>
                <c:pt idx="183">
                  <c:v>205.97244414666892</c:v>
                </c:pt>
                <c:pt idx="184">
                  <c:v>202.1197679978151</c:v>
                </c:pt>
                <c:pt idx="185">
                  <c:v>185.99120318618989</c:v>
                </c:pt>
                <c:pt idx="186">
                  <c:v>192.93087086179759</c:v>
                </c:pt>
                <c:pt idx="187">
                  <c:v>191.04029183524054</c:v>
                </c:pt>
                <c:pt idx="188">
                  <c:v>195.94490390936505</c:v>
                </c:pt>
                <c:pt idx="189">
                  <c:v>177.9131669527992</c:v>
                </c:pt>
                <c:pt idx="190">
                  <c:v>179.96264866513519</c:v>
                </c:pt>
                <c:pt idx="191">
                  <c:v>181.62477988386541</c:v>
                </c:pt>
                <c:pt idx="192">
                  <c:v>179.46152251365731</c:v>
                </c:pt>
                <c:pt idx="193">
                  <c:v>185.31172263530422</c:v>
                </c:pt>
                <c:pt idx="194">
                  <c:v>181.08616465701047</c:v>
                </c:pt>
                <c:pt idx="195">
                  <c:v>180.30955541691523</c:v>
                </c:pt>
                <c:pt idx="196">
                  <c:v>182.6321117067813</c:v>
                </c:pt>
                <c:pt idx="197">
                  <c:v>185.12849183093562</c:v>
                </c:pt>
                <c:pt idx="198">
                  <c:v>176.75729202701595</c:v>
                </c:pt>
                <c:pt idx="199">
                  <c:v>179.73657560908765</c:v>
                </c:pt>
                <c:pt idx="200">
                  <c:v>177.06233588144553</c:v>
                </c:pt>
                <c:pt idx="201">
                  <c:v>167.53505002002041</c:v>
                </c:pt>
                <c:pt idx="202">
                  <c:v>163.8628981176405</c:v>
                </c:pt>
                <c:pt idx="203">
                  <c:v>171.78684963854442</c:v>
                </c:pt>
                <c:pt idx="204">
                  <c:v>181.3704320293657</c:v>
                </c:pt>
                <c:pt idx="205">
                  <c:v>179.05224297334431</c:v>
                </c:pt>
                <c:pt idx="206">
                  <c:v>175.93511533364932</c:v>
                </c:pt>
                <c:pt idx="207">
                  <c:v>174.3246278526488</c:v>
                </c:pt>
                <c:pt idx="208">
                  <c:v>168.0394534666811</c:v>
                </c:pt>
                <c:pt idx="209">
                  <c:v>165.217082793739</c:v>
                </c:pt>
                <c:pt idx="210">
                  <c:v>165.55931717407935</c:v>
                </c:pt>
                <c:pt idx="211">
                  <c:v>161.82540482317032</c:v>
                </c:pt>
                <c:pt idx="212">
                  <c:v>145.54744624949123</c:v>
                </c:pt>
                <c:pt idx="213">
                  <c:v>143.36694783159194</c:v>
                </c:pt>
                <c:pt idx="214">
                  <c:v>155.6169938865016</c:v>
                </c:pt>
                <c:pt idx="215">
                  <c:v>146.53799299505187</c:v>
                </c:pt>
                <c:pt idx="216">
                  <c:v>138.98637529401574</c:v>
                </c:pt>
                <c:pt idx="217">
                  <c:v>132.75768433189316</c:v>
                </c:pt>
                <c:pt idx="218">
                  <c:v>136.14563486715545</c:v>
                </c:pt>
                <c:pt idx="219">
                  <c:v>140.2696445074653</c:v>
                </c:pt>
                <c:pt idx="220">
                  <c:v>139.3069919955837</c:v>
                </c:pt>
                <c:pt idx="221">
                  <c:v>130.61448013619639</c:v>
                </c:pt>
                <c:pt idx="222">
                  <c:v>127.76913414713198</c:v>
                </c:pt>
                <c:pt idx="223">
                  <c:v>122.89897688718928</c:v>
                </c:pt>
                <c:pt idx="224">
                  <c:v>126.87866168684972</c:v>
                </c:pt>
                <c:pt idx="225">
                  <c:v>117.81419078549027</c:v>
                </c:pt>
                <c:pt idx="226">
                  <c:v>118.18789798209005</c:v>
                </c:pt>
                <c:pt idx="227">
                  <c:v>119.82967790843408</c:v>
                </c:pt>
                <c:pt idx="228">
                  <c:v>127.95119996358275</c:v>
                </c:pt>
                <c:pt idx="229">
                  <c:v>134.00952086000984</c:v>
                </c:pt>
                <c:pt idx="230">
                  <c:v>129.41138083512195</c:v>
                </c:pt>
                <c:pt idx="231">
                  <c:v>124.76458824598734</c:v>
                </c:pt>
                <c:pt idx="232">
                  <c:v>129.8821858789955</c:v>
                </c:pt>
                <c:pt idx="233">
                  <c:v>135.45235906322844</c:v>
                </c:pt>
                <c:pt idx="234">
                  <c:v>126.50521696851295</c:v>
                </c:pt>
                <c:pt idx="235">
                  <c:v>124.41318372337463</c:v>
                </c:pt>
                <c:pt idx="236">
                  <c:v>130.92232299803635</c:v>
                </c:pt>
                <c:pt idx="237">
                  <c:v>129.53101624163585</c:v>
                </c:pt>
                <c:pt idx="238">
                  <c:v>132.94944570779595</c:v>
                </c:pt>
                <c:pt idx="239">
                  <c:v>130.29780213867289</c:v>
                </c:pt>
                <c:pt idx="240">
                  <c:v>131.35468115282407</c:v>
                </c:pt>
                <c:pt idx="241">
                  <c:v>129.24440678698053</c:v>
                </c:pt>
                <c:pt idx="242">
                  <c:v>138.77694672109212</c:v>
                </c:pt>
                <c:pt idx="243">
                  <c:v>138.44966828335174</c:v>
                </c:pt>
                <c:pt idx="244">
                  <c:v>132.2975070923307</c:v>
                </c:pt>
                <c:pt idx="245">
                  <c:v>144.43432032251624</c:v>
                </c:pt>
                <c:pt idx="246">
                  <c:v>136.35396399590741</c:v>
                </c:pt>
                <c:pt idx="247">
                  <c:v>127.5045230252436</c:v>
                </c:pt>
                <c:pt idx="248">
                  <c:v>127.57405084441723</c:v>
                </c:pt>
                <c:pt idx="249">
                  <c:v>133.42423014259359</c:v>
                </c:pt>
                <c:pt idx="250">
                  <c:v>142.54907613153105</c:v>
                </c:pt>
                <c:pt idx="251">
                  <c:v>143.46676820004976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56-4F78-8797-5D7BA3F3952E}"/>
            </c:ext>
          </c:extLst>
        </c:ser>
        <c:ser>
          <c:idx val="1"/>
          <c:order val="1"/>
          <c:tx>
            <c:strRef>
              <c:f>'One year forecast'!$I$506</c:f>
              <c:strCache>
                <c:ptCount val="1"/>
                <c:pt idx="0">
                  <c:v>Forecast2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'One year forecast'!$A$508:$A$758</c:f>
              <c:numCache>
                <c:formatCode>η/μ/εεεε</c:formatCode>
                <c:ptCount val="251"/>
                <c:pt idx="0">
                  <c:v>44144</c:v>
                </c:pt>
                <c:pt idx="1">
                  <c:v>44145</c:v>
                </c:pt>
                <c:pt idx="2">
                  <c:v>44146</c:v>
                </c:pt>
                <c:pt idx="3">
                  <c:v>44147</c:v>
                </c:pt>
                <c:pt idx="4">
                  <c:v>44148</c:v>
                </c:pt>
                <c:pt idx="5">
                  <c:v>44151</c:v>
                </c:pt>
                <c:pt idx="6">
                  <c:v>44152</c:v>
                </c:pt>
                <c:pt idx="7">
                  <c:v>44153</c:v>
                </c:pt>
                <c:pt idx="8">
                  <c:v>44154</c:v>
                </c:pt>
                <c:pt idx="9">
                  <c:v>44155</c:v>
                </c:pt>
                <c:pt idx="10">
                  <c:v>44158</c:v>
                </c:pt>
                <c:pt idx="11">
                  <c:v>44159</c:v>
                </c:pt>
                <c:pt idx="12">
                  <c:v>44160</c:v>
                </c:pt>
                <c:pt idx="13">
                  <c:v>44162</c:v>
                </c:pt>
                <c:pt idx="14">
                  <c:v>44165</c:v>
                </c:pt>
                <c:pt idx="15">
                  <c:v>44166</c:v>
                </c:pt>
                <c:pt idx="16">
                  <c:v>44167</c:v>
                </c:pt>
                <c:pt idx="17">
                  <c:v>44168</c:v>
                </c:pt>
                <c:pt idx="18">
                  <c:v>44169</c:v>
                </c:pt>
                <c:pt idx="19">
                  <c:v>44172</c:v>
                </c:pt>
                <c:pt idx="20">
                  <c:v>44173</c:v>
                </c:pt>
                <c:pt idx="21">
                  <c:v>44174</c:v>
                </c:pt>
                <c:pt idx="22">
                  <c:v>44175</c:v>
                </c:pt>
                <c:pt idx="23">
                  <c:v>44176</c:v>
                </c:pt>
                <c:pt idx="24">
                  <c:v>44179</c:v>
                </c:pt>
                <c:pt idx="25">
                  <c:v>44180</c:v>
                </c:pt>
                <c:pt idx="26">
                  <c:v>44181</c:v>
                </c:pt>
                <c:pt idx="27">
                  <c:v>44182</c:v>
                </c:pt>
                <c:pt idx="28">
                  <c:v>44183</c:v>
                </c:pt>
                <c:pt idx="29">
                  <c:v>44186</c:v>
                </c:pt>
                <c:pt idx="30">
                  <c:v>44187</c:v>
                </c:pt>
                <c:pt idx="31">
                  <c:v>44188</c:v>
                </c:pt>
                <c:pt idx="32">
                  <c:v>44189</c:v>
                </c:pt>
                <c:pt idx="33">
                  <c:v>44193</c:v>
                </c:pt>
                <c:pt idx="34">
                  <c:v>44194</c:v>
                </c:pt>
                <c:pt idx="35">
                  <c:v>44195</c:v>
                </c:pt>
                <c:pt idx="36">
                  <c:v>44196</c:v>
                </c:pt>
                <c:pt idx="37">
                  <c:v>44200</c:v>
                </c:pt>
                <c:pt idx="38">
                  <c:v>44201</c:v>
                </c:pt>
                <c:pt idx="39">
                  <c:v>44202</c:v>
                </c:pt>
                <c:pt idx="40">
                  <c:v>44203</c:v>
                </c:pt>
                <c:pt idx="41">
                  <c:v>44204</c:v>
                </c:pt>
                <c:pt idx="42">
                  <c:v>44207</c:v>
                </c:pt>
                <c:pt idx="43">
                  <c:v>44208</c:v>
                </c:pt>
                <c:pt idx="44">
                  <c:v>44209</c:v>
                </c:pt>
                <c:pt idx="45">
                  <c:v>44210</c:v>
                </c:pt>
                <c:pt idx="46">
                  <c:v>44211</c:v>
                </c:pt>
                <c:pt idx="47">
                  <c:v>44215</c:v>
                </c:pt>
                <c:pt idx="48">
                  <c:v>44216</c:v>
                </c:pt>
                <c:pt idx="49">
                  <c:v>44217</c:v>
                </c:pt>
                <c:pt idx="50">
                  <c:v>44218</c:v>
                </c:pt>
                <c:pt idx="51">
                  <c:v>44221</c:v>
                </c:pt>
                <c:pt idx="52">
                  <c:v>44222</c:v>
                </c:pt>
                <c:pt idx="53">
                  <c:v>44223</c:v>
                </c:pt>
                <c:pt idx="54">
                  <c:v>44224</c:v>
                </c:pt>
                <c:pt idx="55">
                  <c:v>44225</c:v>
                </c:pt>
                <c:pt idx="56">
                  <c:v>44228</c:v>
                </c:pt>
                <c:pt idx="57">
                  <c:v>44229</c:v>
                </c:pt>
                <c:pt idx="58">
                  <c:v>44230</c:v>
                </c:pt>
                <c:pt idx="59">
                  <c:v>44231</c:v>
                </c:pt>
                <c:pt idx="60">
                  <c:v>44232</c:v>
                </c:pt>
                <c:pt idx="61">
                  <c:v>44235</c:v>
                </c:pt>
                <c:pt idx="62">
                  <c:v>44236</c:v>
                </c:pt>
                <c:pt idx="63">
                  <c:v>44237</c:v>
                </c:pt>
                <c:pt idx="64">
                  <c:v>44238</c:v>
                </c:pt>
                <c:pt idx="65">
                  <c:v>44239</c:v>
                </c:pt>
                <c:pt idx="66">
                  <c:v>44243</c:v>
                </c:pt>
                <c:pt idx="67">
                  <c:v>44244</c:v>
                </c:pt>
                <c:pt idx="68">
                  <c:v>44245</c:v>
                </c:pt>
                <c:pt idx="69">
                  <c:v>44246</c:v>
                </c:pt>
                <c:pt idx="70">
                  <c:v>44249</c:v>
                </c:pt>
                <c:pt idx="71">
                  <c:v>44250</c:v>
                </c:pt>
                <c:pt idx="72">
                  <c:v>44251</c:v>
                </c:pt>
                <c:pt idx="73">
                  <c:v>44252</c:v>
                </c:pt>
                <c:pt idx="74">
                  <c:v>44253</c:v>
                </c:pt>
                <c:pt idx="75">
                  <c:v>44256</c:v>
                </c:pt>
                <c:pt idx="76">
                  <c:v>44257</c:v>
                </c:pt>
                <c:pt idx="77">
                  <c:v>44258</c:v>
                </c:pt>
                <c:pt idx="78">
                  <c:v>44259</c:v>
                </c:pt>
                <c:pt idx="79">
                  <c:v>44260</c:v>
                </c:pt>
                <c:pt idx="80">
                  <c:v>44263</c:v>
                </c:pt>
                <c:pt idx="81">
                  <c:v>44264</c:v>
                </c:pt>
                <c:pt idx="82">
                  <c:v>44265</c:v>
                </c:pt>
                <c:pt idx="83">
                  <c:v>44266</c:v>
                </c:pt>
                <c:pt idx="84">
                  <c:v>44267</c:v>
                </c:pt>
                <c:pt idx="85">
                  <c:v>44270</c:v>
                </c:pt>
                <c:pt idx="86">
                  <c:v>44271</c:v>
                </c:pt>
                <c:pt idx="87">
                  <c:v>44272</c:v>
                </c:pt>
                <c:pt idx="88">
                  <c:v>44273</c:v>
                </c:pt>
                <c:pt idx="89">
                  <c:v>44274</c:v>
                </c:pt>
                <c:pt idx="90">
                  <c:v>44277</c:v>
                </c:pt>
                <c:pt idx="91">
                  <c:v>44278</c:v>
                </c:pt>
                <c:pt idx="92">
                  <c:v>44279</c:v>
                </c:pt>
                <c:pt idx="93">
                  <c:v>44280</c:v>
                </c:pt>
                <c:pt idx="94">
                  <c:v>44281</c:v>
                </c:pt>
                <c:pt idx="95">
                  <c:v>44284</c:v>
                </c:pt>
                <c:pt idx="96">
                  <c:v>44285</c:v>
                </c:pt>
                <c:pt idx="97">
                  <c:v>44286</c:v>
                </c:pt>
                <c:pt idx="98">
                  <c:v>44287</c:v>
                </c:pt>
                <c:pt idx="99">
                  <c:v>44291</c:v>
                </c:pt>
                <c:pt idx="100">
                  <c:v>44292</c:v>
                </c:pt>
                <c:pt idx="101">
                  <c:v>44293</c:v>
                </c:pt>
                <c:pt idx="102">
                  <c:v>44294</c:v>
                </c:pt>
                <c:pt idx="103">
                  <c:v>44295</c:v>
                </c:pt>
                <c:pt idx="104">
                  <c:v>44298</c:v>
                </c:pt>
                <c:pt idx="105">
                  <c:v>44299</c:v>
                </c:pt>
                <c:pt idx="106">
                  <c:v>44300</c:v>
                </c:pt>
                <c:pt idx="107">
                  <c:v>44301</c:v>
                </c:pt>
                <c:pt idx="108">
                  <c:v>44302</c:v>
                </c:pt>
                <c:pt idx="109">
                  <c:v>44305</c:v>
                </c:pt>
                <c:pt idx="110">
                  <c:v>44306</c:v>
                </c:pt>
                <c:pt idx="111">
                  <c:v>44307</c:v>
                </c:pt>
                <c:pt idx="112">
                  <c:v>44308</c:v>
                </c:pt>
                <c:pt idx="113">
                  <c:v>44309</c:v>
                </c:pt>
                <c:pt idx="114">
                  <c:v>44312</c:v>
                </c:pt>
                <c:pt idx="115">
                  <c:v>44313</c:v>
                </c:pt>
                <c:pt idx="116">
                  <c:v>44314</c:v>
                </c:pt>
                <c:pt idx="117">
                  <c:v>44315</c:v>
                </c:pt>
                <c:pt idx="118">
                  <c:v>44316</c:v>
                </c:pt>
                <c:pt idx="119">
                  <c:v>44319</c:v>
                </c:pt>
                <c:pt idx="120">
                  <c:v>44320</c:v>
                </c:pt>
                <c:pt idx="121">
                  <c:v>44321</c:v>
                </c:pt>
                <c:pt idx="122">
                  <c:v>44322</c:v>
                </c:pt>
                <c:pt idx="123">
                  <c:v>44323</c:v>
                </c:pt>
                <c:pt idx="124">
                  <c:v>44326</c:v>
                </c:pt>
                <c:pt idx="125">
                  <c:v>44327</c:v>
                </c:pt>
                <c:pt idx="126">
                  <c:v>44328</c:v>
                </c:pt>
                <c:pt idx="127">
                  <c:v>44329</c:v>
                </c:pt>
                <c:pt idx="128">
                  <c:v>44330</c:v>
                </c:pt>
                <c:pt idx="129">
                  <c:v>44333</c:v>
                </c:pt>
                <c:pt idx="130">
                  <c:v>44334</c:v>
                </c:pt>
                <c:pt idx="131">
                  <c:v>44335</c:v>
                </c:pt>
                <c:pt idx="132">
                  <c:v>44336</c:v>
                </c:pt>
                <c:pt idx="133">
                  <c:v>44337</c:v>
                </c:pt>
                <c:pt idx="134">
                  <c:v>44340</c:v>
                </c:pt>
                <c:pt idx="135">
                  <c:v>44341</c:v>
                </c:pt>
                <c:pt idx="136">
                  <c:v>44342</c:v>
                </c:pt>
                <c:pt idx="137">
                  <c:v>44343</c:v>
                </c:pt>
                <c:pt idx="138">
                  <c:v>44344</c:v>
                </c:pt>
                <c:pt idx="139">
                  <c:v>44348</c:v>
                </c:pt>
                <c:pt idx="140">
                  <c:v>44349</c:v>
                </c:pt>
                <c:pt idx="141">
                  <c:v>44350</c:v>
                </c:pt>
                <c:pt idx="142">
                  <c:v>44351</c:v>
                </c:pt>
                <c:pt idx="143">
                  <c:v>44354</c:v>
                </c:pt>
                <c:pt idx="144">
                  <c:v>44355</c:v>
                </c:pt>
                <c:pt idx="145">
                  <c:v>44356</c:v>
                </c:pt>
                <c:pt idx="146">
                  <c:v>44357</c:v>
                </c:pt>
                <c:pt idx="147">
                  <c:v>44358</c:v>
                </c:pt>
                <c:pt idx="148">
                  <c:v>44361</c:v>
                </c:pt>
                <c:pt idx="149">
                  <c:v>44362</c:v>
                </c:pt>
                <c:pt idx="150">
                  <c:v>44363</c:v>
                </c:pt>
                <c:pt idx="151">
                  <c:v>44364</c:v>
                </c:pt>
                <c:pt idx="152">
                  <c:v>44365</c:v>
                </c:pt>
                <c:pt idx="153">
                  <c:v>44368</c:v>
                </c:pt>
                <c:pt idx="154">
                  <c:v>44369</c:v>
                </c:pt>
                <c:pt idx="155">
                  <c:v>44370</c:v>
                </c:pt>
                <c:pt idx="156">
                  <c:v>44371</c:v>
                </c:pt>
                <c:pt idx="157">
                  <c:v>44372</c:v>
                </c:pt>
                <c:pt idx="158">
                  <c:v>44375</c:v>
                </c:pt>
                <c:pt idx="159">
                  <c:v>44376</c:v>
                </c:pt>
                <c:pt idx="160">
                  <c:v>44377</c:v>
                </c:pt>
                <c:pt idx="161">
                  <c:v>44378</c:v>
                </c:pt>
                <c:pt idx="162">
                  <c:v>44379</c:v>
                </c:pt>
                <c:pt idx="163">
                  <c:v>44383</c:v>
                </c:pt>
                <c:pt idx="164">
                  <c:v>44384</c:v>
                </c:pt>
                <c:pt idx="165">
                  <c:v>44385</c:v>
                </c:pt>
                <c:pt idx="166">
                  <c:v>44386</c:v>
                </c:pt>
                <c:pt idx="167">
                  <c:v>44389</c:v>
                </c:pt>
                <c:pt idx="168">
                  <c:v>44390</c:v>
                </c:pt>
                <c:pt idx="169">
                  <c:v>44391</c:v>
                </c:pt>
                <c:pt idx="170">
                  <c:v>44392</c:v>
                </c:pt>
                <c:pt idx="171">
                  <c:v>44393</c:v>
                </c:pt>
                <c:pt idx="172">
                  <c:v>44396</c:v>
                </c:pt>
                <c:pt idx="173">
                  <c:v>44397</c:v>
                </c:pt>
                <c:pt idx="174">
                  <c:v>44398</c:v>
                </c:pt>
                <c:pt idx="175">
                  <c:v>44399</c:v>
                </c:pt>
                <c:pt idx="176">
                  <c:v>44400</c:v>
                </c:pt>
                <c:pt idx="177">
                  <c:v>44403</c:v>
                </c:pt>
                <c:pt idx="178">
                  <c:v>44404</c:v>
                </c:pt>
                <c:pt idx="179">
                  <c:v>44405</c:v>
                </c:pt>
                <c:pt idx="180">
                  <c:v>44406</c:v>
                </c:pt>
                <c:pt idx="181">
                  <c:v>44407</c:v>
                </c:pt>
                <c:pt idx="182">
                  <c:v>44410</c:v>
                </c:pt>
                <c:pt idx="183">
                  <c:v>44411</c:v>
                </c:pt>
                <c:pt idx="184">
                  <c:v>44412</c:v>
                </c:pt>
                <c:pt idx="185">
                  <c:v>44413</c:v>
                </c:pt>
                <c:pt idx="186">
                  <c:v>44414</c:v>
                </c:pt>
                <c:pt idx="187">
                  <c:v>44417</c:v>
                </c:pt>
                <c:pt idx="188">
                  <c:v>44418</c:v>
                </c:pt>
                <c:pt idx="189">
                  <c:v>44419</c:v>
                </c:pt>
                <c:pt idx="190">
                  <c:v>44420</c:v>
                </c:pt>
                <c:pt idx="191">
                  <c:v>44421</c:v>
                </c:pt>
                <c:pt idx="192">
                  <c:v>44424</c:v>
                </c:pt>
                <c:pt idx="193">
                  <c:v>44425</c:v>
                </c:pt>
                <c:pt idx="194">
                  <c:v>44426</c:v>
                </c:pt>
                <c:pt idx="195">
                  <c:v>44427</c:v>
                </c:pt>
                <c:pt idx="196">
                  <c:v>44428</c:v>
                </c:pt>
                <c:pt idx="197">
                  <c:v>44431</c:v>
                </c:pt>
                <c:pt idx="198">
                  <c:v>44432</c:v>
                </c:pt>
                <c:pt idx="199">
                  <c:v>44433</c:v>
                </c:pt>
                <c:pt idx="200">
                  <c:v>44434</c:v>
                </c:pt>
                <c:pt idx="201">
                  <c:v>44435</c:v>
                </c:pt>
                <c:pt idx="202">
                  <c:v>44438</c:v>
                </c:pt>
                <c:pt idx="203">
                  <c:v>44439</c:v>
                </c:pt>
                <c:pt idx="204">
                  <c:v>44440</c:v>
                </c:pt>
                <c:pt idx="205">
                  <c:v>44441</c:v>
                </c:pt>
                <c:pt idx="206">
                  <c:v>44442</c:v>
                </c:pt>
                <c:pt idx="207">
                  <c:v>44446</c:v>
                </c:pt>
                <c:pt idx="208">
                  <c:v>44447</c:v>
                </c:pt>
                <c:pt idx="209">
                  <c:v>44448</c:v>
                </c:pt>
                <c:pt idx="210">
                  <c:v>44449</c:v>
                </c:pt>
                <c:pt idx="211">
                  <c:v>44452</c:v>
                </c:pt>
                <c:pt idx="212">
                  <c:v>44453</c:v>
                </c:pt>
                <c:pt idx="213">
                  <c:v>44454</c:v>
                </c:pt>
                <c:pt idx="214">
                  <c:v>44455</c:v>
                </c:pt>
                <c:pt idx="215">
                  <c:v>44456</c:v>
                </c:pt>
                <c:pt idx="216">
                  <c:v>44459</c:v>
                </c:pt>
                <c:pt idx="217">
                  <c:v>44460</c:v>
                </c:pt>
                <c:pt idx="218">
                  <c:v>44461</c:v>
                </c:pt>
                <c:pt idx="219">
                  <c:v>44462</c:v>
                </c:pt>
                <c:pt idx="220">
                  <c:v>44463</c:v>
                </c:pt>
                <c:pt idx="221">
                  <c:v>44466</c:v>
                </c:pt>
                <c:pt idx="222">
                  <c:v>44467</c:v>
                </c:pt>
                <c:pt idx="223">
                  <c:v>44468</c:v>
                </c:pt>
                <c:pt idx="224">
                  <c:v>44469</c:v>
                </c:pt>
                <c:pt idx="225">
                  <c:v>44470</c:v>
                </c:pt>
                <c:pt idx="226">
                  <c:v>44473</c:v>
                </c:pt>
                <c:pt idx="227">
                  <c:v>44474</c:v>
                </c:pt>
                <c:pt idx="228">
                  <c:v>44475</c:v>
                </c:pt>
                <c:pt idx="229">
                  <c:v>44476</c:v>
                </c:pt>
                <c:pt idx="230">
                  <c:v>44477</c:v>
                </c:pt>
                <c:pt idx="231">
                  <c:v>44480</c:v>
                </c:pt>
                <c:pt idx="232">
                  <c:v>44481</c:v>
                </c:pt>
                <c:pt idx="233">
                  <c:v>44482</c:v>
                </c:pt>
                <c:pt idx="234">
                  <c:v>44483</c:v>
                </c:pt>
                <c:pt idx="235">
                  <c:v>44484</c:v>
                </c:pt>
                <c:pt idx="236">
                  <c:v>44487</c:v>
                </c:pt>
                <c:pt idx="237">
                  <c:v>44488</c:v>
                </c:pt>
                <c:pt idx="238">
                  <c:v>44489</c:v>
                </c:pt>
                <c:pt idx="239">
                  <c:v>44490</c:v>
                </c:pt>
                <c:pt idx="240">
                  <c:v>44491</c:v>
                </c:pt>
                <c:pt idx="241">
                  <c:v>44494</c:v>
                </c:pt>
                <c:pt idx="242">
                  <c:v>44495</c:v>
                </c:pt>
                <c:pt idx="243">
                  <c:v>44496</c:v>
                </c:pt>
                <c:pt idx="244">
                  <c:v>44497</c:v>
                </c:pt>
                <c:pt idx="245">
                  <c:v>44498</c:v>
                </c:pt>
                <c:pt idx="246">
                  <c:v>44501</c:v>
                </c:pt>
                <c:pt idx="247">
                  <c:v>44502</c:v>
                </c:pt>
                <c:pt idx="248">
                  <c:v>44503</c:v>
                </c:pt>
                <c:pt idx="249">
                  <c:v>44504</c:v>
                </c:pt>
                <c:pt idx="250">
                  <c:v>44505</c:v>
                </c:pt>
              </c:numCache>
            </c:numRef>
          </c:cat>
          <c:val>
            <c:numRef>
              <c:f>'One year forecast'!$I$507:$I$758</c:f>
              <c:numCache>
                <c:formatCode>_([$$-409]* #,##0.00_);_([$$-409]* \(#,##0.00\);_([$$-409]* "-"??_);_(@_)</c:formatCode>
                <c:ptCount val="252"/>
                <c:pt idx="0">
                  <c:v>253.36</c:v>
                </c:pt>
                <c:pt idx="1">
                  <c:v>257.8825789514442</c:v>
                </c:pt>
                <c:pt idx="2">
                  <c:v>250.31674501297675</c:v>
                </c:pt>
                <c:pt idx="3">
                  <c:v>254.38607003185928</c:v>
                </c:pt>
                <c:pt idx="4">
                  <c:v>269.86590593316868</c:v>
                </c:pt>
                <c:pt idx="5">
                  <c:v>300.68913104734474</c:v>
                </c:pt>
                <c:pt idx="6">
                  <c:v>266.01538755146811</c:v>
                </c:pt>
                <c:pt idx="7">
                  <c:v>270.83273271654537</c:v>
                </c:pt>
                <c:pt idx="8">
                  <c:v>267.51971523073479</c:v>
                </c:pt>
                <c:pt idx="9">
                  <c:v>292.18339751146453</c:v>
                </c:pt>
                <c:pt idx="10">
                  <c:v>300.54268941755271</c:v>
                </c:pt>
                <c:pt idx="11">
                  <c:v>301.69179048516787</c:v>
                </c:pt>
                <c:pt idx="12">
                  <c:v>293.22874602180656</c:v>
                </c:pt>
                <c:pt idx="13">
                  <c:v>300.37152732532104</c:v>
                </c:pt>
                <c:pt idx="14">
                  <c:v>308.22367136323743</c:v>
                </c:pt>
                <c:pt idx="15">
                  <c:v>316.02937123470525</c:v>
                </c:pt>
                <c:pt idx="16">
                  <c:v>311.72256367695786</c:v>
                </c:pt>
                <c:pt idx="17">
                  <c:v>291.22924765071861</c:v>
                </c:pt>
                <c:pt idx="18">
                  <c:v>310.60663288734509</c:v>
                </c:pt>
                <c:pt idx="19">
                  <c:v>308.34451437458227</c:v>
                </c:pt>
                <c:pt idx="20">
                  <c:v>277.87715049080452</c:v>
                </c:pt>
                <c:pt idx="21">
                  <c:v>266.30779346592897</c:v>
                </c:pt>
                <c:pt idx="22">
                  <c:v>274.78998107236504</c:v>
                </c:pt>
                <c:pt idx="23">
                  <c:v>269.31403285350734</c:v>
                </c:pt>
                <c:pt idx="24">
                  <c:v>291.62059758707414</c:v>
                </c:pt>
                <c:pt idx="25">
                  <c:v>281.89906192062512</c:v>
                </c:pt>
                <c:pt idx="26">
                  <c:v>275.68196777247653</c:v>
                </c:pt>
                <c:pt idx="27">
                  <c:v>279.91606117473043</c:v>
                </c:pt>
                <c:pt idx="28">
                  <c:v>274.68172540052501</c:v>
                </c:pt>
                <c:pt idx="29">
                  <c:v>273.34946396468979</c:v>
                </c:pt>
                <c:pt idx="30">
                  <c:v>248.93066648628707</c:v>
                </c:pt>
                <c:pt idx="31">
                  <c:v>247.95401348795798</c:v>
                </c:pt>
                <c:pt idx="32">
                  <c:v>237.65647272303741</c:v>
                </c:pt>
                <c:pt idx="33">
                  <c:v>239.23223248521225</c:v>
                </c:pt>
                <c:pt idx="34">
                  <c:v>238.44576648491017</c:v>
                </c:pt>
                <c:pt idx="35">
                  <c:v>230.50243965437988</c:v>
                </c:pt>
                <c:pt idx="36">
                  <c:v>226.96054202910551</c:v>
                </c:pt>
                <c:pt idx="37">
                  <c:v>228.91251378195429</c:v>
                </c:pt>
                <c:pt idx="38">
                  <c:v>247.08194524784687</c:v>
                </c:pt>
                <c:pt idx="39">
                  <c:v>241.38393386458017</c:v>
                </c:pt>
                <c:pt idx="40">
                  <c:v>243.87761789032675</c:v>
                </c:pt>
                <c:pt idx="41">
                  <c:v>234.36913489177016</c:v>
                </c:pt>
                <c:pt idx="42">
                  <c:v>232.72642928017328</c:v>
                </c:pt>
                <c:pt idx="43">
                  <c:v>235.78679737458353</c:v>
                </c:pt>
                <c:pt idx="44">
                  <c:v>249.104602229899</c:v>
                </c:pt>
                <c:pt idx="45">
                  <c:v>229.94636343305311</c:v>
                </c:pt>
                <c:pt idx="46">
                  <c:v>217.80145604076264</c:v>
                </c:pt>
                <c:pt idx="47">
                  <c:v>204.90984583686813</c:v>
                </c:pt>
                <c:pt idx="48">
                  <c:v>189.54080711918451</c:v>
                </c:pt>
                <c:pt idx="49">
                  <c:v>189.41631271375704</c:v>
                </c:pt>
                <c:pt idx="50">
                  <c:v>195.6770620330972</c:v>
                </c:pt>
                <c:pt idx="51">
                  <c:v>209.97013027403278</c:v>
                </c:pt>
                <c:pt idx="52">
                  <c:v>227.86824863470835</c:v>
                </c:pt>
                <c:pt idx="53">
                  <c:v>235.77827482049796</c:v>
                </c:pt>
                <c:pt idx="54">
                  <c:v>232.51434475744676</c:v>
                </c:pt>
                <c:pt idx="55">
                  <c:v>241.29178795249308</c:v>
                </c:pt>
                <c:pt idx="56">
                  <c:v>232.19014073793954</c:v>
                </c:pt>
                <c:pt idx="57">
                  <c:v>248.50614411369375</c:v>
                </c:pt>
                <c:pt idx="58">
                  <c:v>259.87549039308527</c:v>
                </c:pt>
                <c:pt idx="59">
                  <c:v>259.85490016277458</c:v>
                </c:pt>
                <c:pt idx="60">
                  <c:v>278.02464781570416</c:v>
                </c:pt>
                <c:pt idx="61">
                  <c:v>271.45356104509324</c:v>
                </c:pt>
                <c:pt idx="62">
                  <c:v>259.71558652925768</c:v>
                </c:pt>
                <c:pt idx="63">
                  <c:v>261.15190578048242</c:v>
                </c:pt>
                <c:pt idx="64">
                  <c:v>256.10833395299977</c:v>
                </c:pt>
                <c:pt idx="65">
                  <c:v>255.21602498930653</c:v>
                </c:pt>
                <c:pt idx="66">
                  <c:v>265.44824353713312</c:v>
                </c:pt>
                <c:pt idx="67">
                  <c:v>265.71730984400023</c:v>
                </c:pt>
                <c:pt idx="68">
                  <c:v>278.77780871516228</c:v>
                </c:pt>
                <c:pt idx="69">
                  <c:v>249.22415926509038</c:v>
                </c:pt>
                <c:pt idx="70">
                  <c:v>243.53027164352187</c:v>
                </c:pt>
                <c:pt idx="71">
                  <c:v>233.13056599799575</c:v>
                </c:pt>
                <c:pt idx="72">
                  <c:v>245.0035363608178</c:v>
                </c:pt>
                <c:pt idx="73">
                  <c:v>242.64944879115237</c:v>
                </c:pt>
                <c:pt idx="74">
                  <c:v>249.03076859137687</c:v>
                </c:pt>
                <c:pt idx="75">
                  <c:v>254.4089396985737</c:v>
                </c:pt>
                <c:pt idx="76">
                  <c:v>252.67273169022292</c:v>
                </c:pt>
                <c:pt idx="77">
                  <c:v>246.88969159352501</c:v>
                </c:pt>
                <c:pt idx="78">
                  <c:v>258.27988663030379</c:v>
                </c:pt>
                <c:pt idx="79">
                  <c:v>252.52601268690105</c:v>
                </c:pt>
                <c:pt idx="80">
                  <c:v>227.45553243680084</c:v>
                </c:pt>
                <c:pt idx="81">
                  <c:v>227.42491207531307</c:v>
                </c:pt>
                <c:pt idx="82">
                  <c:v>238.59775451176478</c:v>
                </c:pt>
                <c:pt idx="83">
                  <c:v>228.37980288188513</c:v>
                </c:pt>
                <c:pt idx="84">
                  <c:v>233.35394152848133</c:v>
                </c:pt>
                <c:pt idx="85">
                  <c:v>226.52977317924558</c:v>
                </c:pt>
                <c:pt idx="86">
                  <c:v>234.03122850681123</c:v>
                </c:pt>
                <c:pt idx="87">
                  <c:v>238.74545780155219</c:v>
                </c:pt>
                <c:pt idx="88">
                  <c:v>219.34833926157222</c:v>
                </c:pt>
                <c:pt idx="89">
                  <c:v>212.3900365614974</c:v>
                </c:pt>
                <c:pt idx="90">
                  <c:v>212.32606918574061</c:v>
                </c:pt>
                <c:pt idx="91">
                  <c:v>217.70503582469493</c:v>
                </c:pt>
                <c:pt idx="92">
                  <c:v>210.72574416723958</c:v>
                </c:pt>
                <c:pt idx="93">
                  <c:v>221.22739323985306</c:v>
                </c:pt>
                <c:pt idx="94">
                  <c:v>207.13268477293195</c:v>
                </c:pt>
                <c:pt idx="95">
                  <c:v>207.41867238965872</c:v>
                </c:pt>
                <c:pt idx="96">
                  <c:v>221.48337174603282</c:v>
                </c:pt>
                <c:pt idx="97">
                  <c:v>210.66667087032849</c:v>
                </c:pt>
                <c:pt idx="98">
                  <c:v>200.54531494071995</c:v>
                </c:pt>
                <c:pt idx="99">
                  <c:v>188.21493479146159</c:v>
                </c:pt>
                <c:pt idx="100">
                  <c:v>166.61360937898053</c:v>
                </c:pt>
                <c:pt idx="101">
                  <c:v>160.23189322161491</c:v>
                </c:pt>
                <c:pt idx="102">
                  <c:v>168.83285987876371</c:v>
                </c:pt>
                <c:pt idx="103">
                  <c:v>171.9237260208194</c:v>
                </c:pt>
                <c:pt idx="104">
                  <c:v>175.65785984176432</c:v>
                </c:pt>
                <c:pt idx="105">
                  <c:v>184.72227201035801</c:v>
                </c:pt>
                <c:pt idx="106">
                  <c:v>192.08998598196038</c:v>
                </c:pt>
                <c:pt idx="107">
                  <c:v>180.54919306234373</c:v>
                </c:pt>
                <c:pt idx="108">
                  <c:v>190.88589907893945</c:v>
                </c:pt>
                <c:pt idx="109">
                  <c:v>181.27157831100664</c:v>
                </c:pt>
                <c:pt idx="110">
                  <c:v>191.52691239626145</c:v>
                </c:pt>
                <c:pt idx="111">
                  <c:v>195.75909613200724</c:v>
                </c:pt>
                <c:pt idx="112">
                  <c:v>190.28389882828841</c:v>
                </c:pt>
                <c:pt idx="113">
                  <c:v>191.16739924370609</c:v>
                </c:pt>
                <c:pt idx="114">
                  <c:v>194.23705609170446</c:v>
                </c:pt>
                <c:pt idx="115">
                  <c:v>185.09946918070426</c:v>
                </c:pt>
                <c:pt idx="116">
                  <c:v>187.8010556618008</c:v>
                </c:pt>
                <c:pt idx="117">
                  <c:v>196.94579302247274</c:v>
                </c:pt>
                <c:pt idx="118">
                  <c:v>193.26882738539717</c:v>
                </c:pt>
                <c:pt idx="119">
                  <c:v>198.09811233110472</c:v>
                </c:pt>
                <c:pt idx="120">
                  <c:v>210.56650576180374</c:v>
                </c:pt>
                <c:pt idx="121">
                  <c:v>191.48955428608437</c:v>
                </c:pt>
                <c:pt idx="122">
                  <c:v>197.93939511310398</c:v>
                </c:pt>
                <c:pt idx="123">
                  <c:v>208.82704786584611</c:v>
                </c:pt>
                <c:pt idx="124">
                  <c:v>226.07497664546571</c:v>
                </c:pt>
                <c:pt idx="125">
                  <c:v>204.16590882677994</c:v>
                </c:pt>
                <c:pt idx="126">
                  <c:v>211.90889640768481</c:v>
                </c:pt>
                <c:pt idx="127">
                  <c:v>220.00782535975799</c:v>
                </c:pt>
                <c:pt idx="128">
                  <c:v>234.3880247036619</c:v>
                </c:pt>
                <c:pt idx="129">
                  <c:v>253.70608162636412</c:v>
                </c:pt>
                <c:pt idx="130">
                  <c:v>253.12411072821612</c:v>
                </c:pt>
                <c:pt idx="131">
                  <c:v>260.21219868446133</c:v>
                </c:pt>
                <c:pt idx="132">
                  <c:v>283.31492388149189</c:v>
                </c:pt>
                <c:pt idx="133">
                  <c:v>283.43396144379352</c:v>
                </c:pt>
                <c:pt idx="134">
                  <c:v>288.24427530783839</c:v>
                </c:pt>
                <c:pt idx="135">
                  <c:v>295.54178547841167</c:v>
                </c:pt>
                <c:pt idx="136">
                  <c:v>302.58814400705199</c:v>
                </c:pt>
                <c:pt idx="137">
                  <c:v>319.98155409505353</c:v>
                </c:pt>
                <c:pt idx="138">
                  <c:v>337.3211809245476</c:v>
                </c:pt>
                <c:pt idx="139">
                  <c:v>344.06127051859914</c:v>
                </c:pt>
                <c:pt idx="140">
                  <c:v>350.20627065007261</c:v>
                </c:pt>
                <c:pt idx="141">
                  <c:v>353.91071332754041</c:v>
                </c:pt>
                <c:pt idx="142">
                  <c:v>363.97545662415899</c:v>
                </c:pt>
                <c:pt idx="143">
                  <c:v>395.86044562054695</c:v>
                </c:pt>
                <c:pt idx="144">
                  <c:v>418.42784293896824</c:v>
                </c:pt>
                <c:pt idx="145">
                  <c:v>412.55291951712417</c:v>
                </c:pt>
                <c:pt idx="146">
                  <c:v>388.1336223938722</c:v>
                </c:pt>
                <c:pt idx="147">
                  <c:v>402.24191399826208</c:v>
                </c:pt>
                <c:pt idx="148">
                  <c:v>412.39897119261389</c:v>
                </c:pt>
                <c:pt idx="149">
                  <c:v>434.48081957458794</c:v>
                </c:pt>
                <c:pt idx="150">
                  <c:v>455.83341512069762</c:v>
                </c:pt>
                <c:pt idx="151">
                  <c:v>437.78972204758452</c:v>
                </c:pt>
                <c:pt idx="152">
                  <c:v>462.08132020715169</c:v>
                </c:pt>
                <c:pt idx="153">
                  <c:v>472.89703197813049</c:v>
                </c:pt>
                <c:pt idx="154">
                  <c:v>448.67973055000743</c:v>
                </c:pt>
                <c:pt idx="155">
                  <c:v>435.71516383552546</c:v>
                </c:pt>
                <c:pt idx="156">
                  <c:v>521.73343764340484</c:v>
                </c:pt>
                <c:pt idx="157">
                  <c:v>518.3394312932453</c:v>
                </c:pt>
                <c:pt idx="158">
                  <c:v>498.51658616842593</c:v>
                </c:pt>
                <c:pt idx="159">
                  <c:v>453.441319008145</c:v>
                </c:pt>
                <c:pt idx="160">
                  <c:v>495.43601883255332</c:v>
                </c:pt>
                <c:pt idx="161">
                  <c:v>501.09272795928626</c:v>
                </c:pt>
                <c:pt idx="162">
                  <c:v>531.32953625215453</c:v>
                </c:pt>
                <c:pt idx="163">
                  <c:v>545.55241631662352</c:v>
                </c:pt>
                <c:pt idx="164">
                  <c:v>538.26707730051851</c:v>
                </c:pt>
                <c:pt idx="165">
                  <c:v>563.96561057043868</c:v>
                </c:pt>
                <c:pt idx="166">
                  <c:v>562.0629753585805</c:v>
                </c:pt>
                <c:pt idx="167">
                  <c:v>561.98065231869452</c:v>
                </c:pt>
                <c:pt idx="168">
                  <c:v>573.11738565200642</c:v>
                </c:pt>
                <c:pt idx="169">
                  <c:v>576.82980268190829</c:v>
                </c:pt>
                <c:pt idx="170">
                  <c:v>626.82502141780674</c:v>
                </c:pt>
                <c:pt idx="171">
                  <c:v>584.9960468063108</c:v>
                </c:pt>
                <c:pt idx="172">
                  <c:v>632.21766838957092</c:v>
                </c:pt>
                <c:pt idx="173">
                  <c:v>591.3757344256901</c:v>
                </c:pt>
                <c:pt idx="174">
                  <c:v>637.66232253824603</c:v>
                </c:pt>
                <c:pt idx="175">
                  <c:v>645.33112068451464</c:v>
                </c:pt>
                <c:pt idx="176">
                  <c:v>645.72784049064694</c:v>
                </c:pt>
                <c:pt idx="177">
                  <c:v>626.42865940435968</c:v>
                </c:pt>
                <c:pt idx="178">
                  <c:v>588.82959078102488</c:v>
                </c:pt>
                <c:pt idx="179">
                  <c:v>627.6494225188701</c:v>
                </c:pt>
                <c:pt idx="180">
                  <c:v>643.0088496179128</c:v>
                </c:pt>
                <c:pt idx="181">
                  <c:v>618.91358055380795</c:v>
                </c:pt>
                <c:pt idx="182">
                  <c:v>588.16751506097205</c:v>
                </c:pt>
                <c:pt idx="183">
                  <c:v>605.11787675971152</c:v>
                </c:pt>
                <c:pt idx="184">
                  <c:v>600.06173724955681</c:v>
                </c:pt>
                <c:pt idx="185">
                  <c:v>628.00493855081891</c:v>
                </c:pt>
                <c:pt idx="186">
                  <c:v>631.32530693414583</c:v>
                </c:pt>
                <c:pt idx="187">
                  <c:v>596.02452189158998</c:v>
                </c:pt>
                <c:pt idx="188">
                  <c:v>651.58831241471182</c:v>
                </c:pt>
                <c:pt idx="189">
                  <c:v>580.61247476176356</c:v>
                </c:pt>
                <c:pt idx="190">
                  <c:v>618.35810217117466</c:v>
                </c:pt>
                <c:pt idx="191">
                  <c:v>590.18575707822924</c:v>
                </c:pt>
                <c:pt idx="192">
                  <c:v>564.3296127806143</c:v>
                </c:pt>
                <c:pt idx="193">
                  <c:v>584.17627154882337</c:v>
                </c:pt>
                <c:pt idx="194">
                  <c:v>567.25186853472917</c:v>
                </c:pt>
                <c:pt idx="195">
                  <c:v>541.15522230192357</c:v>
                </c:pt>
                <c:pt idx="196">
                  <c:v>523.54540170336679</c:v>
                </c:pt>
                <c:pt idx="197">
                  <c:v>556.94959262992086</c:v>
                </c:pt>
                <c:pt idx="198">
                  <c:v>558.93319184397387</c:v>
                </c:pt>
                <c:pt idx="199">
                  <c:v>614.59854719399004</c:v>
                </c:pt>
                <c:pt idx="200">
                  <c:v>601.25993610444095</c:v>
                </c:pt>
                <c:pt idx="201">
                  <c:v>590.82275540328351</c:v>
                </c:pt>
                <c:pt idx="202">
                  <c:v>644.2085604875615</c:v>
                </c:pt>
                <c:pt idx="203">
                  <c:v>655.88192468522254</c:v>
                </c:pt>
                <c:pt idx="204">
                  <c:v>679.12889829496953</c:v>
                </c:pt>
                <c:pt idx="205">
                  <c:v>721.76316495235073</c:v>
                </c:pt>
                <c:pt idx="206">
                  <c:v>710.64305096749865</c:v>
                </c:pt>
                <c:pt idx="207">
                  <c:v>693.11499566929399</c:v>
                </c:pt>
                <c:pt idx="208">
                  <c:v>728.07129911632137</c:v>
                </c:pt>
                <c:pt idx="209">
                  <c:v>685.50912334635848</c:v>
                </c:pt>
                <c:pt idx="210">
                  <c:v>697.47325738650409</c:v>
                </c:pt>
                <c:pt idx="211">
                  <c:v>729.12608734427965</c:v>
                </c:pt>
                <c:pt idx="212">
                  <c:v>764.61622997552774</c:v>
                </c:pt>
                <c:pt idx="213">
                  <c:v>831.90934099457047</c:v>
                </c:pt>
                <c:pt idx="214">
                  <c:v>870.18949508836556</c:v>
                </c:pt>
                <c:pt idx="215">
                  <c:v>864.50118762284717</c:v>
                </c:pt>
                <c:pt idx="216">
                  <c:v>861.92019656552293</c:v>
                </c:pt>
                <c:pt idx="217">
                  <c:v>884.17021495801032</c:v>
                </c:pt>
                <c:pt idx="218">
                  <c:v>822.89631563043565</c:v>
                </c:pt>
                <c:pt idx="219">
                  <c:v>876.13554651920845</c:v>
                </c:pt>
                <c:pt idx="220">
                  <c:v>929.82127667328155</c:v>
                </c:pt>
                <c:pt idx="221">
                  <c:v>914.31225730982226</c:v>
                </c:pt>
                <c:pt idx="222">
                  <c:v>838.10073779877621</c:v>
                </c:pt>
                <c:pt idx="223">
                  <c:v>835.9574223355371</c:v>
                </c:pt>
                <c:pt idx="224">
                  <c:v>849.606440850284</c:v>
                </c:pt>
                <c:pt idx="225">
                  <c:v>823.26677130715495</c:v>
                </c:pt>
                <c:pt idx="226">
                  <c:v>840.45367395700919</c:v>
                </c:pt>
                <c:pt idx="227">
                  <c:v>827.44651858771465</c:v>
                </c:pt>
                <c:pt idx="228">
                  <c:v>805.8548743358474</c:v>
                </c:pt>
                <c:pt idx="229">
                  <c:v>798.10356666982784</c:v>
                </c:pt>
                <c:pt idx="230">
                  <c:v>774.10209599537677</c:v>
                </c:pt>
                <c:pt idx="231">
                  <c:v>732.06784484691207</c:v>
                </c:pt>
                <c:pt idx="232">
                  <c:v>699.9079103899154</c:v>
                </c:pt>
                <c:pt idx="233">
                  <c:v>705.7542823069308</c:v>
                </c:pt>
                <c:pt idx="234">
                  <c:v>677.12301764648566</c:v>
                </c:pt>
                <c:pt idx="235">
                  <c:v>684.19313206518621</c:v>
                </c:pt>
                <c:pt idx="236">
                  <c:v>656.03105207535157</c:v>
                </c:pt>
                <c:pt idx="237">
                  <c:v>699.39439986987736</c:v>
                </c:pt>
                <c:pt idx="238">
                  <c:v>682.89587389613985</c:v>
                </c:pt>
                <c:pt idx="239">
                  <c:v>687.23448644822406</c:v>
                </c:pt>
                <c:pt idx="240">
                  <c:v>665.92250146841218</c:v>
                </c:pt>
                <c:pt idx="241">
                  <c:v>696.17115128819512</c:v>
                </c:pt>
                <c:pt idx="242">
                  <c:v>713.29244110125126</c:v>
                </c:pt>
                <c:pt idx="243">
                  <c:v>735.11506041293569</c:v>
                </c:pt>
                <c:pt idx="244">
                  <c:v>707.80470230472588</c:v>
                </c:pt>
                <c:pt idx="245">
                  <c:v>700.18981298999586</c:v>
                </c:pt>
                <c:pt idx="246">
                  <c:v>717.6102104732928</c:v>
                </c:pt>
                <c:pt idx="247">
                  <c:v>734.96854577316833</c:v>
                </c:pt>
                <c:pt idx="248">
                  <c:v>746.30079850333357</c:v>
                </c:pt>
                <c:pt idx="249">
                  <c:v>762.52386921795789</c:v>
                </c:pt>
                <c:pt idx="250">
                  <c:v>752.63228271918661</c:v>
                </c:pt>
                <c:pt idx="251">
                  <c:v>777.37167195854261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E56-4F78-8797-5D7BA3F3952E}"/>
            </c:ext>
          </c:extLst>
        </c:ser>
        <c:ser>
          <c:idx val="2"/>
          <c:order val="2"/>
          <c:tx>
            <c:strRef>
              <c:f>'One year forecast'!$J$506</c:f>
              <c:strCache>
                <c:ptCount val="1"/>
                <c:pt idx="0">
                  <c:v>Forecast3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'One year forecast'!$A$508:$A$758</c:f>
              <c:numCache>
                <c:formatCode>η/μ/εεεε</c:formatCode>
                <c:ptCount val="251"/>
                <c:pt idx="0">
                  <c:v>44144</c:v>
                </c:pt>
                <c:pt idx="1">
                  <c:v>44145</c:v>
                </c:pt>
                <c:pt idx="2">
                  <c:v>44146</c:v>
                </c:pt>
                <c:pt idx="3">
                  <c:v>44147</c:v>
                </c:pt>
                <c:pt idx="4">
                  <c:v>44148</c:v>
                </c:pt>
                <c:pt idx="5">
                  <c:v>44151</c:v>
                </c:pt>
                <c:pt idx="6">
                  <c:v>44152</c:v>
                </c:pt>
                <c:pt idx="7">
                  <c:v>44153</c:v>
                </c:pt>
                <c:pt idx="8">
                  <c:v>44154</c:v>
                </c:pt>
                <c:pt idx="9">
                  <c:v>44155</c:v>
                </c:pt>
                <c:pt idx="10">
                  <c:v>44158</c:v>
                </c:pt>
                <c:pt idx="11">
                  <c:v>44159</c:v>
                </c:pt>
                <c:pt idx="12">
                  <c:v>44160</c:v>
                </c:pt>
                <c:pt idx="13">
                  <c:v>44162</c:v>
                </c:pt>
                <c:pt idx="14">
                  <c:v>44165</c:v>
                </c:pt>
                <c:pt idx="15">
                  <c:v>44166</c:v>
                </c:pt>
                <c:pt idx="16">
                  <c:v>44167</c:v>
                </c:pt>
                <c:pt idx="17">
                  <c:v>44168</c:v>
                </c:pt>
                <c:pt idx="18">
                  <c:v>44169</c:v>
                </c:pt>
                <c:pt idx="19">
                  <c:v>44172</c:v>
                </c:pt>
                <c:pt idx="20">
                  <c:v>44173</c:v>
                </c:pt>
                <c:pt idx="21">
                  <c:v>44174</c:v>
                </c:pt>
                <c:pt idx="22">
                  <c:v>44175</c:v>
                </c:pt>
                <c:pt idx="23">
                  <c:v>44176</c:v>
                </c:pt>
                <c:pt idx="24">
                  <c:v>44179</c:v>
                </c:pt>
                <c:pt idx="25">
                  <c:v>44180</c:v>
                </c:pt>
                <c:pt idx="26">
                  <c:v>44181</c:v>
                </c:pt>
                <c:pt idx="27">
                  <c:v>44182</c:v>
                </c:pt>
                <c:pt idx="28">
                  <c:v>44183</c:v>
                </c:pt>
                <c:pt idx="29">
                  <c:v>44186</c:v>
                </c:pt>
                <c:pt idx="30">
                  <c:v>44187</c:v>
                </c:pt>
                <c:pt idx="31">
                  <c:v>44188</c:v>
                </c:pt>
                <c:pt idx="32">
                  <c:v>44189</c:v>
                </c:pt>
                <c:pt idx="33">
                  <c:v>44193</c:v>
                </c:pt>
                <c:pt idx="34">
                  <c:v>44194</c:v>
                </c:pt>
                <c:pt idx="35">
                  <c:v>44195</c:v>
                </c:pt>
                <c:pt idx="36">
                  <c:v>44196</c:v>
                </c:pt>
                <c:pt idx="37">
                  <c:v>44200</c:v>
                </c:pt>
                <c:pt idx="38">
                  <c:v>44201</c:v>
                </c:pt>
                <c:pt idx="39">
                  <c:v>44202</c:v>
                </c:pt>
                <c:pt idx="40">
                  <c:v>44203</c:v>
                </c:pt>
                <c:pt idx="41">
                  <c:v>44204</c:v>
                </c:pt>
                <c:pt idx="42">
                  <c:v>44207</c:v>
                </c:pt>
                <c:pt idx="43">
                  <c:v>44208</c:v>
                </c:pt>
                <c:pt idx="44">
                  <c:v>44209</c:v>
                </c:pt>
                <c:pt idx="45">
                  <c:v>44210</c:v>
                </c:pt>
                <c:pt idx="46">
                  <c:v>44211</c:v>
                </c:pt>
                <c:pt idx="47">
                  <c:v>44215</c:v>
                </c:pt>
                <c:pt idx="48">
                  <c:v>44216</c:v>
                </c:pt>
                <c:pt idx="49">
                  <c:v>44217</c:v>
                </c:pt>
                <c:pt idx="50">
                  <c:v>44218</c:v>
                </c:pt>
                <c:pt idx="51">
                  <c:v>44221</c:v>
                </c:pt>
                <c:pt idx="52">
                  <c:v>44222</c:v>
                </c:pt>
                <c:pt idx="53">
                  <c:v>44223</c:v>
                </c:pt>
                <c:pt idx="54">
                  <c:v>44224</c:v>
                </c:pt>
                <c:pt idx="55">
                  <c:v>44225</c:v>
                </c:pt>
                <c:pt idx="56">
                  <c:v>44228</c:v>
                </c:pt>
                <c:pt idx="57">
                  <c:v>44229</c:v>
                </c:pt>
                <c:pt idx="58">
                  <c:v>44230</c:v>
                </c:pt>
                <c:pt idx="59">
                  <c:v>44231</c:v>
                </c:pt>
                <c:pt idx="60">
                  <c:v>44232</c:v>
                </c:pt>
                <c:pt idx="61">
                  <c:v>44235</c:v>
                </c:pt>
                <c:pt idx="62">
                  <c:v>44236</c:v>
                </c:pt>
                <c:pt idx="63">
                  <c:v>44237</c:v>
                </c:pt>
                <c:pt idx="64">
                  <c:v>44238</c:v>
                </c:pt>
                <c:pt idx="65">
                  <c:v>44239</c:v>
                </c:pt>
                <c:pt idx="66">
                  <c:v>44243</c:v>
                </c:pt>
                <c:pt idx="67">
                  <c:v>44244</c:v>
                </c:pt>
                <c:pt idx="68">
                  <c:v>44245</c:v>
                </c:pt>
                <c:pt idx="69">
                  <c:v>44246</c:v>
                </c:pt>
                <c:pt idx="70">
                  <c:v>44249</c:v>
                </c:pt>
                <c:pt idx="71">
                  <c:v>44250</c:v>
                </c:pt>
                <c:pt idx="72">
                  <c:v>44251</c:v>
                </c:pt>
                <c:pt idx="73">
                  <c:v>44252</c:v>
                </c:pt>
                <c:pt idx="74">
                  <c:v>44253</c:v>
                </c:pt>
                <c:pt idx="75">
                  <c:v>44256</c:v>
                </c:pt>
                <c:pt idx="76">
                  <c:v>44257</c:v>
                </c:pt>
                <c:pt idx="77">
                  <c:v>44258</c:v>
                </c:pt>
                <c:pt idx="78">
                  <c:v>44259</c:v>
                </c:pt>
                <c:pt idx="79">
                  <c:v>44260</c:v>
                </c:pt>
                <c:pt idx="80">
                  <c:v>44263</c:v>
                </c:pt>
                <c:pt idx="81">
                  <c:v>44264</c:v>
                </c:pt>
                <c:pt idx="82">
                  <c:v>44265</c:v>
                </c:pt>
                <c:pt idx="83">
                  <c:v>44266</c:v>
                </c:pt>
                <c:pt idx="84">
                  <c:v>44267</c:v>
                </c:pt>
                <c:pt idx="85">
                  <c:v>44270</c:v>
                </c:pt>
                <c:pt idx="86">
                  <c:v>44271</c:v>
                </c:pt>
                <c:pt idx="87">
                  <c:v>44272</c:v>
                </c:pt>
                <c:pt idx="88">
                  <c:v>44273</c:v>
                </c:pt>
                <c:pt idx="89">
                  <c:v>44274</c:v>
                </c:pt>
                <c:pt idx="90">
                  <c:v>44277</c:v>
                </c:pt>
                <c:pt idx="91">
                  <c:v>44278</c:v>
                </c:pt>
                <c:pt idx="92">
                  <c:v>44279</c:v>
                </c:pt>
                <c:pt idx="93">
                  <c:v>44280</c:v>
                </c:pt>
                <c:pt idx="94">
                  <c:v>44281</c:v>
                </c:pt>
                <c:pt idx="95">
                  <c:v>44284</c:v>
                </c:pt>
                <c:pt idx="96">
                  <c:v>44285</c:v>
                </c:pt>
                <c:pt idx="97">
                  <c:v>44286</c:v>
                </c:pt>
                <c:pt idx="98">
                  <c:v>44287</c:v>
                </c:pt>
                <c:pt idx="99">
                  <c:v>44291</c:v>
                </c:pt>
                <c:pt idx="100">
                  <c:v>44292</c:v>
                </c:pt>
                <c:pt idx="101">
                  <c:v>44293</c:v>
                </c:pt>
                <c:pt idx="102">
                  <c:v>44294</c:v>
                </c:pt>
                <c:pt idx="103">
                  <c:v>44295</c:v>
                </c:pt>
                <c:pt idx="104">
                  <c:v>44298</c:v>
                </c:pt>
                <c:pt idx="105">
                  <c:v>44299</c:v>
                </c:pt>
                <c:pt idx="106">
                  <c:v>44300</c:v>
                </c:pt>
                <c:pt idx="107">
                  <c:v>44301</c:v>
                </c:pt>
                <c:pt idx="108">
                  <c:v>44302</c:v>
                </c:pt>
                <c:pt idx="109">
                  <c:v>44305</c:v>
                </c:pt>
                <c:pt idx="110">
                  <c:v>44306</c:v>
                </c:pt>
                <c:pt idx="111">
                  <c:v>44307</c:v>
                </c:pt>
                <c:pt idx="112">
                  <c:v>44308</c:v>
                </c:pt>
                <c:pt idx="113">
                  <c:v>44309</c:v>
                </c:pt>
                <c:pt idx="114">
                  <c:v>44312</c:v>
                </c:pt>
                <c:pt idx="115">
                  <c:v>44313</c:v>
                </c:pt>
                <c:pt idx="116">
                  <c:v>44314</c:v>
                </c:pt>
                <c:pt idx="117">
                  <c:v>44315</c:v>
                </c:pt>
                <c:pt idx="118">
                  <c:v>44316</c:v>
                </c:pt>
                <c:pt idx="119">
                  <c:v>44319</c:v>
                </c:pt>
                <c:pt idx="120">
                  <c:v>44320</c:v>
                </c:pt>
                <c:pt idx="121">
                  <c:v>44321</c:v>
                </c:pt>
                <c:pt idx="122">
                  <c:v>44322</c:v>
                </c:pt>
                <c:pt idx="123">
                  <c:v>44323</c:v>
                </c:pt>
                <c:pt idx="124">
                  <c:v>44326</c:v>
                </c:pt>
                <c:pt idx="125">
                  <c:v>44327</c:v>
                </c:pt>
                <c:pt idx="126">
                  <c:v>44328</c:v>
                </c:pt>
                <c:pt idx="127">
                  <c:v>44329</c:v>
                </c:pt>
                <c:pt idx="128">
                  <c:v>44330</c:v>
                </c:pt>
                <c:pt idx="129">
                  <c:v>44333</c:v>
                </c:pt>
                <c:pt idx="130">
                  <c:v>44334</c:v>
                </c:pt>
                <c:pt idx="131">
                  <c:v>44335</c:v>
                </c:pt>
                <c:pt idx="132">
                  <c:v>44336</c:v>
                </c:pt>
                <c:pt idx="133">
                  <c:v>44337</c:v>
                </c:pt>
                <c:pt idx="134">
                  <c:v>44340</c:v>
                </c:pt>
                <c:pt idx="135">
                  <c:v>44341</c:v>
                </c:pt>
                <c:pt idx="136">
                  <c:v>44342</c:v>
                </c:pt>
                <c:pt idx="137">
                  <c:v>44343</c:v>
                </c:pt>
                <c:pt idx="138">
                  <c:v>44344</c:v>
                </c:pt>
                <c:pt idx="139">
                  <c:v>44348</c:v>
                </c:pt>
                <c:pt idx="140">
                  <c:v>44349</c:v>
                </c:pt>
                <c:pt idx="141">
                  <c:v>44350</c:v>
                </c:pt>
                <c:pt idx="142">
                  <c:v>44351</c:v>
                </c:pt>
                <c:pt idx="143">
                  <c:v>44354</c:v>
                </c:pt>
                <c:pt idx="144">
                  <c:v>44355</c:v>
                </c:pt>
                <c:pt idx="145">
                  <c:v>44356</c:v>
                </c:pt>
                <c:pt idx="146">
                  <c:v>44357</c:v>
                </c:pt>
                <c:pt idx="147">
                  <c:v>44358</c:v>
                </c:pt>
                <c:pt idx="148">
                  <c:v>44361</c:v>
                </c:pt>
                <c:pt idx="149">
                  <c:v>44362</c:v>
                </c:pt>
                <c:pt idx="150">
                  <c:v>44363</c:v>
                </c:pt>
                <c:pt idx="151">
                  <c:v>44364</c:v>
                </c:pt>
                <c:pt idx="152">
                  <c:v>44365</c:v>
                </c:pt>
                <c:pt idx="153">
                  <c:v>44368</c:v>
                </c:pt>
                <c:pt idx="154">
                  <c:v>44369</c:v>
                </c:pt>
                <c:pt idx="155">
                  <c:v>44370</c:v>
                </c:pt>
                <c:pt idx="156">
                  <c:v>44371</c:v>
                </c:pt>
                <c:pt idx="157">
                  <c:v>44372</c:v>
                </c:pt>
                <c:pt idx="158">
                  <c:v>44375</c:v>
                </c:pt>
                <c:pt idx="159">
                  <c:v>44376</c:v>
                </c:pt>
                <c:pt idx="160">
                  <c:v>44377</c:v>
                </c:pt>
                <c:pt idx="161">
                  <c:v>44378</c:v>
                </c:pt>
                <c:pt idx="162">
                  <c:v>44379</c:v>
                </c:pt>
                <c:pt idx="163">
                  <c:v>44383</c:v>
                </c:pt>
                <c:pt idx="164">
                  <c:v>44384</c:v>
                </c:pt>
                <c:pt idx="165">
                  <c:v>44385</c:v>
                </c:pt>
                <c:pt idx="166">
                  <c:v>44386</c:v>
                </c:pt>
                <c:pt idx="167">
                  <c:v>44389</c:v>
                </c:pt>
                <c:pt idx="168">
                  <c:v>44390</c:v>
                </c:pt>
                <c:pt idx="169">
                  <c:v>44391</c:v>
                </c:pt>
                <c:pt idx="170">
                  <c:v>44392</c:v>
                </c:pt>
                <c:pt idx="171">
                  <c:v>44393</c:v>
                </c:pt>
                <c:pt idx="172">
                  <c:v>44396</c:v>
                </c:pt>
                <c:pt idx="173">
                  <c:v>44397</c:v>
                </c:pt>
                <c:pt idx="174">
                  <c:v>44398</c:v>
                </c:pt>
                <c:pt idx="175">
                  <c:v>44399</c:v>
                </c:pt>
                <c:pt idx="176">
                  <c:v>44400</c:v>
                </c:pt>
                <c:pt idx="177">
                  <c:v>44403</c:v>
                </c:pt>
                <c:pt idx="178">
                  <c:v>44404</c:v>
                </c:pt>
                <c:pt idx="179">
                  <c:v>44405</c:v>
                </c:pt>
                <c:pt idx="180">
                  <c:v>44406</c:v>
                </c:pt>
                <c:pt idx="181">
                  <c:v>44407</c:v>
                </c:pt>
                <c:pt idx="182">
                  <c:v>44410</c:v>
                </c:pt>
                <c:pt idx="183">
                  <c:v>44411</c:v>
                </c:pt>
                <c:pt idx="184">
                  <c:v>44412</c:v>
                </c:pt>
                <c:pt idx="185">
                  <c:v>44413</c:v>
                </c:pt>
                <c:pt idx="186">
                  <c:v>44414</c:v>
                </c:pt>
                <c:pt idx="187">
                  <c:v>44417</c:v>
                </c:pt>
                <c:pt idx="188">
                  <c:v>44418</c:v>
                </c:pt>
                <c:pt idx="189">
                  <c:v>44419</c:v>
                </c:pt>
                <c:pt idx="190">
                  <c:v>44420</c:v>
                </c:pt>
                <c:pt idx="191">
                  <c:v>44421</c:v>
                </c:pt>
                <c:pt idx="192">
                  <c:v>44424</c:v>
                </c:pt>
                <c:pt idx="193">
                  <c:v>44425</c:v>
                </c:pt>
                <c:pt idx="194">
                  <c:v>44426</c:v>
                </c:pt>
                <c:pt idx="195">
                  <c:v>44427</c:v>
                </c:pt>
                <c:pt idx="196">
                  <c:v>44428</c:v>
                </c:pt>
                <c:pt idx="197">
                  <c:v>44431</c:v>
                </c:pt>
                <c:pt idx="198">
                  <c:v>44432</c:v>
                </c:pt>
                <c:pt idx="199">
                  <c:v>44433</c:v>
                </c:pt>
                <c:pt idx="200">
                  <c:v>44434</c:v>
                </c:pt>
                <c:pt idx="201">
                  <c:v>44435</c:v>
                </c:pt>
                <c:pt idx="202">
                  <c:v>44438</c:v>
                </c:pt>
                <c:pt idx="203">
                  <c:v>44439</c:v>
                </c:pt>
                <c:pt idx="204">
                  <c:v>44440</c:v>
                </c:pt>
                <c:pt idx="205">
                  <c:v>44441</c:v>
                </c:pt>
                <c:pt idx="206">
                  <c:v>44442</c:v>
                </c:pt>
                <c:pt idx="207">
                  <c:v>44446</c:v>
                </c:pt>
                <c:pt idx="208">
                  <c:v>44447</c:v>
                </c:pt>
                <c:pt idx="209">
                  <c:v>44448</c:v>
                </c:pt>
                <c:pt idx="210">
                  <c:v>44449</c:v>
                </c:pt>
                <c:pt idx="211">
                  <c:v>44452</c:v>
                </c:pt>
                <c:pt idx="212">
                  <c:v>44453</c:v>
                </c:pt>
                <c:pt idx="213">
                  <c:v>44454</c:v>
                </c:pt>
                <c:pt idx="214">
                  <c:v>44455</c:v>
                </c:pt>
                <c:pt idx="215">
                  <c:v>44456</c:v>
                </c:pt>
                <c:pt idx="216">
                  <c:v>44459</c:v>
                </c:pt>
                <c:pt idx="217">
                  <c:v>44460</c:v>
                </c:pt>
                <c:pt idx="218">
                  <c:v>44461</c:v>
                </c:pt>
                <c:pt idx="219">
                  <c:v>44462</c:v>
                </c:pt>
                <c:pt idx="220">
                  <c:v>44463</c:v>
                </c:pt>
                <c:pt idx="221">
                  <c:v>44466</c:v>
                </c:pt>
                <c:pt idx="222">
                  <c:v>44467</c:v>
                </c:pt>
                <c:pt idx="223">
                  <c:v>44468</c:v>
                </c:pt>
                <c:pt idx="224">
                  <c:v>44469</c:v>
                </c:pt>
                <c:pt idx="225">
                  <c:v>44470</c:v>
                </c:pt>
                <c:pt idx="226">
                  <c:v>44473</c:v>
                </c:pt>
                <c:pt idx="227">
                  <c:v>44474</c:v>
                </c:pt>
                <c:pt idx="228">
                  <c:v>44475</c:v>
                </c:pt>
                <c:pt idx="229">
                  <c:v>44476</c:v>
                </c:pt>
                <c:pt idx="230">
                  <c:v>44477</c:v>
                </c:pt>
                <c:pt idx="231">
                  <c:v>44480</c:v>
                </c:pt>
                <c:pt idx="232">
                  <c:v>44481</c:v>
                </c:pt>
                <c:pt idx="233">
                  <c:v>44482</c:v>
                </c:pt>
                <c:pt idx="234">
                  <c:v>44483</c:v>
                </c:pt>
                <c:pt idx="235">
                  <c:v>44484</c:v>
                </c:pt>
                <c:pt idx="236">
                  <c:v>44487</c:v>
                </c:pt>
                <c:pt idx="237">
                  <c:v>44488</c:v>
                </c:pt>
                <c:pt idx="238">
                  <c:v>44489</c:v>
                </c:pt>
                <c:pt idx="239">
                  <c:v>44490</c:v>
                </c:pt>
                <c:pt idx="240">
                  <c:v>44491</c:v>
                </c:pt>
                <c:pt idx="241">
                  <c:v>44494</c:v>
                </c:pt>
                <c:pt idx="242">
                  <c:v>44495</c:v>
                </c:pt>
                <c:pt idx="243">
                  <c:v>44496</c:v>
                </c:pt>
                <c:pt idx="244">
                  <c:v>44497</c:v>
                </c:pt>
                <c:pt idx="245">
                  <c:v>44498</c:v>
                </c:pt>
                <c:pt idx="246">
                  <c:v>44501</c:v>
                </c:pt>
                <c:pt idx="247">
                  <c:v>44502</c:v>
                </c:pt>
                <c:pt idx="248">
                  <c:v>44503</c:v>
                </c:pt>
                <c:pt idx="249">
                  <c:v>44504</c:v>
                </c:pt>
                <c:pt idx="250">
                  <c:v>44505</c:v>
                </c:pt>
              </c:numCache>
            </c:numRef>
          </c:cat>
          <c:val>
            <c:numRef>
              <c:f>'One year forecast'!$J$507:$J$758</c:f>
              <c:numCache>
                <c:formatCode>_([$$-409]* #,##0.00_);_([$$-409]* \(#,##0.00\);_([$$-409]* "-"??_);_(@_)</c:formatCode>
                <c:ptCount val="252"/>
                <c:pt idx="0">
                  <c:v>253.36</c:v>
                </c:pt>
                <c:pt idx="1">
                  <c:v>247.6821587927891</c:v>
                </c:pt>
                <c:pt idx="2">
                  <c:v>261.10891387199183</c:v>
                </c:pt>
                <c:pt idx="3">
                  <c:v>260.28997844970689</c:v>
                </c:pt>
                <c:pt idx="4">
                  <c:v>257.22406226326513</c:v>
                </c:pt>
                <c:pt idx="5">
                  <c:v>269.95453482414359</c:v>
                </c:pt>
                <c:pt idx="6">
                  <c:v>250.72155551101787</c:v>
                </c:pt>
                <c:pt idx="7">
                  <c:v>261.02197468761938</c:v>
                </c:pt>
                <c:pt idx="8">
                  <c:v>258.7662517031215</c:v>
                </c:pt>
                <c:pt idx="9">
                  <c:v>265.41777538300641</c:v>
                </c:pt>
                <c:pt idx="10">
                  <c:v>278.91854987711503</c:v>
                </c:pt>
                <c:pt idx="11">
                  <c:v>267.73810017013921</c:v>
                </c:pt>
                <c:pt idx="12">
                  <c:v>254.98281263048426</c:v>
                </c:pt>
                <c:pt idx="13">
                  <c:v>263.77830756237933</c:v>
                </c:pt>
                <c:pt idx="14">
                  <c:v>238.55011900471831</c:v>
                </c:pt>
                <c:pt idx="15">
                  <c:v>234.50711762892874</c:v>
                </c:pt>
                <c:pt idx="16">
                  <c:v>229.93989342252516</c:v>
                </c:pt>
                <c:pt idx="17">
                  <c:v>229.61937274436863</c:v>
                </c:pt>
                <c:pt idx="18">
                  <c:v>239.46417693006356</c:v>
                </c:pt>
                <c:pt idx="19">
                  <c:v>241.0528526725179</c:v>
                </c:pt>
                <c:pt idx="20">
                  <c:v>247.89064938461291</c:v>
                </c:pt>
                <c:pt idx="21">
                  <c:v>248.81657401477844</c:v>
                </c:pt>
                <c:pt idx="22">
                  <c:v>253.74527488062463</c:v>
                </c:pt>
                <c:pt idx="23">
                  <c:v>249.56421237641058</c:v>
                </c:pt>
                <c:pt idx="24">
                  <c:v>260.06349122824128</c:v>
                </c:pt>
                <c:pt idx="25">
                  <c:v>258.92254648228078</c:v>
                </c:pt>
                <c:pt idx="26">
                  <c:v>259.20175950826479</c:v>
                </c:pt>
                <c:pt idx="27">
                  <c:v>254.35529788715723</c:v>
                </c:pt>
                <c:pt idx="28">
                  <c:v>269.08806220079532</c:v>
                </c:pt>
                <c:pt idx="29">
                  <c:v>269.07763192996987</c:v>
                </c:pt>
                <c:pt idx="30">
                  <c:v>259.83909544824246</c:v>
                </c:pt>
                <c:pt idx="31">
                  <c:v>295.20432503498824</c:v>
                </c:pt>
                <c:pt idx="32">
                  <c:v>283.05085928844898</c:v>
                </c:pt>
                <c:pt idx="33">
                  <c:v>266.77887893482296</c:v>
                </c:pt>
                <c:pt idx="34">
                  <c:v>261.82813723030768</c:v>
                </c:pt>
                <c:pt idx="35">
                  <c:v>256.70210875341911</c:v>
                </c:pt>
                <c:pt idx="36">
                  <c:v>250.98763559617126</c:v>
                </c:pt>
                <c:pt idx="37">
                  <c:v>233.4002808563985</c:v>
                </c:pt>
                <c:pt idx="38">
                  <c:v>236.32058184174559</c:v>
                </c:pt>
                <c:pt idx="39">
                  <c:v>225.85092961970147</c:v>
                </c:pt>
                <c:pt idx="40">
                  <c:v>224.67981896676136</c:v>
                </c:pt>
                <c:pt idx="41">
                  <c:v>243.82506596500855</c:v>
                </c:pt>
                <c:pt idx="42">
                  <c:v>244.13044585707485</c:v>
                </c:pt>
                <c:pt idx="43">
                  <c:v>244.92005298242628</c:v>
                </c:pt>
                <c:pt idx="44">
                  <c:v>261.26950615107171</c:v>
                </c:pt>
                <c:pt idx="45">
                  <c:v>254.35858977765878</c:v>
                </c:pt>
                <c:pt idx="46">
                  <c:v>263.92594094513424</c:v>
                </c:pt>
                <c:pt idx="47">
                  <c:v>271.03204441236539</c:v>
                </c:pt>
                <c:pt idx="48">
                  <c:v>279.94312781731162</c:v>
                </c:pt>
                <c:pt idx="49">
                  <c:v>298.44282897684587</c:v>
                </c:pt>
                <c:pt idx="50">
                  <c:v>311.86631600297807</c:v>
                </c:pt>
                <c:pt idx="51">
                  <c:v>312.49628788378396</c:v>
                </c:pt>
                <c:pt idx="52">
                  <c:v>313.28329810683346</c:v>
                </c:pt>
                <c:pt idx="53">
                  <c:v>312.74289595334523</c:v>
                </c:pt>
                <c:pt idx="54">
                  <c:v>299.45579056853313</c:v>
                </c:pt>
                <c:pt idx="55">
                  <c:v>308.10931203483233</c:v>
                </c:pt>
                <c:pt idx="56">
                  <c:v>309.85254828598289</c:v>
                </c:pt>
                <c:pt idx="57">
                  <c:v>309.56632423219992</c:v>
                </c:pt>
                <c:pt idx="58">
                  <c:v>308.53060117718854</c:v>
                </c:pt>
                <c:pt idx="59">
                  <c:v>310.9139059999867</c:v>
                </c:pt>
                <c:pt idx="60">
                  <c:v>287.19838914490128</c:v>
                </c:pt>
                <c:pt idx="61">
                  <c:v>262.74001712069213</c:v>
                </c:pt>
                <c:pt idx="62">
                  <c:v>256.13887226851705</c:v>
                </c:pt>
                <c:pt idx="63">
                  <c:v>285.48122583182334</c:v>
                </c:pt>
                <c:pt idx="64">
                  <c:v>296.36917000898131</c:v>
                </c:pt>
                <c:pt idx="65">
                  <c:v>288.37925599964143</c:v>
                </c:pt>
                <c:pt idx="66">
                  <c:v>279.57270615314548</c:v>
                </c:pt>
                <c:pt idx="67">
                  <c:v>266.2894145222736</c:v>
                </c:pt>
                <c:pt idx="68">
                  <c:v>258.30882776779725</c:v>
                </c:pt>
                <c:pt idx="69">
                  <c:v>258.17104864793384</c:v>
                </c:pt>
                <c:pt idx="70">
                  <c:v>274.40434372120313</c:v>
                </c:pt>
                <c:pt idx="71">
                  <c:v>279.27898014138503</c:v>
                </c:pt>
                <c:pt idx="72">
                  <c:v>264.61350998699527</c:v>
                </c:pt>
                <c:pt idx="73">
                  <c:v>275.680631944276</c:v>
                </c:pt>
                <c:pt idx="74">
                  <c:v>280.72317025071777</c:v>
                </c:pt>
                <c:pt idx="75">
                  <c:v>278.87742949675186</c:v>
                </c:pt>
                <c:pt idx="76">
                  <c:v>277.23951599183874</c:v>
                </c:pt>
                <c:pt idx="77">
                  <c:v>257.88106417652176</c:v>
                </c:pt>
                <c:pt idx="78">
                  <c:v>264.02554305200624</c:v>
                </c:pt>
                <c:pt idx="79">
                  <c:v>276.89048938134755</c:v>
                </c:pt>
                <c:pt idx="80">
                  <c:v>282.90934400597905</c:v>
                </c:pt>
                <c:pt idx="81">
                  <c:v>260.08055791929274</c:v>
                </c:pt>
                <c:pt idx="82">
                  <c:v>263.8499662945909</c:v>
                </c:pt>
                <c:pt idx="83">
                  <c:v>281.59972789632587</c:v>
                </c:pt>
                <c:pt idx="84">
                  <c:v>279.38275764490453</c:v>
                </c:pt>
                <c:pt idx="85">
                  <c:v>272.14178712905687</c:v>
                </c:pt>
                <c:pt idx="86">
                  <c:v>271.18896216023728</c:v>
                </c:pt>
                <c:pt idx="87">
                  <c:v>246.59195147108534</c:v>
                </c:pt>
                <c:pt idx="88">
                  <c:v>258.07164704810293</c:v>
                </c:pt>
                <c:pt idx="89">
                  <c:v>253.2856774426366</c:v>
                </c:pt>
                <c:pt idx="90">
                  <c:v>290.15823134928223</c:v>
                </c:pt>
                <c:pt idx="91">
                  <c:v>293.72495395574492</c:v>
                </c:pt>
                <c:pt idx="92">
                  <c:v>287.987769464915</c:v>
                </c:pt>
                <c:pt idx="93">
                  <c:v>305.70587192046901</c:v>
                </c:pt>
                <c:pt idx="94">
                  <c:v>317.89204963769293</c:v>
                </c:pt>
                <c:pt idx="95">
                  <c:v>314.72130573495201</c:v>
                </c:pt>
                <c:pt idx="96">
                  <c:v>312.16376865496551</c:v>
                </c:pt>
                <c:pt idx="97">
                  <c:v>346.6684325955693</c:v>
                </c:pt>
                <c:pt idx="98">
                  <c:v>340.14751115383007</c:v>
                </c:pt>
                <c:pt idx="99">
                  <c:v>328.36648531716759</c:v>
                </c:pt>
                <c:pt idx="100">
                  <c:v>305.03475595864018</c:v>
                </c:pt>
                <c:pt idx="101">
                  <c:v>307.2559279448966</c:v>
                </c:pt>
                <c:pt idx="102">
                  <c:v>322.71504540257666</c:v>
                </c:pt>
                <c:pt idx="103">
                  <c:v>314.71289290227259</c:v>
                </c:pt>
                <c:pt idx="104">
                  <c:v>311.38768724842714</c:v>
                </c:pt>
                <c:pt idx="105">
                  <c:v>302.217628787141</c:v>
                </c:pt>
                <c:pt idx="106">
                  <c:v>301.34325620196461</c:v>
                </c:pt>
                <c:pt idx="107">
                  <c:v>312.21622721752016</c:v>
                </c:pt>
                <c:pt idx="108">
                  <c:v>314.87136782651385</c:v>
                </c:pt>
                <c:pt idx="109">
                  <c:v>311.68184691091113</c:v>
                </c:pt>
                <c:pt idx="110">
                  <c:v>314.17262235888023</c:v>
                </c:pt>
                <c:pt idx="111">
                  <c:v>309.31643281403495</c:v>
                </c:pt>
                <c:pt idx="112">
                  <c:v>313.4891191016456</c:v>
                </c:pt>
                <c:pt idx="113">
                  <c:v>313.98068656673331</c:v>
                </c:pt>
                <c:pt idx="114">
                  <c:v>325.56040205367384</c:v>
                </c:pt>
                <c:pt idx="115">
                  <c:v>344.86833825508796</c:v>
                </c:pt>
                <c:pt idx="116">
                  <c:v>335.99389337573848</c:v>
                </c:pt>
                <c:pt idx="117">
                  <c:v>329.80577288302464</c:v>
                </c:pt>
                <c:pt idx="118">
                  <c:v>308.71640964750191</c:v>
                </c:pt>
                <c:pt idx="119">
                  <c:v>289.41248733499225</c:v>
                </c:pt>
                <c:pt idx="120">
                  <c:v>291.36404519413878</c:v>
                </c:pt>
                <c:pt idx="121">
                  <c:v>265.57300770103257</c:v>
                </c:pt>
                <c:pt idx="122">
                  <c:v>260.01276047276963</c:v>
                </c:pt>
                <c:pt idx="123">
                  <c:v>276.86433837196029</c:v>
                </c:pt>
                <c:pt idx="124">
                  <c:v>281.90846552915195</c:v>
                </c:pt>
                <c:pt idx="125">
                  <c:v>271.00538832856722</c:v>
                </c:pt>
                <c:pt idx="126">
                  <c:v>255.1826561253433</c:v>
                </c:pt>
                <c:pt idx="127">
                  <c:v>260.82712229404791</c:v>
                </c:pt>
                <c:pt idx="128">
                  <c:v>265.03162403569723</c:v>
                </c:pt>
                <c:pt idx="129">
                  <c:v>284.42308907153097</c:v>
                </c:pt>
                <c:pt idx="130">
                  <c:v>312.01180650775643</c:v>
                </c:pt>
                <c:pt idx="131">
                  <c:v>330.26011871042857</c:v>
                </c:pt>
                <c:pt idx="132">
                  <c:v>338.21208028792535</c:v>
                </c:pt>
                <c:pt idx="133">
                  <c:v>321.78736305196122</c:v>
                </c:pt>
                <c:pt idx="134">
                  <c:v>318.70269857658218</c:v>
                </c:pt>
                <c:pt idx="135">
                  <c:v>318.9601183286963</c:v>
                </c:pt>
                <c:pt idx="136">
                  <c:v>312.8923540295209</c:v>
                </c:pt>
                <c:pt idx="137">
                  <c:v>339.56494639131847</c:v>
                </c:pt>
                <c:pt idx="138">
                  <c:v>344.62467277022625</c:v>
                </c:pt>
                <c:pt idx="139">
                  <c:v>341.53401149701676</c:v>
                </c:pt>
                <c:pt idx="140">
                  <c:v>316.94153334567818</c:v>
                </c:pt>
                <c:pt idx="141">
                  <c:v>308.10452707148647</c:v>
                </c:pt>
                <c:pt idx="142">
                  <c:v>304.04748933329881</c:v>
                </c:pt>
                <c:pt idx="143">
                  <c:v>315.31830166998378</c:v>
                </c:pt>
                <c:pt idx="144">
                  <c:v>326.22045645111393</c:v>
                </c:pt>
                <c:pt idx="145">
                  <c:v>320.625566546877</c:v>
                </c:pt>
                <c:pt idx="146">
                  <c:v>312.61769077289171</c:v>
                </c:pt>
                <c:pt idx="147">
                  <c:v>320.08837927848458</c:v>
                </c:pt>
                <c:pt idx="148">
                  <c:v>303.61738312335575</c:v>
                </c:pt>
                <c:pt idx="149">
                  <c:v>296.42874711390994</c:v>
                </c:pt>
                <c:pt idx="150">
                  <c:v>300.13891838643696</c:v>
                </c:pt>
                <c:pt idx="151">
                  <c:v>267.46490200158036</c:v>
                </c:pt>
                <c:pt idx="152">
                  <c:v>278.55291969422819</c:v>
                </c:pt>
                <c:pt idx="153">
                  <c:v>286.34560333171402</c:v>
                </c:pt>
                <c:pt idx="154">
                  <c:v>270.97688693123609</c:v>
                </c:pt>
                <c:pt idx="155">
                  <c:v>314.06888447847547</c:v>
                </c:pt>
                <c:pt idx="156">
                  <c:v>325.75568400908946</c:v>
                </c:pt>
                <c:pt idx="157">
                  <c:v>333.81819033681916</c:v>
                </c:pt>
                <c:pt idx="158">
                  <c:v>317.09026051894767</c:v>
                </c:pt>
                <c:pt idx="159">
                  <c:v>322.05114479661688</c:v>
                </c:pt>
                <c:pt idx="160">
                  <c:v>312.41894794423183</c:v>
                </c:pt>
                <c:pt idx="161">
                  <c:v>302.94248158641727</c:v>
                </c:pt>
                <c:pt idx="162">
                  <c:v>280.72763557065389</c:v>
                </c:pt>
                <c:pt idx="163">
                  <c:v>266.61683297252307</c:v>
                </c:pt>
                <c:pt idx="164">
                  <c:v>264.94791020988816</c:v>
                </c:pt>
                <c:pt idx="165">
                  <c:v>265.6381827923172</c:v>
                </c:pt>
                <c:pt idx="166">
                  <c:v>243.46489898360954</c:v>
                </c:pt>
                <c:pt idx="167">
                  <c:v>247.75115779187595</c:v>
                </c:pt>
                <c:pt idx="168">
                  <c:v>229.78249303168741</c:v>
                </c:pt>
                <c:pt idx="169">
                  <c:v>233.07585532073028</c:v>
                </c:pt>
                <c:pt idx="170">
                  <c:v>217.68527781109927</c:v>
                </c:pt>
                <c:pt idx="171">
                  <c:v>215.30658462752092</c:v>
                </c:pt>
                <c:pt idx="172">
                  <c:v>221.24336053947061</c:v>
                </c:pt>
                <c:pt idx="173">
                  <c:v>222.20385576221059</c:v>
                </c:pt>
                <c:pt idx="174">
                  <c:v>222.27912943037035</c:v>
                </c:pt>
                <c:pt idx="175">
                  <c:v>221.81641834384746</c:v>
                </c:pt>
                <c:pt idx="176">
                  <c:v>219.72000082569164</c:v>
                </c:pt>
                <c:pt idx="177">
                  <c:v>224.2051440476049</c:v>
                </c:pt>
                <c:pt idx="178">
                  <c:v>221.78722426983998</c:v>
                </c:pt>
                <c:pt idx="179">
                  <c:v>229.33007579106209</c:v>
                </c:pt>
                <c:pt idx="180">
                  <c:v>228.66613130176924</c:v>
                </c:pt>
                <c:pt idx="181">
                  <c:v>219.41062089363169</c:v>
                </c:pt>
                <c:pt idx="182">
                  <c:v>229.2243776219544</c:v>
                </c:pt>
                <c:pt idx="183">
                  <c:v>228.1436497193987</c:v>
                </c:pt>
                <c:pt idx="184">
                  <c:v>214.33307576102891</c:v>
                </c:pt>
                <c:pt idx="185">
                  <c:v>207.03974356101622</c:v>
                </c:pt>
                <c:pt idx="186">
                  <c:v>204.84704283968048</c:v>
                </c:pt>
                <c:pt idx="187">
                  <c:v>201.05841159183697</c:v>
                </c:pt>
                <c:pt idx="188">
                  <c:v>199.37823451312727</c:v>
                </c:pt>
                <c:pt idx="189">
                  <c:v>188.27645845158082</c:v>
                </c:pt>
                <c:pt idx="190">
                  <c:v>190.35961033959623</c:v>
                </c:pt>
                <c:pt idx="191">
                  <c:v>185.75753724988817</c:v>
                </c:pt>
                <c:pt idx="192">
                  <c:v>176.64073652737531</c:v>
                </c:pt>
                <c:pt idx="193">
                  <c:v>171.60650723887983</c:v>
                </c:pt>
                <c:pt idx="194">
                  <c:v>163.36434939804352</c:v>
                </c:pt>
                <c:pt idx="195">
                  <c:v>162.55037919073456</c:v>
                </c:pt>
                <c:pt idx="196">
                  <c:v>168.25925212354986</c:v>
                </c:pt>
                <c:pt idx="197">
                  <c:v>192.30730423489433</c:v>
                </c:pt>
                <c:pt idx="198">
                  <c:v>187.04303243939412</c:v>
                </c:pt>
                <c:pt idx="199">
                  <c:v>169.96431124562062</c:v>
                </c:pt>
                <c:pt idx="200">
                  <c:v>186.96003668543185</c:v>
                </c:pt>
                <c:pt idx="201">
                  <c:v>199.7016767728326</c:v>
                </c:pt>
                <c:pt idx="202">
                  <c:v>204.4336708258636</c:v>
                </c:pt>
                <c:pt idx="203">
                  <c:v>205.80694696461359</c:v>
                </c:pt>
                <c:pt idx="204">
                  <c:v>194.56593539446709</c:v>
                </c:pt>
                <c:pt idx="205">
                  <c:v>188.71226247881043</c:v>
                </c:pt>
                <c:pt idx="206">
                  <c:v>191.06411318778365</c:v>
                </c:pt>
                <c:pt idx="207">
                  <c:v>175.96670323136595</c:v>
                </c:pt>
                <c:pt idx="208">
                  <c:v>169.89273462814035</c:v>
                </c:pt>
                <c:pt idx="209">
                  <c:v>175.15001573888168</c:v>
                </c:pt>
                <c:pt idx="210">
                  <c:v>171.71154924612148</c:v>
                </c:pt>
                <c:pt idx="211">
                  <c:v>180.53222648041663</c:v>
                </c:pt>
                <c:pt idx="212">
                  <c:v>184.26320267841839</c:v>
                </c:pt>
                <c:pt idx="213">
                  <c:v>177.64269015237434</c:v>
                </c:pt>
                <c:pt idx="214">
                  <c:v>177.5070130729768</c:v>
                </c:pt>
                <c:pt idx="215">
                  <c:v>170.30814078472105</c:v>
                </c:pt>
                <c:pt idx="216">
                  <c:v>162.68728864393637</c:v>
                </c:pt>
                <c:pt idx="217">
                  <c:v>163.89112119718735</c:v>
                </c:pt>
                <c:pt idx="218">
                  <c:v>157.91254640453084</c:v>
                </c:pt>
                <c:pt idx="219">
                  <c:v>144.84714232731753</c:v>
                </c:pt>
                <c:pt idx="220">
                  <c:v>148.16381496539628</c:v>
                </c:pt>
                <c:pt idx="221">
                  <c:v>142.46022035697177</c:v>
                </c:pt>
                <c:pt idx="222">
                  <c:v>142.72162342373065</c:v>
                </c:pt>
                <c:pt idx="223">
                  <c:v>141.81873098637351</c:v>
                </c:pt>
                <c:pt idx="224">
                  <c:v>140.6500920312892</c:v>
                </c:pt>
                <c:pt idx="225">
                  <c:v>144.51469951129491</c:v>
                </c:pt>
                <c:pt idx="226">
                  <c:v>149.25976535893741</c:v>
                </c:pt>
                <c:pt idx="227">
                  <c:v>153.04219490306963</c:v>
                </c:pt>
                <c:pt idx="228">
                  <c:v>143.72248658015783</c:v>
                </c:pt>
                <c:pt idx="229">
                  <c:v>141.20468526423173</c:v>
                </c:pt>
                <c:pt idx="230">
                  <c:v>133.22130157243572</c:v>
                </c:pt>
                <c:pt idx="231">
                  <c:v>123.67610831708251</c:v>
                </c:pt>
                <c:pt idx="232">
                  <c:v>114.96878808906126</c:v>
                </c:pt>
                <c:pt idx="233">
                  <c:v>117.79500711733233</c:v>
                </c:pt>
                <c:pt idx="234">
                  <c:v>123.90093767673216</c:v>
                </c:pt>
                <c:pt idx="235">
                  <c:v>124.59147866423322</c:v>
                </c:pt>
                <c:pt idx="236">
                  <c:v>120.98059122525684</c:v>
                </c:pt>
                <c:pt idx="237">
                  <c:v>124.16274544851302</c:v>
                </c:pt>
                <c:pt idx="238">
                  <c:v>130.35549189398972</c:v>
                </c:pt>
                <c:pt idx="239">
                  <c:v>134.25384913935423</c:v>
                </c:pt>
                <c:pt idx="240">
                  <c:v>148.87719813258207</c:v>
                </c:pt>
                <c:pt idx="241">
                  <c:v>152.83634537940986</c:v>
                </c:pt>
                <c:pt idx="242">
                  <c:v>154.11482851470157</c:v>
                </c:pt>
                <c:pt idx="243">
                  <c:v>160.96584465115939</c:v>
                </c:pt>
                <c:pt idx="244">
                  <c:v>152.86247325552424</c:v>
                </c:pt>
                <c:pt idx="245">
                  <c:v>163.00447046769975</c:v>
                </c:pt>
                <c:pt idx="246">
                  <c:v>157.26727576830032</c:v>
                </c:pt>
                <c:pt idx="247">
                  <c:v>159.35858395662601</c:v>
                </c:pt>
                <c:pt idx="248">
                  <c:v>136.93457982509335</c:v>
                </c:pt>
                <c:pt idx="249">
                  <c:v>143.89634527864246</c:v>
                </c:pt>
                <c:pt idx="250">
                  <c:v>141.21745517782338</c:v>
                </c:pt>
                <c:pt idx="251">
                  <c:v>135.44029231436153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E56-4F78-8797-5D7BA3F3952E}"/>
            </c:ext>
          </c:extLst>
        </c:ser>
        <c:ser>
          <c:idx val="3"/>
          <c:order val="3"/>
          <c:tx>
            <c:strRef>
              <c:f>'One year forecast'!$K$506</c:f>
              <c:strCache>
                <c:ptCount val="1"/>
                <c:pt idx="0">
                  <c:v>Forecast4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'One year forecast'!$A$508:$A$758</c:f>
              <c:numCache>
                <c:formatCode>η/μ/εεεε</c:formatCode>
                <c:ptCount val="251"/>
                <c:pt idx="0">
                  <c:v>44144</c:v>
                </c:pt>
                <c:pt idx="1">
                  <c:v>44145</c:v>
                </c:pt>
                <c:pt idx="2">
                  <c:v>44146</c:v>
                </c:pt>
                <c:pt idx="3">
                  <c:v>44147</c:v>
                </c:pt>
                <c:pt idx="4">
                  <c:v>44148</c:v>
                </c:pt>
                <c:pt idx="5">
                  <c:v>44151</c:v>
                </c:pt>
                <c:pt idx="6">
                  <c:v>44152</c:v>
                </c:pt>
                <c:pt idx="7">
                  <c:v>44153</c:v>
                </c:pt>
                <c:pt idx="8">
                  <c:v>44154</c:v>
                </c:pt>
                <c:pt idx="9">
                  <c:v>44155</c:v>
                </c:pt>
                <c:pt idx="10">
                  <c:v>44158</c:v>
                </c:pt>
                <c:pt idx="11">
                  <c:v>44159</c:v>
                </c:pt>
                <c:pt idx="12">
                  <c:v>44160</c:v>
                </c:pt>
                <c:pt idx="13">
                  <c:v>44162</c:v>
                </c:pt>
                <c:pt idx="14">
                  <c:v>44165</c:v>
                </c:pt>
                <c:pt idx="15">
                  <c:v>44166</c:v>
                </c:pt>
                <c:pt idx="16">
                  <c:v>44167</c:v>
                </c:pt>
                <c:pt idx="17">
                  <c:v>44168</c:v>
                </c:pt>
                <c:pt idx="18">
                  <c:v>44169</c:v>
                </c:pt>
                <c:pt idx="19">
                  <c:v>44172</c:v>
                </c:pt>
                <c:pt idx="20">
                  <c:v>44173</c:v>
                </c:pt>
                <c:pt idx="21">
                  <c:v>44174</c:v>
                </c:pt>
                <c:pt idx="22">
                  <c:v>44175</c:v>
                </c:pt>
                <c:pt idx="23">
                  <c:v>44176</c:v>
                </c:pt>
                <c:pt idx="24">
                  <c:v>44179</c:v>
                </c:pt>
                <c:pt idx="25">
                  <c:v>44180</c:v>
                </c:pt>
                <c:pt idx="26">
                  <c:v>44181</c:v>
                </c:pt>
                <c:pt idx="27">
                  <c:v>44182</c:v>
                </c:pt>
                <c:pt idx="28">
                  <c:v>44183</c:v>
                </c:pt>
                <c:pt idx="29">
                  <c:v>44186</c:v>
                </c:pt>
                <c:pt idx="30">
                  <c:v>44187</c:v>
                </c:pt>
                <c:pt idx="31">
                  <c:v>44188</c:v>
                </c:pt>
                <c:pt idx="32">
                  <c:v>44189</c:v>
                </c:pt>
                <c:pt idx="33">
                  <c:v>44193</c:v>
                </c:pt>
                <c:pt idx="34">
                  <c:v>44194</c:v>
                </c:pt>
                <c:pt idx="35">
                  <c:v>44195</c:v>
                </c:pt>
                <c:pt idx="36">
                  <c:v>44196</c:v>
                </c:pt>
                <c:pt idx="37">
                  <c:v>44200</c:v>
                </c:pt>
                <c:pt idx="38">
                  <c:v>44201</c:v>
                </c:pt>
                <c:pt idx="39">
                  <c:v>44202</c:v>
                </c:pt>
                <c:pt idx="40">
                  <c:v>44203</c:v>
                </c:pt>
                <c:pt idx="41">
                  <c:v>44204</c:v>
                </c:pt>
                <c:pt idx="42">
                  <c:v>44207</c:v>
                </c:pt>
                <c:pt idx="43">
                  <c:v>44208</c:v>
                </c:pt>
                <c:pt idx="44">
                  <c:v>44209</c:v>
                </c:pt>
                <c:pt idx="45">
                  <c:v>44210</c:v>
                </c:pt>
                <c:pt idx="46">
                  <c:v>44211</c:v>
                </c:pt>
                <c:pt idx="47">
                  <c:v>44215</c:v>
                </c:pt>
                <c:pt idx="48">
                  <c:v>44216</c:v>
                </c:pt>
                <c:pt idx="49">
                  <c:v>44217</c:v>
                </c:pt>
                <c:pt idx="50">
                  <c:v>44218</c:v>
                </c:pt>
                <c:pt idx="51">
                  <c:v>44221</c:v>
                </c:pt>
                <c:pt idx="52">
                  <c:v>44222</c:v>
                </c:pt>
                <c:pt idx="53">
                  <c:v>44223</c:v>
                </c:pt>
                <c:pt idx="54">
                  <c:v>44224</c:v>
                </c:pt>
                <c:pt idx="55">
                  <c:v>44225</c:v>
                </c:pt>
                <c:pt idx="56">
                  <c:v>44228</c:v>
                </c:pt>
                <c:pt idx="57">
                  <c:v>44229</c:v>
                </c:pt>
                <c:pt idx="58">
                  <c:v>44230</c:v>
                </c:pt>
                <c:pt idx="59">
                  <c:v>44231</c:v>
                </c:pt>
                <c:pt idx="60">
                  <c:v>44232</c:v>
                </c:pt>
                <c:pt idx="61">
                  <c:v>44235</c:v>
                </c:pt>
                <c:pt idx="62">
                  <c:v>44236</c:v>
                </c:pt>
                <c:pt idx="63">
                  <c:v>44237</c:v>
                </c:pt>
                <c:pt idx="64">
                  <c:v>44238</c:v>
                </c:pt>
                <c:pt idx="65">
                  <c:v>44239</c:v>
                </c:pt>
                <c:pt idx="66">
                  <c:v>44243</c:v>
                </c:pt>
                <c:pt idx="67">
                  <c:v>44244</c:v>
                </c:pt>
                <c:pt idx="68">
                  <c:v>44245</c:v>
                </c:pt>
                <c:pt idx="69">
                  <c:v>44246</c:v>
                </c:pt>
                <c:pt idx="70">
                  <c:v>44249</c:v>
                </c:pt>
                <c:pt idx="71">
                  <c:v>44250</c:v>
                </c:pt>
                <c:pt idx="72">
                  <c:v>44251</c:v>
                </c:pt>
                <c:pt idx="73">
                  <c:v>44252</c:v>
                </c:pt>
                <c:pt idx="74">
                  <c:v>44253</c:v>
                </c:pt>
                <c:pt idx="75">
                  <c:v>44256</c:v>
                </c:pt>
                <c:pt idx="76">
                  <c:v>44257</c:v>
                </c:pt>
                <c:pt idx="77">
                  <c:v>44258</c:v>
                </c:pt>
                <c:pt idx="78">
                  <c:v>44259</c:v>
                </c:pt>
                <c:pt idx="79">
                  <c:v>44260</c:v>
                </c:pt>
                <c:pt idx="80">
                  <c:v>44263</c:v>
                </c:pt>
                <c:pt idx="81">
                  <c:v>44264</c:v>
                </c:pt>
                <c:pt idx="82">
                  <c:v>44265</c:v>
                </c:pt>
                <c:pt idx="83">
                  <c:v>44266</c:v>
                </c:pt>
                <c:pt idx="84">
                  <c:v>44267</c:v>
                </c:pt>
                <c:pt idx="85">
                  <c:v>44270</c:v>
                </c:pt>
                <c:pt idx="86">
                  <c:v>44271</c:v>
                </c:pt>
                <c:pt idx="87">
                  <c:v>44272</c:v>
                </c:pt>
                <c:pt idx="88">
                  <c:v>44273</c:v>
                </c:pt>
                <c:pt idx="89">
                  <c:v>44274</c:v>
                </c:pt>
                <c:pt idx="90">
                  <c:v>44277</c:v>
                </c:pt>
                <c:pt idx="91">
                  <c:v>44278</c:v>
                </c:pt>
                <c:pt idx="92">
                  <c:v>44279</c:v>
                </c:pt>
                <c:pt idx="93">
                  <c:v>44280</c:v>
                </c:pt>
                <c:pt idx="94">
                  <c:v>44281</c:v>
                </c:pt>
                <c:pt idx="95">
                  <c:v>44284</c:v>
                </c:pt>
                <c:pt idx="96">
                  <c:v>44285</c:v>
                </c:pt>
                <c:pt idx="97">
                  <c:v>44286</c:v>
                </c:pt>
                <c:pt idx="98">
                  <c:v>44287</c:v>
                </c:pt>
                <c:pt idx="99">
                  <c:v>44291</c:v>
                </c:pt>
                <c:pt idx="100">
                  <c:v>44292</c:v>
                </c:pt>
                <c:pt idx="101">
                  <c:v>44293</c:v>
                </c:pt>
                <c:pt idx="102">
                  <c:v>44294</c:v>
                </c:pt>
                <c:pt idx="103">
                  <c:v>44295</c:v>
                </c:pt>
                <c:pt idx="104">
                  <c:v>44298</c:v>
                </c:pt>
                <c:pt idx="105">
                  <c:v>44299</c:v>
                </c:pt>
                <c:pt idx="106">
                  <c:v>44300</c:v>
                </c:pt>
                <c:pt idx="107">
                  <c:v>44301</c:v>
                </c:pt>
                <c:pt idx="108">
                  <c:v>44302</c:v>
                </c:pt>
                <c:pt idx="109">
                  <c:v>44305</c:v>
                </c:pt>
                <c:pt idx="110">
                  <c:v>44306</c:v>
                </c:pt>
                <c:pt idx="111">
                  <c:v>44307</c:v>
                </c:pt>
                <c:pt idx="112">
                  <c:v>44308</c:v>
                </c:pt>
                <c:pt idx="113">
                  <c:v>44309</c:v>
                </c:pt>
                <c:pt idx="114">
                  <c:v>44312</c:v>
                </c:pt>
                <c:pt idx="115">
                  <c:v>44313</c:v>
                </c:pt>
                <c:pt idx="116">
                  <c:v>44314</c:v>
                </c:pt>
                <c:pt idx="117">
                  <c:v>44315</c:v>
                </c:pt>
                <c:pt idx="118">
                  <c:v>44316</c:v>
                </c:pt>
                <c:pt idx="119">
                  <c:v>44319</c:v>
                </c:pt>
                <c:pt idx="120">
                  <c:v>44320</c:v>
                </c:pt>
                <c:pt idx="121">
                  <c:v>44321</c:v>
                </c:pt>
                <c:pt idx="122">
                  <c:v>44322</c:v>
                </c:pt>
                <c:pt idx="123">
                  <c:v>44323</c:v>
                </c:pt>
                <c:pt idx="124">
                  <c:v>44326</c:v>
                </c:pt>
                <c:pt idx="125">
                  <c:v>44327</c:v>
                </c:pt>
                <c:pt idx="126">
                  <c:v>44328</c:v>
                </c:pt>
                <c:pt idx="127">
                  <c:v>44329</c:v>
                </c:pt>
                <c:pt idx="128">
                  <c:v>44330</c:v>
                </c:pt>
                <c:pt idx="129">
                  <c:v>44333</c:v>
                </c:pt>
                <c:pt idx="130">
                  <c:v>44334</c:v>
                </c:pt>
                <c:pt idx="131">
                  <c:v>44335</c:v>
                </c:pt>
                <c:pt idx="132">
                  <c:v>44336</c:v>
                </c:pt>
                <c:pt idx="133">
                  <c:v>44337</c:v>
                </c:pt>
                <c:pt idx="134">
                  <c:v>44340</c:v>
                </c:pt>
                <c:pt idx="135">
                  <c:v>44341</c:v>
                </c:pt>
                <c:pt idx="136">
                  <c:v>44342</c:v>
                </c:pt>
                <c:pt idx="137">
                  <c:v>44343</c:v>
                </c:pt>
                <c:pt idx="138">
                  <c:v>44344</c:v>
                </c:pt>
                <c:pt idx="139">
                  <c:v>44348</c:v>
                </c:pt>
                <c:pt idx="140">
                  <c:v>44349</c:v>
                </c:pt>
                <c:pt idx="141">
                  <c:v>44350</c:v>
                </c:pt>
                <c:pt idx="142">
                  <c:v>44351</c:v>
                </c:pt>
                <c:pt idx="143">
                  <c:v>44354</c:v>
                </c:pt>
                <c:pt idx="144">
                  <c:v>44355</c:v>
                </c:pt>
                <c:pt idx="145">
                  <c:v>44356</c:v>
                </c:pt>
                <c:pt idx="146">
                  <c:v>44357</c:v>
                </c:pt>
                <c:pt idx="147">
                  <c:v>44358</c:v>
                </c:pt>
                <c:pt idx="148">
                  <c:v>44361</c:v>
                </c:pt>
                <c:pt idx="149">
                  <c:v>44362</c:v>
                </c:pt>
                <c:pt idx="150">
                  <c:v>44363</c:v>
                </c:pt>
                <c:pt idx="151">
                  <c:v>44364</c:v>
                </c:pt>
                <c:pt idx="152">
                  <c:v>44365</c:v>
                </c:pt>
                <c:pt idx="153">
                  <c:v>44368</c:v>
                </c:pt>
                <c:pt idx="154">
                  <c:v>44369</c:v>
                </c:pt>
                <c:pt idx="155">
                  <c:v>44370</c:v>
                </c:pt>
                <c:pt idx="156">
                  <c:v>44371</c:v>
                </c:pt>
                <c:pt idx="157">
                  <c:v>44372</c:v>
                </c:pt>
                <c:pt idx="158">
                  <c:v>44375</c:v>
                </c:pt>
                <c:pt idx="159">
                  <c:v>44376</c:v>
                </c:pt>
                <c:pt idx="160">
                  <c:v>44377</c:v>
                </c:pt>
                <c:pt idx="161">
                  <c:v>44378</c:v>
                </c:pt>
                <c:pt idx="162">
                  <c:v>44379</c:v>
                </c:pt>
                <c:pt idx="163">
                  <c:v>44383</c:v>
                </c:pt>
                <c:pt idx="164">
                  <c:v>44384</c:v>
                </c:pt>
                <c:pt idx="165">
                  <c:v>44385</c:v>
                </c:pt>
                <c:pt idx="166">
                  <c:v>44386</c:v>
                </c:pt>
                <c:pt idx="167">
                  <c:v>44389</c:v>
                </c:pt>
                <c:pt idx="168">
                  <c:v>44390</c:v>
                </c:pt>
                <c:pt idx="169">
                  <c:v>44391</c:v>
                </c:pt>
                <c:pt idx="170">
                  <c:v>44392</c:v>
                </c:pt>
                <c:pt idx="171">
                  <c:v>44393</c:v>
                </c:pt>
                <c:pt idx="172">
                  <c:v>44396</c:v>
                </c:pt>
                <c:pt idx="173">
                  <c:v>44397</c:v>
                </c:pt>
                <c:pt idx="174">
                  <c:v>44398</c:v>
                </c:pt>
                <c:pt idx="175">
                  <c:v>44399</c:v>
                </c:pt>
                <c:pt idx="176">
                  <c:v>44400</c:v>
                </c:pt>
                <c:pt idx="177">
                  <c:v>44403</c:v>
                </c:pt>
                <c:pt idx="178">
                  <c:v>44404</c:v>
                </c:pt>
                <c:pt idx="179">
                  <c:v>44405</c:v>
                </c:pt>
                <c:pt idx="180">
                  <c:v>44406</c:v>
                </c:pt>
                <c:pt idx="181">
                  <c:v>44407</c:v>
                </c:pt>
                <c:pt idx="182">
                  <c:v>44410</c:v>
                </c:pt>
                <c:pt idx="183">
                  <c:v>44411</c:v>
                </c:pt>
                <c:pt idx="184">
                  <c:v>44412</c:v>
                </c:pt>
                <c:pt idx="185">
                  <c:v>44413</c:v>
                </c:pt>
                <c:pt idx="186">
                  <c:v>44414</c:v>
                </c:pt>
                <c:pt idx="187">
                  <c:v>44417</c:v>
                </c:pt>
                <c:pt idx="188">
                  <c:v>44418</c:v>
                </c:pt>
                <c:pt idx="189">
                  <c:v>44419</c:v>
                </c:pt>
                <c:pt idx="190">
                  <c:v>44420</c:v>
                </c:pt>
                <c:pt idx="191">
                  <c:v>44421</c:v>
                </c:pt>
                <c:pt idx="192">
                  <c:v>44424</c:v>
                </c:pt>
                <c:pt idx="193">
                  <c:v>44425</c:v>
                </c:pt>
                <c:pt idx="194">
                  <c:v>44426</c:v>
                </c:pt>
                <c:pt idx="195">
                  <c:v>44427</c:v>
                </c:pt>
                <c:pt idx="196">
                  <c:v>44428</c:v>
                </c:pt>
                <c:pt idx="197">
                  <c:v>44431</c:v>
                </c:pt>
                <c:pt idx="198">
                  <c:v>44432</c:v>
                </c:pt>
                <c:pt idx="199">
                  <c:v>44433</c:v>
                </c:pt>
                <c:pt idx="200">
                  <c:v>44434</c:v>
                </c:pt>
                <c:pt idx="201">
                  <c:v>44435</c:v>
                </c:pt>
                <c:pt idx="202">
                  <c:v>44438</c:v>
                </c:pt>
                <c:pt idx="203">
                  <c:v>44439</c:v>
                </c:pt>
                <c:pt idx="204">
                  <c:v>44440</c:v>
                </c:pt>
                <c:pt idx="205">
                  <c:v>44441</c:v>
                </c:pt>
                <c:pt idx="206">
                  <c:v>44442</c:v>
                </c:pt>
                <c:pt idx="207">
                  <c:v>44446</c:v>
                </c:pt>
                <c:pt idx="208">
                  <c:v>44447</c:v>
                </c:pt>
                <c:pt idx="209">
                  <c:v>44448</c:v>
                </c:pt>
                <c:pt idx="210">
                  <c:v>44449</c:v>
                </c:pt>
                <c:pt idx="211">
                  <c:v>44452</c:v>
                </c:pt>
                <c:pt idx="212">
                  <c:v>44453</c:v>
                </c:pt>
                <c:pt idx="213">
                  <c:v>44454</c:v>
                </c:pt>
                <c:pt idx="214">
                  <c:v>44455</c:v>
                </c:pt>
                <c:pt idx="215">
                  <c:v>44456</c:v>
                </c:pt>
                <c:pt idx="216">
                  <c:v>44459</c:v>
                </c:pt>
                <c:pt idx="217">
                  <c:v>44460</c:v>
                </c:pt>
                <c:pt idx="218">
                  <c:v>44461</c:v>
                </c:pt>
                <c:pt idx="219">
                  <c:v>44462</c:v>
                </c:pt>
                <c:pt idx="220">
                  <c:v>44463</c:v>
                </c:pt>
                <c:pt idx="221">
                  <c:v>44466</c:v>
                </c:pt>
                <c:pt idx="222">
                  <c:v>44467</c:v>
                </c:pt>
                <c:pt idx="223">
                  <c:v>44468</c:v>
                </c:pt>
                <c:pt idx="224">
                  <c:v>44469</c:v>
                </c:pt>
                <c:pt idx="225">
                  <c:v>44470</c:v>
                </c:pt>
                <c:pt idx="226">
                  <c:v>44473</c:v>
                </c:pt>
                <c:pt idx="227">
                  <c:v>44474</c:v>
                </c:pt>
                <c:pt idx="228">
                  <c:v>44475</c:v>
                </c:pt>
                <c:pt idx="229">
                  <c:v>44476</c:v>
                </c:pt>
                <c:pt idx="230">
                  <c:v>44477</c:v>
                </c:pt>
                <c:pt idx="231">
                  <c:v>44480</c:v>
                </c:pt>
                <c:pt idx="232">
                  <c:v>44481</c:v>
                </c:pt>
                <c:pt idx="233">
                  <c:v>44482</c:v>
                </c:pt>
                <c:pt idx="234">
                  <c:v>44483</c:v>
                </c:pt>
                <c:pt idx="235">
                  <c:v>44484</c:v>
                </c:pt>
                <c:pt idx="236">
                  <c:v>44487</c:v>
                </c:pt>
                <c:pt idx="237">
                  <c:v>44488</c:v>
                </c:pt>
                <c:pt idx="238">
                  <c:v>44489</c:v>
                </c:pt>
                <c:pt idx="239">
                  <c:v>44490</c:v>
                </c:pt>
                <c:pt idx="240">
                  <c:v>44491</c:v>
                </c:pt>
                <c:pt idx="241">
                  <c:v>44494</c:v>
                </c:pt>
                <c:pt idx="242">
                  <c:v>44495</c:v>
                </c:pt>
                <c:pt idx="243">
                  <c:v>44496</c:v>
                </c:pt>
                <c:pt idx="244">
                  <c:v>44497</c:v>
                </c:pt>
                <c:pt idx="245">
                  <c:v>44498</c:v>
                </c:pt>
                <c:pt idx="246">
                  <c:v>44501</c:v>
                </c:pt>
                <c:pt idx="247">
                  <c:v>44502</c:v>
                </c:pt>
                <c:pt idx="248">
                  <c:v>44503</c:v>
                </c:pt>
                <c:pt idx="249">
                  <c:v>44504</c:v>
                </c:pt>
                <c:pt idx="250">
                  <c:v>44505</c:v>
                </c:pt>
              </c:numCache>
            </c:numRef>
          </c:cat>
          <c:val>
            <c:numRef>
              <c:f>'One year forecast'!$K$507:$K$758</c:f>
              <c:numCache>
                <c:formatCode>_([$$-409]* #,##0.00_);_([$$-409]* \(#,##0.00\);_([$$-409]* "-"??_);_(@_)</c:formatCode>
                <c:ptCount val="252"/>
                <c:pt idx="0">
                  <c:v>253.36</c:v>
                </c:pt>
                <c:pt idx="1">
                  <c:v>252.92605483124916</c:v>
                </c:pt>
                <c:pt idx="2">
                  <c:v>248.16999082313535</c:v>
                </c:pt>
                <c:pt idx="3">
                  <c:v>257.54785913818836</c:v>
                </c:pt>
                <c:pt idx="4">
                  <c:v>280.55926513744498</c:v>
                </c:pt>
                <c:pt idx="5">
                  <c:v>279.8608229971307</c:v>
                </c:pt>
                <c:pt idx="6">
                  <c:v>303.75702158298083</c:v>
                </c:pt>
                <c:pt idx="7">
                  <c:v>319.3609780929948</c:v>
                </c:pt>
                <c:pt idx="8">
                  <c:v>314.76404286050018</c:v>
                </c:pt>
                <c:pt idx="9">
                  <c:v>312.01714742059625</c:v>
                </c:pt>
                <c:pt idx="10">
                  <c:v>317.52134104279008</c:v>
                </c:pt>
                <c:pt idx="11">
                  <c:v>331.07418471484345</c:v>
                </c:pt>
                <c:pt idx="12">
                  <c:v>339.24158514196904</c:v>
                </c:pt>
                <c:pt idx="13">
                  <c:v>354.68236656317339</c:v>
                </c:pt>
                <c:pt idx="14">
                  <c:v>364.68346246511186</c:v>
                </c:pt>
                <c:pt idx="15">
                  <c:v>394.27495259485761</c:v>
                </c:pt>
                <c:pt idx="16">
                  <c:v>435.81885777921002</c:v>
                </c:pt>
                <c:pt idx="17">
                  <c:v>464.5390453517428</c:v>
                </c:pt>
                <c:pt idx="18">
                  <c:v>452.59089393969361</c:v>
                </c:pt>
                <c:pt idx="19">
                  <c:v>448.94569653897446</c:v>
                </c:pt>
                <c:pt idx="20">
                  <c:v>501.68864032364138</c:v>
                </c:pt>
                <c:pt idx="21">
                  <c:v>475.11640221676907</c:v>
                </c:pt>
                <c:pt idx="22">
                  <c:v>442.09549719265306</c:v>
                </c:pt>
                <c:pt idx="23">
                  <c:v>435.94051063976929</c:v>
                </c:pt>
                <c:pt idx="24">
                  <c:v>399.33774362883315</c:v>
                </c:pt>
                <c:pt idx="25">
                  <c:v>432.92127800802223</c:v>
                </c:pt>
                <c:pt idx="26">
                  <c:v>458.85616537361898</c:v>
                </c:pt>
                <c:pt idx="27">
                  <c:v>465.33661834440454</c:v>
                </c:pt>
                <c:pt idx="28">
                  <c:v>489.85916743936167</c:v>
                </c:pt>
                <c:pt idx="29">
                  <c:v>513.53719765880794</c:v>
                </c:pt>
                <c:pt idx="30">
                  <c:v>493.17329872365985</c:v>
                </c:pt>
                <c:pt idx="31">
                  <c:v>475.92414323913829</c:v>
                </c:pt>
                <c:pt idx="32">
                  <c:v>526.18392585658626</c:v>
                </c:pt>
                <c:pt idx="33">
                  <c:v>545.03272974249353</c:v>
                </c:pt>
                <c:pt idx="34">
                  <c:v>557.02001295933724</c:v>
                </c:pt>
                <c:pt idx="35">
                  <c:v>590.9399431569816</c:v>
                </c:pt>
                <c:pt idx="36">
                  <c:v>608.43380966934819</c:v>
                </c:pt>
                <c:pt idx="37">
                  <c:v>622.0397428875915</c:v>
                </c:pt>
                <c:pt idx="38">
                  <c:v>614.12352725289918</c:v>
                </c:pt>
                <c:pt idx="39">
                  <c:v>590.33969454907424</c:v>
                </c:pt>
                <c:pt idx="40">
                  <c:v>579.52205572463618</c:v>
                </c:pt>
                <c:pt idx="41">
                  <c:v>574.59444891689077</c:v>
                </c:pt>
                <c:pt idx="42">
                  <c:v>606.44283975031976</c:v>
                </c:pt>
                <c:pt idx="43">
                  <c:v>591.35270700402168</c:v>
                </c:pt>
                <c:pt idx="44">
                  <c:v>628.68269067386427</c:v>
                </c:pt>
                <c:pt idx="45">
                  <c:v>645.53945581314019</c:v>
                </c:pt>
                <c:pt idx="46">
                  <c:v>624.47490816187508</c:v>
                </c:pt>
                <c:pt idx="47">
                  <c:v>683.08851556680202</c:v>
                </c:pt>
                <c:pt idx="48">
                  <c:v>664.68902998286376</c:v>
                </c:pt>
                <c:pt idx="49">
                  <c:v>673.41614916738888</c:v>
                </c:pt>
                <c:pt idx="50">
                  <c:v>698.60994676391942</c:v>
                </c:pt>
                <c:pt idx="51">
                  <c:v>709.77114435366286</c:v>
                </c:pt>
                <c:pt idx="52">
                  <c:v>702.73337573860863</c:v>
                </c:pt>
                <c:pt idx="53">
                  <c:v>736.09522179234125</c:v>
                </c:pt>
                <c:pt idx="54">
                  <c:v>803.41568973388598</c:v>
                </c:pt>
                <c:pt idx="55">
                  <c:v>815.93413732349768</c:v>
                </c:pt>
                <c:pt idx="56">
                  <c:v>839.17677514771628</c:v>
                </c:pt>
                <c:pt idx="57">
                  <c:v>866.61832498707895</c:v>
                </c:pt>
                <c:pt idx="58">
                  <c:v>870.57542847129127</c:v>
                </c:pt>
                <c:pt idx="59">
                  <c:v>848.19299128924592</c:v>
                </c:pt>
                <c:pt idx="60">
                  <c:v>835.82182038799647</c:v>
                </c:pt>
                <c:pt idx="61">
                  <c:v>840.30766746721406</c:v>
                </c:pt>
                <c:pt idx="62">
                  <c:v>841.96846090635154</c:v>
                </c:pt>
                <c:pt idx="63">
                  <c:v>790.2776832330004</c:v>
                </c:pt>
                <c:pt idx="64">
                  <c:v>811.21249953784366</c:v>
                </c:pt>
                <c:pt idx="65">
                  <c:v>805.96841642467359</c:v>
                </c:pt>
                <c:pt idx="66">
                  <c:v>752.64270004555067</c:v>
                </c:pt>
                <c:pt idx="67">
                  <c:v>803.25163541615859</c:v>
                </c:pt>
                <c:pt idx="68">
                  <c:v>770.91138020319886</c:v>
                </c:pt>
                <c:pt idx="69">
                  <c:v>816.20740065621635</c:v>
                </c:pt>
                <c:pt idx="70">
                  <c:v>766.04360214333394</c:v>
                </c:pt>
                <c:pt idx="71">
                  <c:v>753.5015354612857</c:v>
                </c:pt>
                <c:pt idx="72">
                  <c:v>710.46978561952324</c:v>
                </c:pt>
                <c:pt idx="73">
                  <c:v>711.19109686305785</c:v>
                </c:pt>
                <c:pt idx="74">
                  <c:v>704.21129114057896</c:v>
                </c:pt>
                <c:pt idx="75">
                  <c:v>680.15701458708577</c:v>
                </c:pt>
                <c:pt idx="76">
                  <c:v>655.35087583660516</c:v>
                </c:pt>
                <c:pt idx="77">
                  <c:v>712.42777293847087</c:v>
                </c:pt>
                <c:pt idx="78">
                  <c:v>728.37915422275148</c:v>
                </c:pt>
                <c:pt idx="79">
                  <c:v>723.99226152548442</c:v>
                </c:pt>
                <c:pt idx="80">
                  <c:v>730.46383921376309</c:v>
                </c:pt>
                <c:pt idx="81">
                  <c:v>717.94812847276512</c:v>
                </c:pt>
                <c:pt idx="82">
                  <c:v>724.83430401324688</c:v>
                </c:pt>
                <c:pt idx="83">
                  <c:v>766.31632035687403</c:v>
                </c:pt>
                <c:pt idx="84">
                  <c:v>738.87677201931115</c:v>
                </c:pt>
                <c:pt idx="85">
                  <c:v>798.0803727888615</c:v>
                </c:pt>
                <c:pt idx="86">
                  <c:v>728.16028675492282</c:v>
                </c:pt>
                <c:pt idx="87">
                  <c:v>758.93817676789172</c:v>
                </c:pt>
                <c:pt idx="88">
                  <c:v>758.90664690754556</c:v>
                </c:pt>
                <c:pt idx="89">
                  <c:v>778.54811442873415</c:v>
                </c:pt>
                <c:pt idx="90">
                  <c:v>747.59725054222724</c:v>
                </c:pt>
                <c:pt idx="91">
                  <c:v>788.418102990732</c:v>
                </c:pt>
                <c:pt idx="92">
                  <c:v>724.50395210581632</c:v>
                </c:pt>
                <c:pt idx="93">
                  <c:v>713.69438588461048</c:v>
                </c:pt>
                <c:pt idx="94">
                  <c:v>732.28061054411955</c:v>
                </c:pt>
                <c:pt idx="95">
                  <c:v>724.23078095235053</c:v>
                </c:pt>
                <c:pt idx="96">
                  <c:v>673.96252796509657</c:v>
                </c:pt>
                <c:pt idx="97">
                  <c:v>676.35395680185616</c:v>
                </c:pt>
                <c:pt idx="98">
                  <c:v>645.7099943669823</c:v>
                </c:pt>
                <c:pt idx="99">
                  <c:v>638.19232900964892</c:v>
                </c:pt>
                <c:pt idx="100">
                  <c:v>592.83588702681072</c:v>
                </c:pt>
                <c:pt idx="101">
                  <c:v>555.14848198927575</c:v>
                </c:pt>
                <c:pt idx="102">
                  <c:v>562.67704016781943</c:v>
                </c:pt>
                <c:pt idx="103">
                  <c:v>515.84379385257739</c:v>
                </c:pt>
                <c:pt idx="104">
                  <c:v>461.99925814367577</c:v>
                </c:pt>
                <c:pt idx="105">
                  <c:v>450.53997699895484</c:v>
                </c:pt>
                <c:pt idx="106">
                  <c:v>447.86531498539478</c:v>
                </c:pt>
                <c:pt idx="107">
                  <c:v>467.38661186057112</c:v>
                </c:pt>
                <c:pt idx="108">
                  <c:v>461.56197364714666</c:v>
                </c:pt>
                <c:pt idx="109">
                  <c:v>472.32835922174286</c:v>
                </c:pt>
                <c:pt idx="110">
                  <c:v>490.04331368165572</c:v>
                </c:pt>
                <c:pt idx="111">
                  <c:v>476.95162875286047</c:v>
                </c:pt>
                <c:pt idx="112">
                  <c:v>457.25826941453391</c:v>
                </c:pt>
                <c:pt idx="113">
                  <c:v>519.62055111906704</c:v>
                </c:pt>
                <c:pt idx="114">
                  <c:v>520.61600455549944</c:v>
                </c:pt>
                <c:pt idx="115">
                  <c:v>497.32707095351861</c:v>
                </c:pt>
                <c:pt idx="116">
                  <c:v>548.05716120920329</c:v>
                </c:pt>
                <c:pt idx="117">
                  <c:v>546.52353842496314</c:v>
                </c:pt>
                <c:pt idx="118">
                  <c:v>515.76552131352435</c:v>
                </c:pt>
                <c:pt idx="119">
                  <c:v>536.38423457488818</c:v>
                </c:pt>
                <c:pt idx="120">
                  <c:v>552.17547212208012</c:v>
                </c:pt>
                <c:pt idx="121">
                  <c:v>580.27316720635542</c:v>
                </c:pt>
                <c:pt idx="122">
                  <c:v>630.23012015332642</c:v>
                </c:pt>
                <c:pt idx="123">
                  <c:v>627.43729289265798</c:v>
                </c:pt>
                <c:pt idx="124">
                  <c:v>593.01497004278644</c:v>
                </c:pt>
                <c:pt idx="125">
                  <c:v>634.79412286620686</c:v>
                </c:pt>
                <c:pt idx="126">
                  <c:v>655.12505251363621</c:v>
                </c:pt>
                <c:pt idx="127">
                  <c:v>686.68686748883044</c:v>
                </c:pt>
                <c:pt idx="128">
                  <c:v>625.44947103654999</c:v>
                </c:pt>
                <c:pt idx="129">
                  <c:v>646.43448203674575</c:v>
                </c:pt>
                <c:pt idx="130">
                  <c:v>611.38963065697033</c:v>
                </c:pt>
                <c:pt idx="131">
                  <c:v>585.87570426557556</c:v>
                </c:pt>
                <c:pt idx="132">
                  <c:v>602.0994433648093</c:v>
                </c:pt>
                <c:pt idx="133">
                  <c:v>623.24875534021032</c:v>
                </c:pt>
                <c:pt idx="134">
                  <c:v>618.59897912989322</c:v>
                </c:pt>
                <c:pt idx="135">
                  <c:v>640.42850364249443</c:v>
                </c:pt>
                <c:pt idx="136">
                  <c:v>594.48204649297611</c:v>
                </c:pt>
                <c:pt idx="137">
                  <c:v>596.50511442347215</c:v>
                </c:pt>
                <c:pt idx="138">
                  <c:v>626.19400312526273</c:v>
                </c:pt>
                <c:pt idx="139">
                  <c:v>646.77758629612106</c:v>
                </c:pt>
                <c:pt idx="140">
                  <c:v>651.7984589593492</c:v>
                </c:pt>
                <c:pt idx="141">
                  <c:v>684.87207279515485</c:v>
                </c:pt>
                <c:pt idx="142">
                  <c:v>623.80374655109267</c:v>
                </c:pt>
                <c:pt idx="143">
                  <c:v>663.13395678437962</c:v>
                </c:pt>
                <c:pt idx="144">
                  <c:v>686.849184024024</c:v>
                </c:pt>
                <c:pt idx="145">
                  <c:v>619.76341607051711</c:v>
                </c:pt>
                <c:pt idx="146">
                  <c:v>665.8612741266279</c:v>
                </c:pt>
                <c:pt idx="147">
                  <c:v>636.50474809254752</c:v>
                </c:pt>
                <c:pt idx="148">
                  <c:v>651.12565091587726</c:v>
                </c:pt>
                <c:pt idx="149">
                  <c:v>647.67813157753142</c:v>
                </c:pt>
                <c:pt idx="150">
                  <c:v>617.7227712914854</c:v>
                </c:pt>
                <c:pt idx="151">
                  <c:v>695.5318474114132</c:v>
                </c:pt>
                <c:pt idx="152">
                  <c:v>649.56459377220767</c:v>
                </c:pt>
                <c:pt idx="153">
                  <c:v>647.64670163357914</c:v>
                </c:pt>
                <c:pt idx="154">
                  <c:v>609.85227749961359</c:v>
                </c:pt>
                <c:pt idx="155">
                  <c:v>641.45015555025634</c:v>
                </c:pt>
                <c:pt idx="156">
                  <c:v>669.15810098442023</c:v>
                </c:pt>
                <c:pt idx="157">
                  <c:v>678.72879379109906</c:v>
                </c:pt>
                <c:pt idx="158">
                  <c:v>665.78804477308381</c:v>
                </c:pt>
                <c:pt idx="159">
                  <c:v>681.48978073491719</c:v>
                </c:pt>
                <c:pt idx="160">
                  <c:v>699.37256668675491</c:v>
                </c:pt>
                <c:pt idx="161">
                  <c:v>752.09050087929415</c:v>
                </c:pt>
                <c:pt idx="162">
                  <c:v>711.80558764036653</c:v>
                </c:pt>
                <c:pt idx="163">
                  <c:v>689.00587159828842</c:v>
                </c:pt>
                <c:pt idx="164">
                  <c:v>743.30056739885435</c:v>
                </c:pt>
                <c:pt idx="165">
                  <c:v>691.45892253128113</c:v>
                </c:pt>
                <c:pt idx="166">
                  <c:v>763.17453545816511</c:v>
                </c:pt>
                <c:pt idx="167">
                  <c:v>839.49282761448217</c:v>
                </c:pt>
                <c:pt idx="168">
                  <c:v>811.33620623418369</c:v>
                </c:pt>
                <c:pt idx="169">
                  <c:v>851.54087216271569</c:v>
                </c:pt>
                <c:pt idx="170">
                  <c:v>827.25081472673844</c:v>
                </c:pt>
                <c:pt idx="171">
                  <c:v>803.12866492474006</c:v>
                </c:pt>
                <c:pt idx="172">
                  <c:v>799.52711969148845</c:v>
                </c:pt>
                <c:pt idx="173">
                  <c:v>840.85886932941605</c:v>
                </c:pt>
                <c:pt idx="174">
                  <c:v>792.58977116399194</c:v>
                </c:pt>
                <c:pt idx="175">
                  <c:v>762.0283256861112</c:v>
                </c:pt>
                <c:pt idx="176">
                  <c:v>843.88362744724452</c:v>
                </c:pt>
                <c:pt idx="177">
                  <c:v>821.32290040879548</c:v>
                </c:pt>
                <c:pt idx="178">
                  <c:v>830.03195936111251</c:v>
                </c:pt>
                <c:pt idx="179">
                  <c:v>811.99474684885865</c:v>
                </c:pt>
                <c:pt idx="180">
                  <c:v>851.98779396618465</c:v>
                </c:pt>
                <c:pt idx="181">
                  <c:v>824.35120829597497</c:v>
                </c:pt>
                <c:pt idx="182">
                  <c:v>817.0320450115222</c:v>
                </c:pt>
                <c:pt idx="183">
                  <c:v>814.85762519838386</c:v>
                </c:pt>
                <c:pt idx="184">
                  <c:v>772.7258574147022</c:v>
                </c:pt>
                <c:pt idx="185">
                  <c:v>752.23117670291526</c:v>
                </c:pt>
                <c:pt idx="186">
                  <c:v>694.37601429706331</c:v>
                </c:pt>
                <c:pt idx="187">
                  <c:v>691.12181635127422</c:v>
                </c:pt>
                <c:pt idx="188">
                  <c:v>706.88095060350884</c:v>
                </c:pt>
                <c:pt idx="189">
                  <c:v>738.49836017584039</c:v>
                </c:pt>
                <c:pt idx="190">
                  <c:v>743.66537713235255</c:v>
                </c:pt>
                <c:pt idx="191">
                  <c:v>714.42089696944515</c:v>
                </c:pt>
                <c:pt idx="192">
                  <c:v>726.64086426894562</c:v>
                </c:pt>
                <c:pt idx="193">
                  <c:v>750.20585001467578</c:v>
                </c:pt>
                <c:pt idx="194">
                  <c:v>733.88943967505963</c:v>
                </c:pt>
                <c:pt idx="195">
                  <c:v>692.53713347601786</c:v>
                </c:pt>
                <c:pt idx="196">
                  <c:v>732.94797821656311</c:v>
                </c:pt>
                <c:pt idx="197">
                  <c:v>741.3733807049797</c:v>
                </c:pt>
                <c:pt idx="198">
                  <c:v>728.17181700891365</c:v>
                </c:pt>
                <c:pt idx="199">
                  <c:v>752.95163213464139</c:v>
                </c:pt>
                <c:pt idx="200">
                  <c:v>791.05251396671645</c:v>
                </c:pt>
                <c:pt idx="201">
                  <c:v>816.582708612548</c:v>
                </c:pt>
                <c:pt idx="202">
                  <c:v>842.71925178513038</c:v>
                </c:pt>
                <c:pt idx="203">
                  <c:v>833.48501877469175</c:v>
                </c:pt>
                <c:pt idx="204">
                  <c:v>846.24518672261479</c:v>
                </c:pt>
                <c:pt idx="205">
                  <c:v>825.77882152165091</c:v>
                </c:pt>
                <c:pt idx="206">
                  <c:v>843.86648143805132</c:v>
                </c:pt>
                <c:pt idx="207">
                  <c:v>808.66676120346983</c:v>
                </c:pt>
                <c:pt idx="208">
                  <c:v>844.39880187576216</c:v>
                </c:pt>
                <c:pt idx="209">
                  <c:v>924.74270835336745</c:v>
                </c:pt>
                <c:pt idx="210">
                  <c:v>944.68764882639266</c:v>
                </c:pt>
                <c:pt idx="211">
                  <c:v>971.89230477212971</c:v>
                </c:pt>
                <c:pt idx="212">
                  <c:v>935.81894459771559</c:v>
                </c:pt>
                <c:pt idx="213">
                  <c:v>923.03428630689245</c:v>
                </c:pt>
                <c:pt idx="214">
                  <c:v>938.99872347586734</c:v>
                </c:pt>
                <c:pt idx="215">
                  <c:v>879.72488767147559</c:v>
                </c:pt>
                <c:pt idx="216">
                  <c:v>906.20908435622471</c:v>
                </c:pt>
                <c:pt idx="217">
                  <c:v>910.70483864428161</c:v>
                </c:pt>
                <c:pt idx="218">
                  <c:v>949.6217564015742</c:v>
                </c:pt>
                <c:pt idx="219">
                  <c:v>958.90495296425388</c:v>
                </c:pt>
                <c:pt idx="220">
                  <c:v>954.7973947441252</c:v>
                </c:pt>
                <c:pt idx="221">
                  <c:v>973.71562415800543</c:v>
                </c:pt>
                <c:pt idx="222">
                  <c:v>924.50901102734042</c:v>
                </c:pt>
                <c:pt idx="223">
                  <c:v>997.6024607881551</c:v>
                </c:pt>
                <c:pt idx="224">
                  <c:v>943.055009003652</c:v>
                </c:pt>
                <c:pt idx="225">
                  <c:v>929.96875216558692</c:v>
                </c:pt>
                <c:pt idx="226">
                  <c:v>883.86056777896249</c:v>
                </c:pt>
                <c:pt idx="227">
                  <c:v>916.63207487167335</c:v>
                </c:pt>
                <c:pt idx="228">
                  <c:v>988.90298684389575</c:v>
                </c:pt>
                <c:pt idx="229">
                  <c:v>886.42537165020406</c:v>
                </c:pt>
                <c:pt idx="230">
                  <c:v>874.74239179380606</c:v>
                </c:pt>
                <c:pt idx="231">
                  <c:v>936.01192046838435</c:v>
                </c:pt>
                <c:pt idx="232">
                  <c:v>947.58624418351371</c:v>
                </c:pt>
                <c:pt idx="233">
                  <c:v>985.22682136339336</c:v>
                </c:pt>
                <c:pt idx="234">
                  <c:v>969.76028582804292</c:v>
                </c:pt>
                <c:pt idx="235">
                  <c:v>1071.276164237004</c:v>
                </c:pt>
                <c:pt idx="236">
                  <c:v>1056.574892473564</c:v>
                </c:pt>
                <c:pt idx="237">
                  <c:v>992.82530006180639</c:v>
                </c:pt>
                <c:pt idx="238">
                  <c:v>963.10761550447069</c:v>
                </c:pt>
                <c:pt idx="239">
                  <c:v>977.85871401874795</c:v>
                </c:pt>
                <c:pt idx="240">
                  <c:v>904.21939896214724</c:v>
                </c:pt>
                <c:pt idx="241">
                  <c:v>910.65410452156846</c:v>
                </c:pt>
                <c:pt idx="242">
                  <c:v>839.29478271080689</c:v>
                </c:pt>
                <c:pt idx="243">
                  <c:v>818.92685170778896</c:v>
                </c:pt>
                <c:pt idx="244">
                  <c:v>792.79633200264698</c:v>
                </c:pt>
                <c:pt idx="245">
                  <c:v>853.09976713539334</c:v>
                </c:pt>
                <c:pt idx="246">
                  <c:v>924.15915532344491</c:v>
                </c:pt>
                <c:pt idx="247">
                  <c:v>939.65739541638743</c:v>
                </c:pt>
                <c:pt idx="248">
                  <c:v>896.93584680228571</c:v>
                </c:pt>
                <c:pt idx="249">
                  <c:v>830.80464620911039</c:v>
                </c:pt>
                <c:pt idx="250">
                  <c:v>836.31289582645672</c:v>
                </c:pt>
                <c:pt idx="251">
                  <c:v>810.72509079797589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E56-4F78-8797-5D7BA3F3952E}"/>
            </c:ext>
          </c:extLst>
        </c:ser>
        <c:ser>
          <c:idx val="4"/>
          <c:order val="4"/>
          <c:tx>
            <c:strRef>
              <c:f>'One year forecast'!$L$506</c:f>
              <c:strCache>
                <c:ptCount val="1"/>
                <c:pt idx="0">
                  <c:v>Forecast5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'One year forecast'!$A$508:$A$758</c:f>
              <c:numCache>
                <c:formatCode>η/μ/εεεε</c:formatCode>
                <c:ptCount val="251"/>
                <c:pt idx="0">
                  <c:v>44144</c:v>
                </c:pt>
                <c:pt idx="1">
                  <c:v>44145</c:v>
                </c:pt>
                <c:pt idx="2">
                  <c:v>44146</c:v>
                </c:pt>
                <c:pt idx="3">
                  <c:v>44147</c:v>
                </c:pt>
                <c:pt idx="4">
                  <c:v>44148</c:v>
                </c:pt>
                <c:pt idx="5">
                  <c:v>44151</c:v>
                </c:pt>
                <c:pt idx="6">
                  <c:v>44152</c:v>
                </c:pt>
                <c:pt idx="7">
                  <c:v>44153</c:v>
                </c:pt>
                <c:pt idx="8">
                  <c:v>44154</c:v>
                </c:pt>
                <c:pt idx="9">
                  <c:v>44155</c:v>
                </c:pt>
                <c:pt idx="10">
                  <c:v>44158</c:v>
                </c:pt>
                <c:pt idx="11">
                  <c:v>44159</c:v>
                </c:pt>
                <c:pt idx="12">
                  <c:v>44160</c:v>
                </c:pt>
                <c:pt idx="13">
                  <c:v>44162</c:v>
                </c:pt>
                <c:pt idx="14">
                  <c:v>44165</c:v>
                </c:pt>
                <c:pt idx="15">
                  <c:v>44166</c:v>
                </c:pt>
                <c:pt idx="16">
                  <c:v>44167</c:v>
                </c:pt>
                <c:pt idx="17">
                  <c:v>44168</c:v>
                </c:pt>
                <c:pt idx="18">
                  <c:v>44169</c:v>
                </c:pt>
                <c:pt idx="19">
                  <c:v>44172</c:v>
                </c:pt>
                <c:pt idx="20">
                  <c:v>44173</c:v>
                </c:pt>
                <c:pt idx="21">
                  <c:v>44174</c:v>
                </c:pt>
                <c:pt idx="22">
                  <c:v>44175</c:v>
                </c:pt>
                <c:pt idx="23">
                  <c:v>44176</c:v>
                </c:pt>
                <c:pt idx="24">
                  <c:v>44179</c:v>
                </c:pt>
                <c:pt idx="25">
                  <c:v>44180</c:v>
                </c:pt>
                <c:pt idx="26">
                  <c:v>44181</c:v>
                </c:pt>
                <c:pt idx="27">
                  <c:v>44182</c:v>
                </c:pt>
                <c:pt idx="28">
                  <c:v>44183</c:v>
                </c:pt>
                <c:pt idx="29">
                  <c:v>44186</c:v>
                </c:pt>
                <c:pt idx="30">
                  <c:v>44187</c:v>
                </c:pt>
                <c:pt idx="31">
                  <c:v>44188</c:v>
                </c:pt>
                <c:pt idx="32">
                  <c:v>44189</c:v>
                </c:pt>
                <c:pt idx="33">
                  <c:v>44193</c:v>
                </c:pt>
                <c:pt idx="34">
                  <c:v>44194</c:v>
                </c:pt>
                <c:pt idx="35">
                  <c:v>44195</c:v>
                </c:pt>
                <c:pt idx="36">
                  <c:v>44196</c:v>
                </c:pt>
                <c:pt idx="37">
                  <c:v>44200</c:v>
                </c:pt>
                <c:pt idx="38">
                  <c:v>44201</c:v>
                </c:pt>
                <c:pt idx="39">
                  <c:v>44202</c:v>
                </c:pt>
                <c:pt idx="40">
                  <c:v>44203</c:v>
                </c:pt>
                <c:pt idx="41">
                  <c:v>44204</c:v>
                </c:pt>
                <c:pt idx="42">
                  <c:v>44207</c:v>
                </c:pt>
                <c:pt idx="43">
                  <c:v>44208</c:v>
                </c:pt>
                <c:pt idx="44">
                  <c:v>44209</c:v>
                </c:pt>
                <c:pt idx="45">
                  <c:v>44210</c:v>
                </c:pt>
                <c:pt idx="46">
                  <c:v>44211</c:v>
                </c:pt>
                <c:pt idx="47">
                  <c:v>44215</c:v>
                </c:pt>
                <c:pt idx="48">
                  <c:v>44216</c:v>
                </c:pt>
                <c:pt idx="49">
                  <c:v>44217</c:v>
                </c:pt>
                <c:pt idx="50">
                  <c:v>44218</c:v>
                </c:pt>
                <c:pt idx="51">
                  <c:v>44221</c:v>
                </c:pt>
                <c:pt idx="52">
                  <c:v>44222</c:v>
                </c:pt>
                <c:pt idx="53">
                  <c:v>44223</c:v>
                </c:pt>
                <c:pt idx="54">
                  <c:v>44224</c:v>
                </c:pt>
                <c:pt idx="55">
                  <c:v>44225</c:v>
                </c:pt>
                <c:pt idx="56">
                  <c:v>44228</c:v>
                </c:pt>
                <c:pt idx="57">
                  <c:v>44229</c:v>
                </c:pt>
                <c:pt idx="58">
                  <c:v>44230</c:v>
                </c:pt>
                <c:pt idx="59">
                  <c:v>44231</c:v>
                </c:pt>
                <c:pt idx="60">
                  <c:v>44232</c:v>
                </c:pt>
                <c:pt idx="61">
                  <c:v>44235</c:v>
                </c:pt>
                <c:pt idx="62">
                  <c:v>44236</c:v>
                </c:pt>
                <c:pt idx="63">
                  <c:v>44237</c:v>
                </c:pt>
                <c:pt idx="64">
                  <c:v>44238</c:v>
                </c:pt>
                <c:pt idx="65">
                  <c:v>44239</c:v>
                </c:pt>
                <c:pt idx="66">
                  <c:v>44243</c:v>
                </c:pt>
                <c:pt idx="67">
                  <c:v>44244</c:v>
                </c:pt>
                <c:pt idx="68">
                  <c:v>44245</c:v>
                </c:pt>
                <c:pt idx="69">
                  <c:v>44246</c:v>
                </c:pt>
                <c:pt idx="70">
                  <c:v>44249</c:v>
                </c:pt>
                <c:pt idx="71">
                  <c:v>44250</c:v>
                </c:pt>
                <c:pt idx="72">
                  <c:v>44251</c:v>
                </c:pt>
                <c:pt idx="73">
                  <c:v>44252</c:v>
                </c:pt>
                <c:pt idx="74">
                  <c:v>44253</c:v>
                </c:pt>
                <c:pt idx="75">
                  <c:v>44256</c:v>
                </c:pt>
                <c:pt idx="76">
                  <c:v>44257</c:v>
                </c:pt>
                <c:pt idx="77">
                  <c:v>44258</c:v>
                </c:pt>
                <c:pt idx="78">
                  <c:v>44259</c:v>
                </c:pt>
                <c:pt idx="79">
                  <c:v>44260</c:v>
                </c:pt>
                <c:pt idx="80">
                  <c:v>44263</c:v>
                </c:pt>
                <c:pt idx="81">
                  <c:v>44264</c:v>
                </c:pt>
                <c:pt idx="82">
                  <c:v>44265</c:v>
                </c:pt>
                <c:pt idx="83">
                  <c:v>44266</c:v>
                </c:pt>
                <c:pt idx="84">
                  <c:v>44267</c:v>
                </c:pt>
                <c:pt idx="85">
                  <c:v>44270</c:v>
                </c:pt>
                <c:pt idx="86">
                  <c:v>44271</c:v>
                </c:pt>
                <c:pt idx="87">
                  <c:v>44272</c:v>
                </c:pt>
                <c:pt idx="88">
                  <c:v>44273</c:v>
                </c:pt>
                <c:pt idx="89">
                  <c:v>44274</c:v>
                </c:pt>
                <c:pt idx="90">
                  <c:v>44277</c:v>
                </c:pt>
                <c:pt idx="91">
                  <c:v>44278</c:v>
                </c:pt>
                <c:pt idx="92">
                  <c:v>44279</c:v>
                </c:pt>
                <c:pt idx="93">
                  <c:v>44280</c:v>
                </c:pt>
                <c:pt idx="94">
                  <c:v>44281</c:v>
                </c:pt>
                <c:pt idx="95">
                  <c:v>44284</c:v>
                </c:pt>
                <c:pt idx="96">
                  <c:v>44285</c:v>
                </c:pt>
                <c:pt idx="97">
                  <c:v>44286</c:v>
                </c:pt>
                <c:pt idx="98">
                  <c:v>44287</c:v>
                </c:pt>
                <c:pt idx="99">
                  <c:v>44291</c:v>
                </c:pt>
                <c:pt idx="100">
                  <c:v>44292</c:v>
                </c:pt>
                <c:pt idx="101">
                  <c:v>44293</c:v>
                </c:pt>
                <c:pt idx="102">
                  <c:v>44294</c:v>
                </c:pt>
                <c:pt idx="103">
                  <c:v>44295</c:v>
                </c:pt>
                <c:pt idx="104">
                  <c:v>44298</c:v>
                </c:pt>
                <c:pt idx="105">
                  <c:v>44299</c:v>
                </c:pt>
                <c:pt idx="106">
                  <c:v>44300</c:v>
                </c:pt>
                <c:pt idx="107">
                  <c:v>44301</c:v>
                </c:pt>
                <c:pt idx="108">
                  <c:v>44302</c:v>
                </c:pt>
                <c:pt idx="109">
                  <c:v>44305</c:v>
                </c:pt>
                <c:pt idx="110">
                  <c:v>44306</c:v>
                </c:pt>
                <c:pt idx="111">
                  <c:v>44307</c:v>
                </c:pt>
                <c:pt idx="112">
                  <c:v>44308</c:v>
                </c:pt>
                <c:pt idx="113">
                  <c:v>44309</c:v>
                </c:pt>
                <c:pt idx="114">
                  <c:v>44312</c:v>
                </c:pt>
                <c:pt idx="115">
                  <c:v>44313</c:v>
                </c:pt>
                <c:pt idx="116">
                  <c:v>44314</c:v>
                </c:pt>
                <c:pt idx="117">
                  <c:v>44315</c:v>
                </c:pt>
                <c:pt idx="118">
                  <c:v>44316</c:v>
                </c:pt>
                <c:pt idx="119">
                  <c:v>44319</c:v>
                </c:pt>
                <c:pt idx="120">
                  <c:v>44320</c:v>
                </c:pt>
                <c:pt idx="121">
                  <c:v>44321</c:v>
                </c:pt>
                <c:pt idx="122">
                  <c:v>44322</c:v>
                </c:pt>
                <c:pt idx="123">
                  <c:v>44323</c:v>
                </c:pt>
                <c:pt idx="124">
                  <c:v>44326</c:v>
                </c:pt>
                <c:pt idx="125">
                  <c:v>44327</c:v>
                </c:pt>
                <c:pt idx="126">
                  <c:v>44328</c:v>
                </c:pt>
                <c:pt idx="127">
                  <c:v>44329</c:v>
                </c:pt>
                <c:pt idx="128">
                  <c:v>44330</c:v>
                </c:pt>
                <c:pt idx="129">
                  <c:v>44333</c:v>
                </c:pt>
                <c:pt idx="130">
                  <c:v>44334</c:v>
                </c:pt>
                <c:pt idx="131">
                  <c:v>44335</c:v>
                </c:pt>
                <c:pt idx="132">
                  <c:v>44336</c:v>
                </c:pt>
                <c:pt idx="133">
                  <c:v>44337</c:v>
                </c:pt>
                <c:pt idx="134">
                  <c:v>44340</c:v>
                </c:pt>
                <c:pt idx="135">
                  <c:v>44341</c:v>
                </c:pt>
                <c:pt idx="136">
                  <c:v>44342</c:v>
                </c:pt>
                <c:pt idx="137">
                  <c:v>44343</c:v>
                </c:pt>
                <c:pt idx="138">
                  <c:v>44344</c:v>
                </c:pt>
                <c:pt idx="139">
                  <c:v>44348</c:v>
                </c:pt>
                <c:pt idx="140">
                  <c:v>44349</c:v>
                </c:pt>
                <c:pt idx="141">
                  <c:v>44350</c:v>
                </c:pt>
                <c:pt idx="142">
                  <c:v>44351</c:v>
                </c:pt>
                <c:pt idx="143">
                  <c:v>44354</c:v>
                </c:pt>
                <c:pt idx="144">
                  <c:v>44355</c:v>
                </c:pt>
                <c:pt idx="145">
                  <c:v>44356</c:v>
                </c:pt>
                <c:pt idx="146">
                  <c:v>44357</c:v>
                </c:pt>
                <c:pt idx="147">
                  <c:v>44358</c:v>
                </c:pt>
                <c:pt idx="148">
                  <c:v>44361</c:v>
                </c:pt>
                <c:pt idx="149">
                  <c:v>44362</c:v>
                </c:pt>
                <c:pt idx="150">
                  <c:v>44363</c:v>
                </c:pt>
                <c:pt idx="151">
                  <c:v>44364</c:v>
                </c:pt>
                <c:pt idx="152">
                  <c:v>44365</c:v>
                </c:pt>
                <c:pt idx="153">
                  <c:v>44368</c:v>
                </c:pt>
                <c:pt idx="154">
                  <c:v>44369</c:v>
                </c:pt>
                <c:pt idx="155">
                  <c:v>44370</c:v>
                </c:pt>
                <c:pt idx="156">
                  <c:v>44371</c:v>
                </c:pt>
                <c:pt idx="157">
                  <c:v>44372</c:v>
                </c:pt>
                <c:pt idx="158">
                  <c:v>44375</c:v>
                </c:pt>
                <c:pt idx="159">
                  <c:v>44376</c:v>
                </c:pt>
                <c:pt idx="160">
                  <c:v>44377</c:v>
                </c:pt>
                <c:pt idx="161">
                  <c:v>44378</c:v>
                </c:pt>
                <c:pt idx="162">
                  <c:v>44379</c:v>
                </c:pt>
                <c:pt idx="163">
                  <c:v>44383</c:v>
                </c:pt>
                <c:pt idx="164">
                  <c:v>44384</c:v>
                </c:pt>
                <c:pt idx="165">
                  <c:v>44385</c:v>
                </c:pt>
                <c:pt idx="166">
                  <c:v>44386</c:v>
                </c:pt>
                <c:pt idx="167">
                  <c:v>44389</c:v>
                </c:pt>
                <c:pt idx="168">
                  <c:v>44390</c:v>
                </c:pt>
                <c:pt idx="169">
                  <c:v>44391</c:v>
                </c:pt>
                <c:pt idx="170">
                  <c:v>44392</c:v>
                </c:pt>
                <c:pt idx="171">
                  <c:v>44393</c:v>
                </c:pt>
                <c:pt idx="172">
                  <c:v>44396</c:v>
                </c:pt>
                <c:pt idx="173">
                  <c:v>44397</c:v>
                </c:pt>
                <c:pt idx="174">
                  <c:v>44398</c:v>
                </c:pt>
                <c:pt idx="175">
                  <c:v>44399</c:v>
                </c:pt>
                <c:pt idx="176">
                  <c:v>44400</c:v>
                </c:pt>
                <c:pt idx="177">
                  <c:v>44403</c:v>
                </c:pt>
                <c:pt idx="178">
                  <c:v>44404</c:v>
                </c:pt>
                <c:pt idx="179">
                  <c:v>44405</c:v>
                </c:pt>
                <c:pt idx="180">
                  <c:v>44406</c:v>
                </c:pt>
                <c:pt idx="181">
                  <c:v>44407</c:v>
                </c:pt>
                <c:pt idx="182">
                  <c:v>44410</c:v>
                </c:pt>
                <c:pt idx="183">
                  <c:v>44411</c:v>
                </c:pt>
                <c:pt idx="184">
                  <c:v>44412</c:v>
                </c:pt>
                <c:pt idx="185">
                  <c:v>44413</c:v>
                </c:pt>
                <c:pt idx="186">
                  <c:v>44414</c:v>
                </c:pt>
                <c:pt idx="187">
                  <c:v>44417</c:v>
                </c:pt>
                <c:pt idx="188">
                  <c:v>44418</c:v>
                </c:pt>
                <c:pt idx="189">
                  <c:v>44419</c:v>
                </c:pt>
                <c:pt idx="190">
                  <c:v>44420</c:v>
                </c:pt>
                <c:pt idx="191">
                  <c:v>44421</c:v>
                </c:pt>
                <c:pt idx="192">
                  <c:v>44424</c:v>
                </c:pt>
                <c:pt idx="193">
                  <c:v>44425</c:v>
                </c:pt>
                <c:pt idx="194">
                  <c:v>44426</c:v>
                </c:pt>
                <c:pt idx="195">
                  <c:v>44427</c:v>
                </c:pt>
                <c:pt idx="196">
                  <c:v>44428</c:v>
                </c:pt>
                <c:pt idx="197">
                  <c:v>44431</c:v>
                </c:pt>
                <c:pt idx="198">
                  <c:v>44432</c:v>
                </c:pt>
                <c:pt idx="199">
                  <c:v>44433</c:v>
                </c:pt>
                <c:pt idx="200">
                  <c:v>44434</c:v>
                </c:pt>
                <c:pt idx="201">
                  <c:v>44435</c:v>
                </c:pt>
                <c:pt idx="202">
                  <c:v>44438</c:v>
                </c:pt>
                <c:pt idx="203">
                  <c:v>44439</c:v>
                </c:pt>
                <c:pt idx="204">
                  <c:v>44440</c:v>
                </c:pt>
                <c:pt idx="205">
                  <c:v>44441</c:v>
                </c:pt>
                <c:pt idx="206">
                  <c:v>44442</c:v>
                </c:pt>
                <c:pt idx="207">
                  <c:v>44446</c:v>
                </c:pt>
                <c:pt idx="208">
                  <c:v>44447</c:v>
                </c:pt>
                <c:pt idx="209">
                  <c:v>44448</c:v>
                </c:pt>
                <c:pt idx="210">
                  <c:v>44449</c:v>
                </c:pt>
                <c:pt idx="211">
                  <c:v>44452</c:v>
                </c:pt>
                <c:pt idx="212">
                  <c:v>44453</c:v>
                </c:pt>
                <c:pt idx="213">
                  <c:v>44454</c:v>
                </c:pt>
                <c:pt idx="214">
                  <c:v>44455</c:v>
                </c:pt>
                <c:pt idx="215">
                  <c:v>44456</c:v>
                </c:pt>
                <c:pt idx="216">
                  <c:v>44459</c:v>
                </c:pt>
                <c:pt idx="217">
                  <c:v>44460</c:v>
                </c:pt>
                <c:pt idx="218">
                  <c:v>44461</c:v>
                </c:pt>
                <c:pt idx="219">
                  <c:v>44462</c:v>
                </c:pt>
                <c:pt idx="220">
                  <c:v>44463</c:v>
                </c:pt>
                <c:pt idx="221">
                  <c:v>44466</c:v>
                </c:pt>
                <c:pt idx="222">
                  <c:v>44467</c:v>
                </c:pt>
                <c:pt idx="223">
                  <c:v>44468</c:v>
                </c:pt>
                <c:pt idx="224">
                  <c:v>44469</c:v>
                </c:pt>
                <c:pt idx="225">
                  <c:v>44470</c:v>
                </c:pt>
                <c:pt idx="226">
                  <c:v>44473</c:v>
                </c:pt>
                <c:pt idx="227">
                  <c:v>44474</c:v>
                </c:pt>
                <c:pt idx="228">
                  <c:v>44475</c:v>
                </c:pt>
                <c:pt idx="229">
                  <c:v>44476</c:v>
                </c:pt>
                <c:pt idx="230">
                  <c:v>44477</c:v>
                </c:pt>
                <c:pt idx="231">
                  <c:v>44480</c:v>
                </c:pt>
                <c:pt idx="232">
                  <c:v>44481</c:v>
                </c:pt>
                <c:pt idx="233">
                  <c:v>44482</c:v>
                </c:pt>
                <c:pt idx="234">
                  <c:v>44483</c:v>
                </c:pt>
                <c:pt idx="235">
                  <c:v>44484</c:v>
                </c:pt>
                <c:pt idx="236">
                  <c:v>44487</c:v>
                </c:pt>
                <c:pt idx="237">
                  <c:v>44488</c:v>
                </c:pt>
                <c:pt idx="238">
                  <c:v>44489</c:v>
                </c:pt>
                <c:pt idx="239">
                  <c:v>44490</c:v>
                </c:pt>
                <c:pt idx="240">
                  <c:v>44491</c:v>
                </c:pt>
                <c:pt idx="241">
                  <c:v>44494</c:v>
                </c:pt>
                <c:pt idx="242">
                  <c:v>44495</c:v>
                </c:pt>
                <c:pt idx="243">
                  <c:v>44496</c:v>
                </c:pt>
                <c:pt idx="244">
                  <c:v>44497</c:v>
                </c:pt>
                <c:pt idx="245">
                  <c:v>44498</c:v>
                </c:pt>
                <c:pt idx="246">
                  <c:v>44501</c:v>
                </c:pt>
                <c:pt idx="247">
                  <c:v>44502</c:v>
                </c:pt>
                <c:pt idx="248">
                  <c:v>44503</c:v>
                </c:pt>
                <c:pt idx="249">
                  <c:v>44504</c:v>
                </c:pt>
                <c:pt idx="250">
                  <c:v>44505</c:v>
                </c:pt>
              </c:numCache>
            </c:numRef>
          </c:cat>
          <c:val>
            <c:numRef>
              <c:f>'One year forecast'!$L$507:$L$758</c:f>
              <c:numCache>
                <c:formatCode>_([$$-409]* #,##0.00_);_([$$-409]* \(#,##0.00\);_([$$-409]* "-"??_);_(@_)</c:formatCode>
                <c:ptCount val="252"/>
                <c:pt idx="0">
                  <c:v>253.36</c:v>
                </c:pt>
                <c:pt idx="1">
                  <c:v>245.16510402177272</c:v>
                </c:pt>
                <c:pt idx="2">
                  <c:v>238.43493554278265</c:v>
                </c:pt>
                <c:pt idx="3">
                  <c:v>237.5819315109928</c:v>
                </c:pt>
                <c:pt idx="4">
                  <c:v>240.83252113955524</c:v>
                </c:pt>
                <c:pt idx="5">
                  <c:v>241.40546914707704</c:v>
                </c:pt>
                <c:pt idx="6">
                  <c:v>243.39182741085597</c:v>
                </c:pt>
                <c:pt idx="7">
                  <c:v>224.83329654388126</c:v>
                </c:pt>
                <c:pt idx="8">
                  <c:v>213.97884097509021</c:v>
                </c:pt>
                <c:pt idx="9">
                  <c:v>196.18166851999803</c:v>
                </c:pt>
                <c:pt idx="10">
                  <c:v>188.61727360792923</c:v>
                </c:pt>
                <c:pt idx="11">
                  <c:v>178.90462443856117</c:v>
                </c:pt>
                <c:pt idx="12">
                  <c:v>182.00406210390403</c:v>
                </c:pt>
                <c:pt idx="13">
                  <c:v>178.14556431683789</c:v>
                </c:pt>
                <c:pt idx="14">
                  <c:v>185.75247276451361</c:v>
                </c:pt>
                <c:pt idx="15">
                  <c:v>187.54214191872052</c:v>
                </c:pt>
                <c:pt idx="16">
                  <c:v>191.40400554788766</c:v>
                </c:pt>
                <c:pt idx="17">
                  <c:v>195.51603415958846</c:v>
                </c:pt>
                <c:pt idx="18">
                  <c:v>193.31260281858906</c:v>
                </c:pt>
                <c:pt idx="19">
                  <c:v>196.16038923600715</c:v>
                </c:pt>
                <c:pt idx="20">
                  <c:v>194.75668910894413</c:v>
                </c:pt>
                <c:pt idx="21">
                  <c:v>195.84985411241942</c:v>
                </c:pt>
                <c:pt idx="22">
                  <c:v>192.02403351573989</c:v>
                </c:pt>
                <c:pt idx="23">
                  <c:v>186.07787196487135</c:v>
                </c:pt>
                <c:pt idx="24">
                  <c:v>175.17475220640608</c:v>
                </c:pt>
                <c:pt idx="25">
                  <c:v>174.27751315709375</c:v>
                </c:pt>
                <c:pt idx="26">
                  <c:v>174.40974807234528</c:v>
                </c:pt>
                <c:pt idx="27">
                  <c:v>180.24611415953464</c:v>
                </c:pt>
                <c:pt idx="28">
                  <c:v>175.42858504135668</c:v>
                </c:pt>
                <c:pt idx="29">
                  <c:v>173.96654464715772</c:v>
                </c:pt>
                <c:pt idx="30">
                  <c:v>172.5888793476459</c:v>
                </c:pt>
                <c:pt idx="31">
                  <c:v>177.43515838622574</c:v>
                </c:pt>
                <c:pt idx="32">
                  <c:v>173.6929918559415</c:v>
                </c:pt>
                <c:pt idx="33">
                  <c:v>181.34997815951098</c:v>
                </c:pt>
                <c:pt idx="34">
                  <c:v>177.28012082132349</c:v>
                </c:pt>
                <c:pt idx="35">
                  <c:v>174.08246472211556</c:v>
                </c:pt>
                <c:pt idx="36">
                  <c:v>169.76121355716629</c:v>
                </c:pt>
                <c:pt idx="37">
                  <c:v>174.62525238247252</c:v>
                </c:pt>
                <c:pt idx="38">
                  <c:v>184.66059691254537</c:v>
                </c:pt>
                <c:pt idx="39">
                  <c:v>192.42931236548961</c:v>
                </c:pt>
                <c:pt idx="40">
                  <c:v>203.77585169915125</c:v>
                </c:pt>
                <c:pt idx="41">
                  <c:v>192.21910261923952</c:v>
                </c:pt>
                <c:pt idx="42">
                  <c:v>195.19770134144017</c:v>
                </c:pt>
                <c:pt idx="43">
                  <c:v>201.78473589434171</c:v>
                </c:pt>
                <c:pt idx="44">
                  <c:v>188.89114579882761</c:v>
                </c:pt>
                <c:pt idx="45">
                  <c:v>184.7227568940246</c:v>
                </c:pt>
                <c:pt idx="46">
                  <c:v>170.68885712564079</c:v>
                </c:pt>
                <c:pt idx="47">
                  <c:v>188.344174756972</c:v>
                </c:pt>
                <c:pt idx="48">
                  <c:v>191.48586660965694</c:v>
                </c:pt>
                <c:pt idx="49">
                  <c:v>193.57408073854819</c:v>
                </c:pt>
                <c:pt idx="50">
                  <c:v>203.29371129149635</c:v>
                </c:pt>
                <c:pt idx="51">
                  <c:v>200.69634957320181</c:v>
                </c:pt>
                <c:pt idx="52">
                  <c:v>213.61304636195069</c:v>
                </c:pt>
                <c:pt idx="53">
                  <c:v>209.11235484229033</c:v>
                </c:pt>
                <c:pt idx="54">
                  <c:v>191.03923828024983</c:v>
                </c:pt>
                <c:pt idx="55">
                  <c:v>207.63600315384014</c:v>
                </c:pt>
                <c:pt idx="56">
                  <c:v>206.7783227584255</c:v>
                </c:pt>
                <c:pt idx="57">
                  <c:v>202.11087595348627</c:v>
                </c:pt>
                <c:pt idx="58">
                  <c:v>205.36747675534886</c:v>
                </c:pt>
                <c:pt idx="59">
                  <c:v>207.26631532437494</c:v>
                </c:pt>
                <c:pt idx="60">
                  <c:v>210.55939388827451</c:v>
                </c:pt>
                <c:pt idx="61">
                  <c:v>224.48408461412291</c:v>
                </c:pt>
                <c:pt idx="62">
                  <c:v>222.32342748016228</c:v>
                </c:pt>
                <c:pt idx="63">
                  <c:v>233.38571024660735</c:v>
                </c:pt>
                <c:pt idx="64">
                  <c:v>220.28385648452957</c:v>
                </c:pt>
                <c:pt idx="65">
                  <c:v>243.32409522196747</c:v>
                </c:pt>
                <c:pt idx="66">
                  <c:v>245.78324719668822</c:v>
                </c:pt>
                <c:pt idx="67">
                  <c:v>253.67901792185492</c:v>
                </c:pt>
                <c:pt idx="68">
                  <c:v>268.15343906675827</c:v>
                </c:pt>
                <c:pt idx="69">
                  <c:v>259.08288601493138</c:v>
                </c:pt>
                <c:pt idx="70">
                  <c:v>267.63192003162578</c:v>
                </c:pt>
                <c:pt idx="71">
                  <c:v>274.81780330753895</c:v>
                </c:pt>
                <c:pt idx="72">
                  <c:v>280.23557561387406</c:v>
                </c:pt>
                <c:pt idx="73">
                  <c:v>284.69175002762603</c:v>
                </c:pt>
                <c:pt idx="74">
                  <c:v>270.22138643659724</c:v>
                </c:pt>
                <c:pt idx="75">
                  <c:v>259.86068902722502</c:v>
                </c:pt>
                <c:pt idx="76">
                  <c:v>276.41950660259306</c:v>
                </c:pt>
                <c:pt idx="77">
                  <c:v>274.13777190525985</c:v>
                </c:pt>
                <c:pt idx="78">
                  <c:v>272.06863436487333</c:v>
                </c:pt>
                <c:pt idx="79">
                  <c:v>297.76341706199935</c:v>
                </c:pt>
                <c:pt idx="80">
                  <c:v>286.6096313383498</c:v>
                </c:pt>
                <c:pt idx="81">
                  <c:v>272.10417545765483</c:v>
                </c:pt>
                <c:pt idx="82">
                  <c:v>280.97733476568976</c:v>
                </c:pt>
                <c:pt idx="83">
                  <c:v>288.50779810954606</c:v>
                </c:pt>
                <c:pt idx="84">
                  <c:v>322.867307393614</c:v>
                </c:pt>
                <c:pt idx="85">
                  <c:v>328.69553233436227</c:v>
                </c:pt>
                <c:pt idx="86">
                  <c:v>317.80099419853354</c:v>
                </c:pt>
                <c:pt idx="87">
                  <c:v>336.43467225927407</c:v>
                </c:pt>
                <c:pt idx="88">
                  <c:v>332.60641595416763</c:v>
                </c:pt>
                <c:pt idx="89">
                  <c:v>382.53446625237063</c:v>
                </c:pt>
                <c:pt idx="90">
                  <c:v>375.63836769678971</c:v>
                </c:pt>
                <c:pt idx="91">
                  <c:v>346.45893532484934</c:v>
                </c:pt>
                <c:pt idx="92">
                  <c:v>350.33250607855393</c:v>
                </c:pt>
                <c:pt idx="93">
                  <c:v>361.12732941902721</c:v>
                </c:pt>
                <c:pt idx="94">
                  <c:v>363.05142697971348</c:v>
                </c:pt>
                <c:pt idx="95">
                  <c:v>387.71898750045938</c:v>
                </c:pt>
                <c:pt idx="96">
                  <c:v>362.23012670985463</c:v>
                </c:pt>
                <c:pt idx="97">
                  <c:v>402.19497406693819</c:v>
                </c:pt>
                <c:pt idx="98">
                  <c:v>375.33908796146744</c:v>
                </c:pt>
                <c:pt idx="99">
                  <c:v>412.07158062768667</c:v>
                </c:pt>
                <c:pt idx="100">
                  <c:v>412.82890285793206</c:v>
                </c:pt>
                <c:pt idx="101">
                  <c:v>429.90940979531422</c:v>
                </c:pt>
                <c:pt idx="102">
                  <c:v>440.2145888423272</c:v>
                </c:pt>
                <c:pt idx="103">
                  <c:v>449.5344524186865</c:v>
                </c:pt>
                <c:pt idx="104">
                  <c:v>445.65753421923671</c:v>
                </c:pt>
                <c:pt idx="105">
                  <c:v>451.04355001438449</c:v>
                </c:pt>
                <c:pt idx="106">
                  <c:v>464.45614695391839</c:v>
                </c:pt>
                <c:pt idx="107">
                  <c:v>470.80850722185357</c:v>
                </c:pt>
                <c:pt idx="108">
                  <c:v>446.41956700032006</c:v>
                </c:pt>
                <c:pt idx="109">
                  <c:v>418.3179462922954</c:v>
                </c:pt>
                <c:pt idx="110">
                  <c:v>433.77397034168706</c:v>
                </c:pt>
                <c:pt idx="111">
                  <c:v>411.21342932253759</c:v>
                </c:pt>
                <c:pt idx="112">
                  <c:v>421.37953106210381</c:v>
                </c:pt>
                <c:pt idx="113">
                  <c:v>389.90042099637373</c:v>
                </c:pt>
                <c:pt idx="114">
                  <c:v>370.11408417392568</c:v>
                </c:pt>
                <c:pt idx="115">
                  <c:v>374.78894455660026</c:v>
                </c:pt>
                <c:pt idx="116">
                  <c:v>384.10661448388868</c:v>
                </c:pt>
                <c:pt idx="117">
                  <c:v>392.44163756573323</c:v>
                </c:pt>
                <c:pt idx="118">
                  <c:v>405.67578455371046</c:v>
                </c:pt>
                <c:pt idx="119">
                  <c:v>463.71563679081379</c:v>
                </c:pt>
                <c:pt idx="120">
                  <c:v>473.59619622152212</c:v>
                </c:pt>
                <c:pt idx="121">
                  <c:v>474.56774833482336</c:v>
                </c:pt>
                <c:pt idx="122">
                  <c:v>476.57246223849882</c:v>
                </c:pt>
                <c:pt idx="123">
                  <c:v>511.75403527453415</c:v>
                </c:pt>
                <c:pt idx="124">
                  <c:v>515.37389474689576</c:v>
                </c:pt>
                <c:pt idx="125">
                  <c:v>523.36980380285002</c:v>
                </c:pt>
                <c:pt idx="126">
                  <c:v>547.69427989508279</c:v>
                </c:pt>
                <c:pt idx="127">
                  <c:v>578.63223806406631</c:v>
                </c:pt>
                <c:pt idx="128">
                  <c:v>575.18934315926458</c:v>
                </c:pt>
                <c:pt idx="129">
                  <c:v>567.83512929400752</c:v>
                </c:pt>
                <c:pt idx="130">
                  <c:v>584.71283064986289</c:v>
                </c:pt>
                <c:pt idx="131">
                  <c:v>583.43704509547263</c:v>
                </c:pt>
                <c:pt idx="132">
                  <c:v>593.11458951920281</c:v>
                </c:pt>
                <c:pt idx="133">
                  <c:v>578.26258421219916</c:v>
                </c:pt>
                <c:pt idx="134">
                  <c:v>629.7521145308931</c:v>
                </c:pt>
                <c:pt idx="135">
                  <c:v>653.32766191054122</c:v>
                </c:pt>
                <c:pt idx="136">
                  <c:v>635.91575296277608</c:v>
                </c:pt>
                <c:pt idx="137">
                  <c:v>648.93319041340487</c:v>
                </c:pt>
                <c:pt idx="138">
                  <c:v>658.71537761922821</c:v>
                </c:pt>
                <c:pt idx="139">
                  <c:v>665.79720364345928</c:v>
                </c:pt>
                <c:pt idx="140">
                  <c:v>725.87442103089938</c:v>
                </c:pt>
                <c:pt idx="141">
                  <c:v>723.94738490253508</c:v>
                </c:pt>
                <c:pt idx="142">
                  <c:v>717.33491582534668</c:v>
                </c:pt>
                <c:pt idx="143">
                  <c:v>694.21662091766473</c:v>
                </c:pt>
                <c:pt idx="144">
                  <c:v>715.85405113171657</c:v>
                </c:pt>
                <c:pt idx="145">
                  <c:v>734.8531377695806</c:v>
                </c:pt>
                <c:pt idx="146">
                  <c:v>756.04080308600942</c:v>
                </c:pt>
                <c:pt idx="147">
                  <c:v>754.60620660229074</c:v>
                </c:pt>
                <c:pt idx="148">
                  <c:v>742.31106656867325</c:v>
                </c:pt>
                <c:pt idx="149">
                  <c:v>789.93652399958398</c:v>
                </c:pt>
                <c:pt idx="150">
                  <c:v>856.73070214046618</c:v>
                </c:pt>
                <c:pt idx="151">
                  <c:v>884.43706962689851</c:v>
                </c:pt>
                <c:pt idx="152">
                  <c:v>902.33541208621364</c:v>
                </c:pt>
                <c:pt idx="153">
                  <c:v>984.83854714040001</c:v>
                </c:pt>
                <c:pt idx="154">
                  <c:v>959.19056104800711</c:v>
                </c:pt>
                <c:pt idx="155">
                  <c:v>1011.9169538991813</c:v>
                </c:pt>
                <c:pt idx="156">
                  <c:v>987.86619352458922</c:v>
                </c:pt>
                <c:pt idx="157">
                  <c:v>1034.7194418095305</c:v>
                </c:pt>
                <c:pt idx="158">
                  <c:v>1016.5744331204627</c:v>
                </c:pt>
                <c:pt idx="159">
                  <c:v>1007.4975670566105</c:v>
                </c:pt>
                <c:pt idx="160">
                  <c:v>959.48231514278461</c:v>
                </c:pt>
                <c:pt idx="161">
                  <c:v>1034.2790566516157</c:v>
                </c:pt>
                <c:pt idx="162">
                  <c:v>972.02157102072283</c:v>
                </c:pt>
                <c:pt idx="163">
                  <c:v>1034.452164988124</c:v>
                </c:pt>
                <c:pt idx="164">
                  <c:v>1031.4365920337236</c:v>
                </c:pt>
                <c:pt idx="165">
                  <c:v>1108.0818282026812</c:v>
                </c:pt>
                <c:pt idx="166">
                  <c:v>1057.7748262383388</c:v>
                </c:pt>
                <c:pt idx="167">
                  <c:v>1076.5837365411892</c:v>
                </c:pt>
                <c:pt idx="168">
                  <c:v>1112.9669581550775</c:v>
                </c:pt>
                <c:pt idx="169">
                  <c:v>1124.8278156358108</c:v>
                </c:pt>
                <c:pt idx="170">
                  <c:v>1074.9520388418323</c:v>
                </c:pt>
                <c:pt idx="171">
                  <c:v>1183.3040594132474</c:v>
                </c:pt>
                <c:pt idx="172">
                  <c:v>1187.7536711782955</c:v>
                </c:pt>
                <c:pt idx="173">
                  <c:v>1116.2494768229733</c:v>
                </c:pt>
                <c:pt idx="174">
                  <c:v>1151.9005408418518</c:v>
                </c:pt>
                <c:pt idx="175">
                  <c:v>1054.75668032156</c:v>
                </c:pt>
                <c:pt idx="176">
                  <c:v>1073.9447822028476</c:v>
                </c:pt>
                <c:pt idx="177">
                  <c:v>1088.7874398711181</c:v>
                </c:pt>
                <c:pt idx="178">
                  <c:v>1109.300342363146</c:v>
                </c:pt>
                <c:pt idx="179">
                  <c:v>1077.2940613487847</c:v>
                </c:pt>
                <c:pt idx="180">
                  <c:v>1042.3112522266274</c:v>
                </c:pt>
                <c:pt idx="181">
                  <c:v>1025.0093948552474</c:v>
                </c:pt>
                <c:pt idx="182">
                  <c:v>1044.8736553457272</c:v>
                </c:pt>
                <c:pt idx="183">
                  <c:v>1033.9198897575425</c:v>
                </c:pt>
                <c:pt idx="184">
                  <c:v>1102.5939150819436</c:v>
                </c:pt>
                <c:pt idx="185">
                  <c:v>1101.8092819347853</c:v>
                </c:pt>
                <c:pt idx="186">
                  <c:v>1124.4190707041901</c:v>
                </c:pt>
                <c:pt idx="187">
                  <c:v>1257.6109409223052</c:v>
                </c:pt>
                <c:pt idx="188">
                  <c:v>1263.5426999921135</c:v>
                </c:pt>
                <c:pt idx="189">
                  <c:v>1211.6872928620464</c:v>
                </c:pt>
                <c:pt idx="190">
                  <c:v>1210.5482165224173</c:v>
                </c:pt>
                <c:pt idx="191">
                  <c:v>1249.1611217460584</c:v>
                </c:pt>
                <c:pt idx="192">
                  <c:v>1297.5551571130911</c:v>
                </c:pt>
                <c:pt idx="193">
                  <c:v>1294.4710492626893</c:v>
                </c:pt>
                <c:pt idx="194">
                  <c:v>1241.6058396430321</c:v>
                </c:pt>
                <c:pt idx="195">
                  <c:v>1166.1595543861283</c:v>
                </c:pt>
                <c:pt idx="196">
                  <c:v>1079.4603350140128</c:v>
                </c:pt>
                <c:pt idx="197">
                  <c:v>1101.5606058536014</c:v>
                </c:pt>
                <c:pt idx="198">
                  <c:v>1174.9956170522908</c:v>
                </c:pt>
                <c:pt idx="199">
                  <c:v>1259.4401157528903</c:v>
                </c:pt>
                <c:pt idx="200">
                  <c:v>1258.0699256061669</c:v>
                </c:pt>
                <c:pt idx="201">
                  <c:v>1311.36809445259</c:v>
                </c:pt>
                <c:pt idx="202">
                  <c:v>1307.5983555466971</c:v>
                </c:pt>
                <c:pt idx="203">
                  <c:v>1304.1799193749393</c:v>
                </c:pt>
                <c:pt idx="204">
                  <c:v>1228.3236324360948</c:v>
                </c:pt>
                <c:pt idx="205">
                  <c:v>1208.7930354653213</c:v>
                </c:pt>
                <c:pt idx="206">
                  <c:v>1159.8722559597531</c:v>
                </c:pt>
                <c:pt idx="207">
                  <c:v>1134.8726145331927</c:v>
                </c:pt>
                <c:pt idx="208">
                  <c:v>991.20598344841721</c:v>
                </c:pt>
                <c:pt idx="209">
                  <c:v>975.11799909270371</c:v>
                </c:pt>
                <c:pt idx="210">
                  <c:v>973.0079514468207</c:v>
                </c:pt>
                <c:pt idx="211">
                  <c:v>966.40477971059329</c:v>
                </c:pt>
                <c:pt idx="212">
                  <c:v>1006.7925224282377</c:v>
                </c:pt>
                <c:pt idx="213">
                  <c:v>954.46813026848361</c:v>
                </c:pt>
                <c:pt idx="214">
                  <c:v>1071.1262076969722</c:v>
                </c:pt>
                <c:pt idx="215">
                  <c:v>1140.0333637935071</c:v>
                </c:pt>
                <c:pt idx="216">
                  <c:v>1168.791318425257</c:v>
                </c:pt>
                <c:pt idx="217">
                  <c:v>1128.5412018307306</c:v>
                </c:pt>
                <c:pt idx="218">
                  <c:v>1133.9852700156664</c:v>
                </c:pt>
                <c:pt idx="219">
                  <c:v>1166.8165297165037</c:v>
                </c:pt>
                <c:pt idx="220">
                  <c:v>1208.8695272032971</c:v>
                </c:pt>
                <c:pt idx="221">
                  <c:v>1271.3018068628264</c:v>
                </c:pt>
                <c:pt idx="222">
                  <c:v>1274.8761566595083</c:v>
                </c:pt>
                <c:pt idx="223">
                  <c:v>1385.7025106806818</c:v>
                </c:pt>
                <c:pt idx="224">
                  <c:v>1563.9338935774738</c:v>
                </c:pt>
                <c:pt idx="225">
                  <c:v>1543.2880549039921</c:v>
                </c:pt>
                <c:pt idx="226">
                  <c:v>1497.2817994867853</c:v>
                </c:pt>
                <c:pt idx="227">
                  <c:v>1469.6949263103822</c:v>
                </c:pt>
                <c:pt idx="228">
                  <c:v>1447.4101708980631</c:v>
                </c:pt>
                <c:pt idx="229">
                  <c:v>1523.4558115051439</c:v>
                </c:pt>
                <c:pt idx="230">
                  <c:v>1544.4409185694738</c:v>
                </c:pt>
                <c:pt idx="231">
                  <c:v>1564.066507394265</c:v>
                </c:pt>
                <c:pt idx="232">
                  <c:v>1492.1811181762371</c:v>
                </c:pt>
                <c:pt idx="233">
                  <c:v>1452.2966967788718</c:v>
                </c:pt>
                <c:pt idx="234">
                  <c:v>1535.8904418476598</c:v>
                </c:pt>
                <c:pt idx="235">
                  <c:v>1626.2450686763402</c:v>
                </c:pt>
                <c:pt idx="236">
                  <c:v>1649.0178980390072</c:v>
                </c:pt>
                <c:pt idx="237">
                  <c:v>1711.1974200294953</c:v>
                </c:pt>
                <c:pt idx="238">
                  <c:v>1701.2356030746603</c:v>
                </c:pt>
                <c:pt idx="239">
                  <c:v>1759.9879943901051</c:v>
                </c:pt>
                <c:pt idx="240">
                  <c:v>1672.7485863699656</c:v>
                </c:pt>
                <c:pt idx="241">
                  <c:v>1645.6038734679328</c:v>
                </c:pt>
                <c:pt idx="242">
                  <c:v>1698.6597218756683</c:v>
                </c:pt>
                <c:pt idx="243">
                  <c:v>1732.8395971075049</c:v>
                </c:pt>
                <c:pt idx="244">
                  <c:v>1779.1172788407446</c:v>
                </c:pt>
                <c:pt idx="245">
                  <c:v>1797.7807727748673</c:v>
                </c:pt>
                <c:pt idx="246">
                  <c:v>1790.469619161398</c:v>
                </c:pt>
                <c:pt idx="247">
                  <c:v>1760.6147456052629</c:v>
                </c:pt>
                <c:pt idx="248">
                  <c:v>1706.9190203532421</c:v>
                </c:pt>
                <c:pt idx="249">
                  <c:v>1658.2452220003768</c:v>
                </c:pt>
                <c:pt idx="250">
                  <c:v>1627.9191798875922</c:v>
                </c:pt>
                <c:pt idx="251">
                  <c:v>1730.1998634279232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E56-4F78-8797-5D7BA3F3952E}"/>
            </c:ext>
          </c:extLst>
        </c:ser>
        <c:ser>
          <c:idx val="5"/>
          <c:order val="5"/>
          <c:tx>
            <c:strRef>
              <c:f>'One year forecast'!$M$506</c:f>
              <c:strCache>
                <c:ptCount val="1"/>
                <c:pt idx="0">
                  <c:v>Forecast6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'One year forecast'!$A$508:$A$758</c:f>
              <c:numCache>
                <c:formatCode>η/μ/εεεε</c:formatCode>
                <c:ptCount val="251"/>
                <c:pt idx="0">
                  <c:v>44144</c:v>
                </c:pt>
                <c:pt idx="1">
                  <c:v>44145</c:v>
                </c:pt>
                <c:pt idx="2">
                  <c:v>44146</c:v>
                </c:pt>
                <c:pt idx="3">
                  <c:v>44147</c:v>
                </c:pt>
                <c:pt idx="4">
                  <c:v>44148</c:v>
                </c:pt>
                <c:pt idx="5">
                  <c:v>44151</c:v>
                </c:pt>
                <c:pt idx="6">
                  <c:v>44152</c:v>
                </c:pt>
                <c:pt idx="7">
                  <c:v>44153</c:v>
                </c:pt>
                <c:pt idx="8">
                  <c:v>44154</c:v>
                </c:pt>
                <c:pt idx="9">
                  <c:v>44155</c:v>
                </c:pt>
                <c:pt idx="10">
                  <c:v>44158</c:v>
                </c:pt>
                <c:pt idx="11">
                  <c:v>44159</c:v>
                </c:pt>
                <c:pt idx="12">
                  <c:v>44160</c:v>
                </c:pt>
                <c:pt idx="13">
                  <c:v>44162</c:v>
                </c:pt>
                <c:pt idx="14">
                  <c:v>44165</c:v>
                </c:pt>
                <c:pt idx="15">
                  <c:v>44166</c:v>
                </c:pt>
                <c:pt idx="16">
                  <c:v>44167</c:v>
                </c:pt>
                <c:pt idx="17">
                  <c:v>44168</c:v>
                </c:pt>
                <c:pt idx="18">
                  <c:v>44169</c:v>
                </c:pt>
                <c:pt idx="19">
                  <c:v>44172</c:v>
                </c:pt>
                <c:pt idx="20">
                  <c:v>44173</c:v>
                </c:pt>
                <c:pt idx="21">
                  <c:v>44174</c:v>
                </c:pt>
                <c:pt idx="22">
                  <c:v>44175</c:v>
                </c:pt>
                <c:pt idx="23">
                  <c:v>44176</c:v>
                </c:pt>
                <c:pt idx="24">
                  <c:v>44179</c:v>
                </c:pt>
                <c:pt idx="25">
                  <c:v>44180</c:v>
                </c:pt>
                <c:pt idx="26">
                  <c:v>44181</c:v>
                </c:pt>
                <c:pt idx="27">
                  <c:v>44182</c:v>
                </c:pt>
                <c:pt idx="28">
                  <c:v>44183</c:v>
                </c:pt>
                <c:pt idx="29">
                  <c:v>44186</c:v>
                </c:pt>
                <c:pt idx="30">
                  <c:v>44187</c:v>
                </c:pt>
                <c:pt idx="31">
                  <c:v>44188</c:v>
                </c:pt>
                <c:pt idx="32">
                  <c:v>44189</c:v>
                </c:pt>
                <c:pt idx="33">
                  <c:v>44193</c:v>
                </c:pt>
                <c:pt idx="34">
                  <c:v>44194</c:v>
                </c:pt>
                <c:pt idx="35">
                  <c:v>44195</c:v>
                </c:pt>
                <c:pt idx="36">
                  <c:v>44196</c:v>
                </c:pt>
                <c:pt idx="37">
                  <c:v>44200</c:v>
                </c:pt>
                <c:pt idx="38">
                  <c:v>44201</c:v>
                </c:pt>
                <c:pt idx="39">
                  <c:v>44202</c:v>
                </c:pt>
                <c:pt idx="40">
                  <c:v>44203</c:v>
                </c:pt>
                <c:pt idx="41">
                  <c:v>44204</c:v>
                </c:pt>
                <c:pt idx="42">
                  <c:v>44207</c:v>
                </c:pt>
                <c:pt idx="43">
                  <c:v>44208</c:v>
                </c:pt>
                <c:pt idx="44">
                  <c:v>44209</c:v>
                </c:pt>
                <c:pt idx="45">
                  <c:v>44210</c:v>
                </c:pt>
                <c:pt idx="46">
                  <c:v>44211</c:v>
                </c:pt>
                <c:pt idx="47">
                  <c:v>44215</c:v>
                </c:pt>
                <c:pt idx="48">
                  <c:v>44216</c:v>
                </c:pt>
                <c:pt idx="49">
                  <c:v>44217</c:v>
                </c:pt>
                <c:pt idx="50">
                  <c:v>44218</c:v>
                </c:pt>
                <c:pt idx="51">
                  <c:v>44221</c:v>
                </c:pt>
                <c:pt idx="52">
                  <c:v>44222</c:v>
                </c:pt>
                <c:pt idx="53">
                  <c:v>44223</c:v>
                </c:pt>
                <c:pt idx="54">
                  <c:v>44224</c:v>
                </c:pt>
                <c:pt idx="55">
                  <c:v>44225</c:v>
                </c:pt>
                <c:pt idx="56">
                  <c:v>44228</c:v>
                </c:pt>
                <c:pt idx="57">
                  <c:v>44229</c:v>
                </c:pt>
                <c:pt idx="58">
                  <c:v>44230</c:v>
                </c:pt>
                <c:pt idx="59">
                  <c:v>44231</c:v>
                </c:pt>
                <c:pt idx="60">
                  <c:v>44232</c:v>
                </c:pt>
                <c:pt idx="61">
                  <c:v>44235</c:v>
                </c:pt>
                <c:pt idx="62">
                  <c:v>44236</c:v>
                </c:pt>
                <c:pt idx="63">
                  <c:v>44237</c:v>
                </c:pt>
                <c:pt idx="64">
                  <c:v>44238</c:v>
                </c:pt>
                <c:pt idx="65">
                  <c:v>44239</c:v>
                </c:pt>
                <c:pt idx="66">
                  <c:v>44243</c:v>
                </c:pt>
                <c:pt idx="67">
                  <c:v>44244</c:v>
                </c:pt>
                <c:pt idx="68">
                  <c:v>44245</c:v>
                </c:pt>
                <c:pt idx="69">
                  <c:v>44246</c:v>
                </c:pt>
                <c:pt idx="70">
                  <c:v>44249</c:v>
                </c:pt>
                <c:pt idx="71">
                  <c:v>44250</c:v>
                </c:pt>
                <c:pt idx="72">
                  <c:v>44251</c:v>
                </c:pt>
                <c:pt idx="73">
                  <c:v>44252</c:v>
                </c:pt>
                <c:pt idx="74">
                  <c:v>44253</c:v>
                </c:pt>
                <c:pt idx="75">
                  <c:v>44256</c:v>
                </c:pt>
                <c:pt idx="76">
                  <c:v>44257</c:v>
                </c:pt>
                <c:pt idx="77">
                  <c:v>44258</c:v>
                </c:pt>
                <c:pt idx="78">
                  <c:v>44259</c:v>
                </c:pt>
                <c:pt idx="79">
                  <c:v>44260</c:v>
                </c:pt>
                <c:pt idx="80">
                  <c:v>44263</c:v>
                </c:pt>
                <c:pt idx="81">
                  <c:v>44264</c:v>
                </c:pt>
                <c:pt idx="82">
                  <c:v>44265</c:v>
                </c:pt>
                <c:pt idx="83">
                  <c:v>44266</c:v>
                </c:pt>
                <c:pt idx="84">
                  <c:v>44267</c:v>
                </c:pt>
                <c:pt idx="85">
                  <c:v>44270</c:v>
                </c:pt>
                <c:pt idx="86">
                  <c:v>44271</c:v>
                </c:pt>
                <c:pt idx="87">
                  <c:v>44272</c:v>
                </c:pt>
                <c:pt idx="88">
                  <c:v>44273</c:v>
                </c:pt>
                <c:pt idx="89">
                  <c:v>44274</c:v>
                </c:pt>
                <c:pt idx="90">
                  <c:v>44277</c:v>
                </c:pt>
                <c:pt idx="91">
                  <c:v>44278</c:v>
                </c:pt>
                <c:pt idx="92">
                  <c:v>44279</c:v>
                </c:pt>
                <c:pt idx="93">
                  <c:v>44280</c:v>
                </c:pt>
                <c:pt idx="94">
                  <c:v>44281</c:v>
                </c:pt>
                <c:pt idx="95">
                  <c:v>44284</c:v>
                </c:pt>
                <c:pt idx="96">
                  <c:v>44285</c:v>
                </c:pt>
                <c:pt idx="97">
                  <c:v>44286</c:v>
                </c:pt>
                <c:pt idx="98">
                  <c:v>44287</c:v>
                </c:pt>
                <c:pt idx="99">
                  <c:v>44291</c:v>
                </c:pt>
                <c:pt idx="100">
                  <c:v>44292</c:v>
                </c:pt>
                <c:pt idx="101">
                  <c:v>44293</c:v>
                </c:pt>
                <c:pt idx="102">
                  <c:v>44294</c:v>
                </c:pt>
                <c:pt idx="103">
                  <c:v>44295</c:v>
                </c:pt>
                <c:pt idx="104">
                  <c:v>44298</c:v>
                </c:pt>
                <c:pt idx="105">
                  <c:v>44299</c:v>
                </c:pt>
                <c:pt idx="106">
                  <c:v>44300</c:v>
                </c:pt>
                <c:pt idx="107">
                  <c:v>44301</c:v>
                </c:pt>
                <c:pt idx="108">
                  <c:v>44302</c:v>
                </c:pt>
                <c:pt idx="109">
                  <c:v>44305</c:v>
                </c:pt>
                <c:pt idx="110">
                  <c:v>44306</c:v>
                </c:pt>
                <c:pt idx="111">
                  <c:v>44307</c:v>
                </c:pt>
                <c:pt idx="112">
                  <c:v>44308</c:v>
                </c:pt>
                <c:pt idx="113">
                  <c:v>44309</c:v>
                </c:pt>
                <c:pt idx="114">
                  <c:v>44312</c:v>
                </c:pt>
                <c:pt idx="115">
                  <c:v>44313</c:v>
                </c:pt>
                <c:pt idx="116">
                  <c:v>44314</c:v>
                </c:pt>
                <c:pt idx="117">
                  <c:v>44315</c:v>
                </c:pt>
                <c:pt idx="118">
                  <c:v>44316</c:v>
                </c:pt>
                <c:pt idx="119">
                  <c:v>44319</c:v>
                </c:pt>
                <c:pt idx="120">
                  <c:v>44320</c:v>
                </c:pt>
                <c:pt idx="121">
                  <c:v>44321</c:v>
                </c:pt>
                <c:pt idx="122">
                  <c:v>44322</c:v>
                </c:pt>
                <c:pt idx="123">
                  <c:v>44323</c:v>
                </c:pt>
                <c:pt idx="124">
                  <c:v>44326</c:v>
                </c:pt>
                <c:pt idx="125">
                  <c:v>44327</c:v>
                </c:pt>
                <c:pt idx="126">
                  <c:v>44328</c:v>
                </c:pt>
                <c:pt idx="127">
                  <c:v>44329</c:v>
                </c:pt>
                <c:pt idx="128">
                  <c:v>44330</c:v>
                </c:pt>
                <c:pt idx="129">
                  <c:v>44333</c:v>
                </c:pt>
                <c:pt idx="130">
                  <c:v>44334</c:v>
                </c:pt>
                <c:pt idx="131">
                  <c:v>44335</c:v>
                </c:pt>
                <c:pt idx="132">
                  <c:v>44336</c:v>
                </c:pt>
                <c:pt idx="133">
                  <c:v>44337</c:v>
                </c:pt>
                <c:pt idx="134">
                  <c:v>44340</c:v>
                </c:pt>
                <c:pt idx="135">
                  <c:v>44341</c:v>
                </c:pt>
                <c:pt idx="136">
                  <c:v>44342</c:v>
                </c:pt>
                <c:pt idx="137">
                  <c:v>44343</c:v>
                </c:pt>
                <c:pt idx="138">
                  <c:v>44344</c:v>
                </c:pt>
                <c:pt idx="139">
                  <c:v>44348</c:v>
                </c:pt>
                <c:pt idx="140">
                  <c:v>44349</c:v>
                </c:pt>
                <c:pt idx="141">
                  <c:v>44350</c:v>
                </c:pt>
                <c:pt idx="142">
                  <c:v>44351</c:v>
                </c:pt>
                <c:pt idx="143">
                  <c:v>44354</c:v>
                </c:pt>
                <c:pt idx="144">
                  <c:v>44355</c:v>
                </c:pt>
                <c:pt idx="145">
                  <c:v>44356</c:v>
                </c:pt>
                <c:pt idx="146">
                  <c:v>44357</c:v>
                </c:pt>
                <c:pt idx="147">
                  <c:v>44358</c:v>
                </c:pt>
                <c:pt idx="148">
                  <c:v>44361</c:v>
                </c:pt>
                <c:pt idx="149">
                  <c:v>44362</c:v>
                </c:pt>
                <c:pt idx="150">
                  <c:v>44363</c:v>
                </c:pt>
                <c:pt idx="151">
                  <c:v>44364</c:v>
                </c:pt>
                <c:pt idx="152">
                  <c:v>44365</c:v>
                </c:pt>
                <c:pt idx="153">
                  <c:v>44368</c:v>
                </c:pt>
                <c:pt idx="154">
                  <c:v>44369</c:v>
                </c:pt>
                <c:pt idx="155">
                  <c:v>44370</c:v>
                </c:pt>
                <c:pt idx="156">
                  <c:v>44371</c:v>
                </c:pt>
                <c:pt idx="157">
                  <c:v>44372</c:v>
                </c:pt>
                <c:pt idx="158">
                  <c:v>44375</c:v>
                </c:pt>
                <c:pt idx="159">
                  <c:v>44376</c:v>
                </c:pt>
                <c:pt idx="160">
                  <c:v>44377</c:v>
                </c:pt>
                <c:pt idx="161">
                  <c:v>44378</c:v>
                </c:pt>
                <c:pt idx="162">
                  <c:v>44379</c:v>
                </c:pt>
                <c:pt idx="163">
                  <c:v>44383</c:v>
                </c:pt>
                <c:pt idx="164">
                  <c:v>44384</c:v>
                </c:pt>
                <c:pt idx="165">
                  <c:v>44385</c:v>
                </c:pt>
                <c:pt idx="166">
                  <c:v>44386</c:v>
                </c:pt>
                <c:pt idx="167">
                  <c:v>44389</c:v>
                </c:pt>
                <c:pt idx="168">
                  <c:v>44390</c:v>
                </c:pt>
                <c:pt idx="169">
                  <c:v>44391</c:v>
                </c:pt>
                <c:pt idx="170">
                  <c:v>44392</c:v>
                </c:pt>
                <c:pt idx="171">
                  <c:v>44393</c:v>
                </c:pt>
                <c:pt idx="172">
                  <c:v>44396</c:v>
                </c:pt>
                <c:pt idx="173">
                  <c:v>44397</c:v>
                </c:pt>
                <c:pt idx="174">
                  <c:v>44398</c:v>
                </c:pt>
                <c:pt idx="175">
                  <c:v>44399</c:v>
                </c:pt>
                <c:pt idx="176">
                  <c:v>44400</c:v>
                </c:pt>
                <c:pt idx="177">
                  <c:v>44403</c:v>
                </c:pt>
                <c:pt idx="178">
                  <c:v>44404</c:v>
                </c:pt>
                <c:pt idx="179">
                  <c:v>44405</c:v>
                </c:pt>
                <c:pt idx="180">
                  <c:v>44406</c:v>
                </c:pt>
                <c:pt idx="181">
                  <c:v>44407</c:v>
                </c:pt>
                <c:pt idx="182">
                  <c:v>44410</c:v>
                </c:pt>
                <c:pt idx="183">
                  <c:v>44411</c:v>
                </c:pt>
                <c:pt idx="184">
                  <c:v>44412</c:v>
                </c:pt>
                <c:pt idx="185">
                  <c:v>44413</c:v>
                </c:pt>
                <c:pt idx="186">
                  <c:v>44414</c:v>
                </c:pt>
                <c:pt idx="187">
                  <c:v>44417</c:v>
                </c:pt>
                <c:pt idx="188">
                  <c:v>44418</c:v>
                </c:pt>
                <c:pt idx="189">
                  <c:v>44419</c:v>
                </c:pt>
                <c:pt idx="190">
                  <c:v>44420</c:v>
                </c:pt>
                <c:pt idx="191">
                  <c:v>44421</c:v>
                </c:pt>
                <c:pt idx="192">
                  <c:v>44424</c:v>
                </c:pt>
                <c:pt idx="193">
                  <c:v>44425</c:v>
                </c:pt>
                <c:pt idx="194">
                  <c:v>44426</c:v>
                </c:pt>
                <c:pt idx="195">
                  <c:v>44427</c:v>
                </c:pt>
                <c:pt idx="196">
                  <c:v>44428</c:v>
                </c:pt>
                <c:pt idx="197">
                  <c:v>44431</c:v>
                </c:pt>
                <c:pt idx="198">
                  <c:v>44432</c:v>
                </c:pt>
                <c:pt idx="199">
                  <c:v>44433</c:v>
                </c:pt>
                <c:pt idx="200">
                  <c:v>44434</c:v>
                </c:pt>
                <c:pt idx="201">
                  <c:v>44435</c:v>
                </c:pt>
                <c:pt idx="202">
                  <c:v>44438</c:v>
                </c:pt>
                <c:pt idx="203">
                  <c:v>44439</c:v>
                </c:pt>
                <c:pt idx="204">
                  <c:v>44440</c:v>
                </c:pt>
                <c:pt idx="205">
                  <c:v>44441</c:v>
                </c:pt>
                <c:pt idx="206">
                  <c:v>44442</c:v>
                </c:pt>
                <c:pt idx="207">
                  <c:v>44446</c:v>
                </c:pt>
                <c:pt idx="208">
                  <c:v>44447</c:v>
                </c:pt>
                <c:pt idx="209">
                  <c:v>44448</c:v>
                </c:pt>
                <c:pt idx="210">
                  <c:v>44449</c:v>
                </c:pt>
                <c:pt idx="211">
                  <c:v>44452</c:v>
                </c:pt>
                <c:pt idx="212">
                  <c:v>44453</c:v>
                </c:pt>
                <c:pt idx="213">
                  <c:v>44454</c:v>
                </c:pt>
                <c:pt idx="214">
                  <c:v>44455</c:v>
                </c:pt>
                <c:pt idx="215">
                  <c:v>44456</c:v>
                </c:pt>
                <c:pt idx="216">
                  <c:v>44459</c:v>
                </c:pt>
                <c:pt idx="217">
                  <c:v>44460</c:v>
                </c:pt>
                <c:pt idx="218">
                  <c:v>44461</c:v>
                </c:pt>
                <c:pt idx="219">
                  <c:v>44462</c:v>
                </c:pt>
                <c:pt idx="220">
                  <c:v>44463</c:v>
                </c:pt>
                <c:pt idx="221">
                  <c:v>44466</c:v>
                </c:pt>
                <c:pt idx="222">
                  <c:v>44467</c:v>
                </c:pt>
                <c:pt idx="223">
                  <c:v>44468</c:v>
                </c:pt>
                <c:pt idx="224">
                  <c:v>44469</c:v>
                </c:pt>
                <c:pt idx="225">
                  <c:v>44470</c:v>
                </c:pt>
                <c:pt idx="226">
                  <c:v>44473</c:v>
                </c:pt>
                <c:pt idx="227">
                  <c:v>44474</c:v>
                </c:pt>
                <c:pt idx="228">
                  <c:v>44475</c:v>
                </c:pt>
                <c:pt idx="229">
                  <c:v>44476</c:v>
                </c:pt>
                <c:pt idx="230">
                  <c:v>44477</c:v>
                </c:pt>
                <c:pt idx="231">
                  <c:v>44480</c:v>
                </c:pt>
                <c:pt idx="232">
                  <c:v>44481</c:v>
                </c:pt>
                <c:pt idx="233">
                  <c:v>44482</c:v>
                </c:pt>
                <c:pt idx="234">
                  <c:v>44483</c:v>
                </c:pt>
                <c:pt idx="235">
                  <c:v>44484</c:v>
                </c:pt>
                <c:pt idx="236">
                  <c:v>44487</c:v>
                </c:pt>
                <c:pt idx="237">
                  <c:v>44488</c:v>
                </c:pt>
                <c:pt idx="238">
                  <c:v>44489</c:v>
                </c:pt>
                <c:pt idx="239">
                  <c:v>44490</c:v>
                </c:pt>
                <c:pt idx="240">
                  <c:v>44491</c:v>
                </c:pt>
                <c:pt idx="241">
                  <c:v>44494</c:v>
                </c:pt>
                <c:pt idx="242">
                  <c:v>44495</c:v>
                </c:pt>
                <c:pt idx="243">
                  <c:v>44496</c:v>
                </c:pt>
                <c:pt idx="244">
                  <c:v>44497</c:v>
                </c:pt>
                <c:pt idx="245">
                  <c:v>44498</c:v>
                </c:pt>
                <c:pt idx="246">
                  <c:v>44501</c:v>
                </c:pt>
                <c:pt idx="247">
                  <c:v>44502</c:v>
                </c:pt>
                <c:pt idx="248">
                  <c:v>44503</c:v>
                </c:pt>
                <c:pt idx="249">
                  <c:v>44504</c:v>
                </c:pt>
                <c:pt idx="250">
                  <c:v>44505</c:v>
                </c:pt>
              </c:numCache>
            </c:numRef>
          </c:cat>
          <c:val>
            <c:numRef>
              <c:f>'One year forecast'!$M$507:$M$758</c:f>
              <c:numCache>
                <c:formatCode>_([$$-409]* #,##0.00_);_([$$-409]* \(#,##0.00\);_([$$-409]* "-"??_);_(@_)</c:formatCode>
                <c:ptCount val="252"/>
                <c:pt idx="0">
                  <c:v>253.36</c:v>
                </c:pt>
                <c:pt idx="1">
                  <c:v>267.30484074003363</c:v>
                </c:pt>
                <c:pt idx="2">
                  <c:v>262.42519018337919</c:v>
                </c:pt>
                <c:pt idx="3">
                  <c:v>271.6011019490083</c:v>
                </c:pt>
                <c:pt idx="4">
                  <c:v>268.71388457122885</c:v>
                </c:pt>
                <c:pt idx="5">
                  <c:v>291.75364035368591</c:v>
                </c:pt>
                <c:pt idx="6">
                  <c:v>261.78950412417646</c:v>
                </c:pt>
                <c:pt idx="7">
                  <c:v>254.04800171318098</c:v>
                </c:pt>
                <c:pt idx="8">
                  <c:v>272.56620238636822</c:v>
                </c:pt>
                <c:pt idx="9">
                  <c:v>273.07850824482409</c:v>
                </c:pt>
                <c:pt idx="10">
                  <c:v>250.3325341786018</c:v>
                </c:pt>
                <c:pt idx="11">
                  <c:v>250.10855316582686</c:v>
                </c:pt>
                <c:pt idx="12">
                  <c:v>275.43775082841415</c:v>
                </c:pt>
                <c:pt idx="13">
                  <c:v>276.6874081208731</c:v>
                </c:pt>
                <c:pt idx="14">
                  <c:v>280.49834146650181</c:v>
                </c:pt>
                <c:pt idx="15">
                  <c:v>278.41331527269045</c:v>
                </c:pt>
                <c:pt idx="16">
                  <c:v>283.72824839963948</c:v>
                </c:pt>
                <c:pt idx="17">
                  <c:v>256.43635863961845</c:v>
                </c:pt>
                <c:pt idx="18">
                  <c:v>240.3290514780185</c:v>
                </c:pt>
                <c:pt idx="19">
                  <c:v>231.8691073899453</c:v>
                </c:pt>
                <c:pt idx="20">
                  <c:v>244.97303922808416</c:v>
                </c:pt>
                <c:pt idx="21">
                  <c:v>249.98103460204521</c:v>
                </c:pt>
                <c:pt idx="22">
                  <c:v>243.53376493740873</c:v>
                </c:pt>
                <c:pt idx="23">
                  <c:v>239.38450962650757</c:v>
                </c:pt>
                <c:pt idx="24">
                  <c:v>243.04001917215098</c:v>
                </c:pt>
                <c:pt idx="25">
                  <c:v>249.2318167619708</c:v>
                </c:pt>
                <c:pt idx="26">
                  <c:v>218.55627662950104</c:v>
                </c:pt>
                <c:pt idx="27">
                  <c:v>211.76979807518379</c:v>
                </c:pt>
                <c:pt idx="28">
                  <c:v>232.76343312775759</c:v>
                </c:pt>
                <c:pt idx="29">
                  <c:v>240.42589824934808</c:v>
                </c:pt>
                <c:pt idx="30">
                  <c:v>221.17165957956863</c:v>
                </c:pt>
                <c:pt idx="31">
                  <c:v>198.55190904402843</c:v>
                </c:pt>
                <c:pt idx="32">
                  <c:v>197.72268258826415</c:v>
                </c:pt>
                <c:pt idx="33">
                  <c:v>205.3943151375689</c:v>
                </c:pt>
                <c:pt idx="34">
                  <c:v>193.97836575182362</c:v>
                </c:pt>
                <c:pt idx="35">
                  <c:v>184.58970503796442</c:v>
                </c:pt>
                <c:pt idx="36">
                  <c:v>177.33780892358303</c:v>
                </c:pt>
                <c:pt idx="37">
                  <c:v>184.27711389939444</c:v>
                </c:pt>
                <c:pt idx="38">
                  <c:v>177.63539401004161</c:v>
                </c:pt>
                <c:pt idx="39">
                  <c:v>174.41760727055765</c:v>
                </c:pt>
                <c:pt idx="40">
                  <c:v>173.71973116352129</c:v>
                </c:pt>
                <c:pt idx="41">
                  <c:v>158.37911817693606</c:v>
                </c:pt>
                <c:pt idx="42">
                  <c:v>156.23940932834608</c:v>
                </c:pt>
                <c:pt idx="43">
                  <c:v>161.05923407121858</c:v>
                </c:pt>
                <c:pt idx="44">
                  <c:v>152.91249806593069</c:v>
                </c:pt>
                <c:pt idx="45">
                  <c:v>154.29833870497285</c:v>
                </c:pt>
                <c:pt idx="46">
                  <c:v>157.76549682199007</c:v>
                </c:pt>
                <c:pt idx="47">
                  <c:v>154.23924926665157</c:v>
                </c:pt>
                <c:pt idx="48">
                  <c:v>138.93320501783577</c:v>
                </c:pt>
                <c:pt idx="49">
                  <c:v>144.25619308161447</c:v>
                </c:pt>
                <c:pt idx="50">
                  <c:v>150.41968117303577</c:v>
                </c:pt>
                <c:pt idx="51">
                  <c:v>161.04287436966126</c:v>
                </c:pt>
                <c:pt idx="52">
                  <c:v>149.65504412406381</c:v>
                </c:pt>
                <c:pt idx="53">
                  <c:v>145.78226653073742</c:v>
                </c:pt>
                <c:pt idx="54">
                  <c:v>152.32487553965629</c:v>
                </c:pt>
                <c:pt idx="55">
                  <c:v>161.00969524278867</c:v>
                </c:pt>
                <c:pt idx="56">
                  <c:v>161.20140805408775</c:v>
                </c:pt>
                <c:pt idx="57">
                  <c:v>158.83294743552278</c:v>
                </c:pt>
                <c:pt idx="58">
                  <c:v>164.28873340213934</c:v>
                </c:pt>
                <c:pt idx="59">
                  <c:v>156.1512649062615</c:v>
                </c:pt>
                <c:pt idx="60">
                  <c:v>161.84999389999584</c:v>
                </c:pt>
                <c:pt idx="61">
                  <c:v>166.50485561720407</c:v>
                </c:pt>
                <c:pt idx="62">
                  <c:v>168.38196315227145</c:v>
                </c:pt>
                <c:pt idx="63">
                  <c:v>165.80887889343788</c:v>
                </c:pt>
                <c:pt idx="64">
                  <c:v>154.59022379201747</c:v>
                </c:pt>
                <c:pt idx="65">
                  <c:v>153.59370328823729</c:v>
                </c:pt>
                <c:pt idx="66">
                  <c:v>167.09688534848863</c:v>
                </c:pt>
                <c:pt idx="67">
                  <c:v>162.55047522477958</c:v>
                </c:pt>
                <c:pt idx="68">
                  <c:v>169.08433432036466</c:v>
                </c:pt>
                <c:pt idx="69">
                  <c:v>166.22561822953628</c:v>
                </c:pt>
                <c:pt idx="70">
                  <c:v>158.52120887858973</c:v>
                </c:pt>
                <c:pt idx="71">
                  <c:v>156.69993579485822</c:v>
                </c:pt>
                <c:pt idx="72">
                  <c:v>147.74399945668284</c:v>
                </c:pt>
                <c:pt idx="73">
                  <c:v>154.85393273325974</c:v>
                </c:pt>
                <c:pt idx="74">
                  <c:v>151.83890347122329</c:v>
                </c:pt>
                <c:pt idx="75">
                  <c:v>160.87451009138451</c:v>
                </c:pt>
                <c:pt idx="76">
                  <c:v>168.10043849123377</c:v>
                </c:pt>
                <c:pt idx="77">
                  <c:v>173.7925699158086</c:v>
                </c:pt>
                <c:pt idx="78">
                  <c:v>169.94076095971371</c:v>
                </c:pt>
                <c:pt idx="79">
                  <c:v>172.11968770339581</c:v>
                </c:pt>
                <c:pt idx="80">
                  <c:v>188.37425290206346</c:v>
                </c:pt>
                <c:pt idx="81">
                  <c:v>190.65136862032256</c:v>
                </c:pt>
                <c:pt idx="82">
                  <c:v>193.17187676900912</c:v>
                </c:pt>
                <c:pt idx="83">
                  <c:v>204.58347616174152</c:v>
                </c:pt>
                <c:pt idx="84">
                  <c:v>182.94219677033357</c:v>
                </c:pt>
                <c:pt idx="85">
                  <c:v>177.2377679593852</c:v>
                </c:pt>
                <c:pt idx="86">
                  <c:v>170.47650857735991</c:v>
                </c:pt>
                <c:pt idx="87">
                  <c:v>165.54217277277564</c:v>
                </c:pt>
                <c:pt idx="88">
                  <c:v>167.78789830968091</c:v>
                </c:pt>
                <c:pt idx="89">
                  <c:v>173.70975517042132</c:v>
                </c:pt>
                <c:pt idx="90">
                  <c:v>155.99845930342696</c:v>
                </c:pt>
                <c:pt idx="91">
                  <c:v>150.36349968953098</c:v>
                </c:pt>
                <c:pt idx="92">
                  <c:v>150.73955955209951</c:v>
                </c:pt>
                <c:pt idx="93">
                  <c:v>158.1927709805916</c:v>
                </c:pt>
                <c:pt idx="94">
                  <c:v>160.96094512964774</c:v>
                </c:pt>
                <c:pt idx="95">
                  <c:v>161.45823312162312</c:v>
                </c:pt>
                <c:pt idx="96">
                  <c:v>160.09654166295707</c:v>
                </c:pt>
                <c:pt idx="97">
                  <c:v>167.61099598392326</c:v>
                </c:pt>
                <c:pt idx="98">
                  <c:v>158.53914546427819</c:v>
                </c:pt>
                <c:pt idx="99">
                  <c:v>149.43111247860617</c:v>
                </c:pt>
                <c:pt idx="100">
                  <c:v>146.93598275421311</c:v>
                </c:pt>
                <c:pt idx="101">
                  <c:v>153.63267586123825</c:v>
                </c:pt>
                <c:pt idx="102">
                  <c:v>156.34951988138144</c:v>
                </c:pt>
                <c:pt idx="103">
                  <c:v>149.5536909618549</c:v>
                </c:pt>
                <c:pt idx="104">
                  <c:v>155.28054507196128</c:v>
                </c:pt>
                <c:pt idx="105">
                  <c:v>159.61815696899669</c:v>
                </c:pt>
                <c:pt idx="106">
                  <c:v>156.1483703987266</c:v>
                </c:pt>
                <c:pt idx="107">
                  <c:v>151.55407469134852</c:v>
                </c:pt>
                <c:pt idx="108">
                  <c:v>142.198944530067</c:v>
                </c:pt>
                <c:pt idx="109">
                  <c:v>145.86329122748381</c:v>
                </c:pt>
                <c:pt idx="110">
                  <c:v>149.96272211931691</c:v>
                </c:pt>
                <c:pt idx="111">
                  <c:v>155.04194975730417</c:v>
                </c:pt>
                <c:pt idx="112">
                  <c:v>152.37643188844922</c:v>
                </c:pt>
                <c:pt idx="113">
                  <c:v>150.00541733515686</c:v>
                </c:pt>
                <c:pt idx="114">
                  <c:v>141.65407293350836</c:v>
                </c:pt>
                <c:pt idx="115">
                  <c:v>127.03757668894296</c:v>
                </c:pt>
                <c:pt idx="116">
                  <c:v>124.80532391971364</c:v>
                </c:pt>
                <c:pt idx="117">
                  <c:v>125.47154175016991</c:v>
                </c:pt>
                <c:pt idx="118">
                  <c:v>129.99555240915598</c:v>
                </c:pt>
                <c:pt idx="119">
                  <c:v>125.65782780086026</c:v>
                </c:pt>
                <c:pt idx="120">
                  <c:v>129.23661449877989</c:v>
                </c:pt>
                <c:pt idx="121">
                  <c:v>117.37186735032191</c:v>
                </c:pt>
                <c:pt idx="122">
                  <c:v>116.10990551976433</c:v>
                </c:pt>
                <c:pt idx="123">
                  <c:v>112.8193399118197</c:v>
                </c:pt>
                <c:pt idx="124">
                  <c:v>110.13103658873298</c:v>
                </c:pt>
                <c:pt idx="125">
                  <c:v>105.83089389926717</c:v>
                </c:pt>
                <c:pt idx="126">
                  <c:v>101.65307275895101</c:v>
                </c:pt>
                <c:pt idx="127">
                  <c:v>105.54688533854448</c:v>
                </c:pt>
                <c:pt idx="128">
                  <c:v>102.54909354566323</c:v>
                </c:pt>
                <c:pt idx="129">
                  <c:v>100.14079554860479</c:v>
                </c:pt>
                <c:pt idx="130">
                  <c:v>90.5152503141164</c:v>
                </c:pt>
                <c:pt idx="131">
                  <c:v>100.99054861838823</c:v>
                </c:pt>
                <c:pt idx="132">
                  <c:v>102.61225109921028</c:v>
                </c:pt>
                <c:pt idx="133">
                  <c:v>99.307026065774892</c:v>
                </c:pt>
                <c:pt idx="134">
                  <c:v>102.37963727174498</c:v>
                </c:pt>
                <c:pt idx="135">
                  <c:v>96.485969721502528</c:v>
                </c:pt>
                <c:pt idx="136">
                  <c:v>95.706160072649354</c:v>
                </c:pt>
                <c:pt idx="137">
                  <c:v>90.169955954761406</c:v>
                </c:pt>
                <c:pt idx="138">
                  <c:v>94.74838924530998</c:v>
                </c:pt>
                <c:pt idx="139">
                  <c:v>96.921763351251357</c:v>
                </c:pt>
                <c:pt idx="140">
                  <c:v>98.365001081353768</c:v>
                </c:pt>
                <c:pt idx="141">
                  <c:v>88.299468035282032</c:v>
                </c:pt>
                <c:pt idx="142">
                  <c:v>99.705611897667595</c:v>
                </c:pt>
                <c:pt idx="143">
                  <c:v>94.186606570630858</c:v>
                </c:pt>
                <c:pt idx="144">
                  <c:v>98.799826425065334</c:v>
                </c:pt>
                <c:pt idx="145">
                  <c:v>101.74663615768647</c:v>
                </c:pt>
                <c:pt idx="146">
                  <c:v>106.89642052010221</c:v>
                </c:pt>
                <c:pt idx="147">
                  <c:v>103.59622272494195</c:v>
                </c:pt>
                <c:pt idx="148">
                  <c:v>97.380848397835337</c:v>
                </c:pt>
                <c:pt idx="149">
                  <c:v>86.971067026984258</c:v>
                </c:pt>
                <c:pt idx="150">
                  <c:v>97.615635282927684</c:v>
                </c:pt>
                <c:pt idx="151">
                  <c:v>98.166720461195936</c:v>
                </c:pt>
                <c:pt idx="152">
                  <c:v>101.84284343216956</c:v>
                </c:pt>
                <c:pt idx="153">
                  <c:v>103.78758807812112</c:v>
                </c:pt>
                <c:pt idx="154">
                  <c:v>105.0448609811948</c:v>
                </c:pt>
                <c:pt idx="155">
                  <c:v>104.85945285976813</c:v>
                </c:pt>
                <c:pt idx="156">
                  <c:v>103.57137206258379</c:v>
                </c:pt>
                <c:pt idx="157">
                  <c:v>103.27774567089789</c:v>
                </c:pt>
                <c:pt idx="158">
                  <c:v>90.298778746524448</c:v>
                </c:pt>
                <c:pt idx="159">
                  <c:v>103.88222067413162</c:v>
                </c:pt>
                <c:pt idx="160">
                  <c:v>102.91156527840175</c:v>
                </c:pt>
                <c:pt idx="161">
                  <c:v>100.75974781318908</c:v>
                </c:pt>
                <c:pt idx="162">
                  <c:v>101.29051922585056</c:v>
                </c:pt>
                <c:pt idx="163">
                  <c:v>98.697807948818266</c:v>
                </c:pt>
                <c:pt idx="164">
                  <c:v>104.54352129181144</c:v>
                </c:pt>
                <c:pt idx="165">
                  <c:v>103.6275308294363</c:v>
                </c:pt>
                <c:pt idx="166">
                  <c:v>105.32442259685217</c:v>
                </c:pt>
                <c:pt idx="167">
                  <c:v>108.18157104475232</c:v>
                </c:pt>
                <c:pt idx="168">
                  <c:v>109.22526054149404</c:v>
                </c:pt>
                <c:pt idx="169">
                  <c:v>104.20273707272378</c:v>
                </c:pt>
                <c:pt idx="170">
                  <c:v>96.335193063958172</c:v>
                </c:pt>
                <c:pt idx="171">
                  <c:v>95.554783592485975</c:v>
                </c:pt>
                <c:pt idx="172">
                  <c:v>90.104832164436772</c:v>
                </c:pt>
                <c:pt idx="173">
                  <c:v>92.043594894716364</c:v>
                </c:pt>
                <c:pt idx="174">
                  <c:v>87.396275008486626</c:v>
                </c:pt>
                <c:pt idx="175">
                  <c:v>86.815092941087002</c:v>
                </c:pt>
                <c:pt idx="176">
                  <c:v>81.134877447607153</c:v>
                </c:pt>
                <c:pt idx="177">
                  <c:v>81.354604559026967</c:v>
                </c:pt>
                <c:pt idx="178">
                  <c:v>84.339812991137606</c:v>
                </c:pt>
                <c:pt idx="179">
                  <c:v>73.118947092331652</c:v>
                </c:pt>
                <c:pt idx="180">
                  <c:v>74.542715024317346</c:v>
                </c:pt>
                <c:pt idx="181">
                  <c:v>75.146465849692362</c:v>
                </c:pt>
                <c:pt idx="182">
                  <c:v>74.974284651511269</c:v>
                </c:pt>
                <c:pt idx="183">
                  <c:v>79.115205618020354</c:v>
                </c:pt>
                <c:pt idx="184">
                  <c:v>83.053169785162709</c:v>
                </c:pt>
                <c:pt idx="185">
                  <c:v>77.841277780608863</c:v>
                </c:pt>
                <c:pt idx="186">
                  <c:v>78.710757638923766</c:v>
                </c:pt>
                <c:pt idx="187">
                  <c:v>80.870341317809675</c:v>
                </c:pt>
                <c:pt idx="188">
                  <c:v>78.510980120790066</c:v>
                </c:pt>
                <c:pt idx="189">
                  <c:v>71.648304532394292</c:v>
                </c:pt>
                <c:pt idx="190">
                  <c:v>71.488351380673251</c:v>
                </c:pt>
                <c:pt idx="191">
                  <c:v>75.507059842127404</c:v>
                </c:pt>
                <c:pt idx="192">
                  <c:v>70.937487255112302</c:v>
                </c:pt>
                <c:pt idx="193">
                  <c:v>75.561099974759159</c:v>
                </c:pt>
                <c:pt idx="194">
                  <c:v>72.551978350148119</c:v>
                </c:pt>
                <c:pt idx="195">
                  <c:v>68.35210685857048</c:v>
                </c:pt>
                <c:pt idx="196">
                  <c:v>73.338482495273809</c:v>
                </c:pt>
                <c:pt idx="197">
                  <c:v>73.391665631830975</c:v>
                </c:pt>
                <c:pt idx="198">
                  <c:v>68.193398346242262</c:v>
                </c:pt>
                <c:pt idx="199">
                  <c:v>64.105509196392575</c:v>
                </c:pt>
                <c:pt idx="200">
                  <c:v>62.937058288913398</c:v>
                </c:pt>
                <c:pt idx="201">
                  <c:v>62.741755956566145</c:v>
                </c:pt>
                <c:pt idx="202">
                  <c:v>63.091093363875594</c:v>
                </c:pt>
                <c:pt idx="203">
                  <c:v>60.384252150590285</c:v>
                </c:pt>
                <c:pt idx="204">
                  <c:v>63.896340186966192</c:v>
                </c:pt>
                <c:pt idx="205">
                  <c:v>60.29451739182042</c:v>
                </c:pt>
                <c:pt idx="206">
                  <c:v>60.332682355795761</c:v>
                </c:pt>
                <c:pt idx="207">
                  <c:v>57.079171409309041</c:v>
                </c:pt>
                <c:pt idx="208">
                  <c:v>57.94710291680871</c:v>
                </c:pt>
                <c:pt idx="209">
                  <c:v>58.8491218816635</c:v>
                </c:pt>
                <c:pt idx="210">
                  <c:v>56.889798221441865</c:v>
                </c:pt>
                <c:pt idx="211">
                  <c:v>56.805498403607835</c:v>
                </c:pt>
                <c:pt idx="212">
                  <c:v>62.503241192726691</c:v>
                </c:pt>
                <c:pt idx="213">
                  <c:v>65.244864299169308</c:v>
                </c:pt>
                <c:pt idx="214">
                  <c:v>63.930488363522159</c:v>
                </c:pt>
                <c:pt idx="215">
                  <c:v>58.897891959846341</c:v>
                </c:pt>
                <c:pt idx="216">
                  <c:v>59.099795004233066</c:v>
                </c:pt>
                <c:pt idx="217">
                  <c:v>62.184623936959255</c:v>
                </c:pt>
                <c:pt idx="218">
                  <c:v>63.229209419039222</c:v>
                </c:pt>
                <c:pt idx="219">
                  <c:v>68.349639712691598</c:v>
                </c:pt>
                <c:pt idx="220">
                  <c:v>72.689006995026048</c:v>
                </c:pt>
                <c:pt idx="221">
                  <c:v>70.705135765698813</c:v>
                </c:pt>
                <c:pt idx="222">
                  <c:v>72.234455424773472</c:v>
                </c:pt>
                <c:pt idx="223">
                  <c:v>74.334035748998005</c:v>
                </c:pt>
                <c:pt idx="224">
                  <c:v>71.380062048275391</c:v>
                </c:pt>
                <c:pt idx="225">
                  <c:v>66.179952605923916</c:v>
                </c:pt>
                <c:pt idx="226">
                  <c:v>64.465879061382736</c:v>
                </c:pt>
                <c:pt idx="227">
                  <c:v>61.290624147452988</c:v>
                </c:pt>
                <c:pt idx="228">
                  <c:v>60.551453784421341</c:v>
                </c:pt>
                <c:pt idx="229">
                  <c:v>69.575991277954898</c:v>
                </c:pt>
                <c:pt idx="230">
                  <c:v>68.874703281309678</c:v>
                </c:pt>
                <c:pt idx="231">
                  <c:v>75.55767708330518</c:v>
                </c:pt>
                <c:pt idx="232">
                  <c:v>85.91006277105194</c:v>
                </c:pt>
                <c:pt idx="233">
                  <c:v>88.4277462149076</c:v>
                </c:pt>
                <c:pt idx="234">
                  <c:v>88.686143361536409</c:v>
                </c:pt>
                <c:pt idx="235">
                  <c:v>88.68050881024925</c:v>
                </c:pt>
                <c:pt idx="236">
                  <c:v>90.804439509336973</c:v>
                </c:pt>
                <c:pt idx="237">
                  <c:v>91.658542918541656</c:v>
                </c:pt>
                <c:pt idx="238">
                  <c:v>86.431789501593499</c:v>
                </c:pt>
                <c:pt idx="239">
                  <c:v>88.861459632155785</c:v>
                </c:pt>
                <c:pt idx="240">
                  <c:v>84.758228448801887</c:v>
                </c:pt>
                <c:pt idx="241">
                  <c:v>83.892868970714403</c:v>
                </c:pt>
                <c:pt idx="242">
                  <c:v>86.130696350221072</c:v>
                </c:pt>
                <c:pt idx="243">
                  <c:v>82.609324183477568</c:v>
                </c:pt>
                <c:pt idx="244">
                  <c:v>88.077222209312907</c:v>
                </c:pt>
                <c:pt idx="245">
                  <c:v>88.987232874983704</c:v>
                </c:pt>
                <c:pt idx="246">
                  <c:v>89.034263103216944</c:v>
                </c:pt>
                <c:pt idx="247">
                  <c:v>86.012440023611589</c:v>
                </c:pt>
                <c:pt idx="248">
                  <c:v>82.490353901482024</c:v>
                </c:pt>
                <c:pt idx="249">
                  <c:v>80.070471757083098</c:v>
                </c:pt>
                <c:pt idx="250">
                  <c:v>80.407447504955769</c:v>
                </c:pt>
                <c:pt idx="251">
                  <c:v>76.203545449335522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E56-4F78-8797-5D7BA3F3952E}"/>
            </c:ext>
          </c:extLst>
        </c:ser>
        <c:ser>
          <c:idx val="6"/>
          <c:order val="6"/>
          <c:tx>
            <c:strRef>
              <c:f>'One year forecast'!$N$506</c:f>
              <c:strCache>
                <c:ptCount val="1"/>
                <c:pt idx="0">
                  <c:v>Forecast7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'One year forecast'!$A$508:$A$758</c:f>
              <c:numCache>
                <c:formatCode>η/μ/εεεε</c:formatCode>
                <c:ptCount val="251"/>
                <c:pt idx="0">
                  <c:v>44144</c:v>
                </c:pt>
                <c:pt idx="1">
                  <c:v>44145</c:v>
                </c:pt>
                <c:pt idx="2">
                  <c:v>44146</c:v>
                </c:pt>
                <c:pt idx="3">
                  <c:v>44147</c:v>
                </c:pt>
                <c:pt idx="4">
                  <c:v>44148</c:v>
                </c:pt>
                <c:pt idx="5">
                  <c:v>44151</c:v>
                </c:pt>
                <c:pt idx="6">
                  <c:v>44152</c:v>
                </c:pt>
                <c:pt idx="7">
                  <c:v>44153</c:v>
                </c:pt>
                <c:pt idx="8">
                  <c:v>44154</c:v>
                </c:pt>
                <c:pt idx="9">
                  <c:v>44155</c:v>
                </c:pt>
                <c:pt idx="10">
                  <c:v>44158</c:v>
                </c:pt>
                <c:pt idx="11">
                  <c:v>44159</c:v>
                </c:pt>
                <c:pt idx="12">
                  <c:v>44160</c:v>
                </c:pt>
                <c:pt idx="13">
                  <c:v>44162</c:v>
                </c:pt>
                <c:pt idx="14">
                  <c:v>44165</c:v>
                </c:pt>
                <c:pt idx="15">
                  <c:v>44166</c:v>
                </c:pt>
                <c:pt idx="16">
                  <c:v>44167</c:v>
                </c:pt>
                <c:pt idx="17">
                  <c:v>44168</c:v>
                </c:pt>
                <c:pt idx="18">
                  <c:v>44169</c:v>
                </c:pt>
                <c:pt idx="19">
                  <c:v>44172</c:v>
                </c:pt>
                <c:pt idx="20">
                  <c:v>44173</c:v>
                </c:pt>
                <c:pt idx="21">
                  <c:v>44174</c:v>
                </c:pt>
                <c:pt idx="22">
                  <c:v>44175</c:v>
                </c:pt>
                <c:pt idx="23">
                  <c:v>44176</c:v>
                </c:pt>
                <c:pt idx="24">
                  <c:v>44179</c:v>
                </c:pt>
                <c:pt idx="25">
                  <c:v>44180</c:v>
                </c:pt>
                <c:pt idx="26">
                  <c:v>44181</c:v>
                </c:pt>
                <c:pt idx="27">
                  <c:v>44182</c:v>
                </c:pt>
                <c:pt idx="28">
                  <c:v>44183</c:v>
                </c:pt>
                <c:pt idx="29">
                  <c:v>44186</c:v>
                </c:pt>
                <c:pt idx="30">
                  <c:v>44187</c:v>
                </c:pt>
                <c:pt idx="31">
                  <c:v>44188</c:v>
                </c:pt>
                <c:pt idx="32">
                  <c:v>44189</c:v>
                </c:pt>
                <c:pt idx="33">
                  <c:v>44193</c:v>
                </c:pt>
                <c:pt idx="34">
                  <c:v>44194</c:v>
                </c:pt>
                <c:pt idx="35">
                  <c:v>44195</c:v>
                </c:pt>
                <c:pt idx="36">
                  <c:v>44196</c:v>
                </c:pt>
                <c:pt idx="37">
                  <c:v>44200</c:v>
                </c:pt>
                <c:pt idx="38">
                  <c:v>44201</c:v>
                </c:pt>
                <c:pt idx="39">
                  <c:v>44202</c:v>
                </c:pt>
                <c:pt idx="40">
                  <c:v>44203</c:v>
                </c:pt>
                <c:pt idx="41">
                  <c:v>44204</c:v>
                </c:pt>
                <c:pt idx="42">
                  <c:v>44207</c:v>
                </c:pt>
                <c:pt idx="43">
                  <c:v>44208</c:v>
                </c:pt>
                <c:pt idx="44">
                  <c:v>44209</c:v>
                </c:pt>
                <c:pt idx="45">
                  <c:v>44210</c:v>
                </c:pt>
                <c:pt idx="46">
                  <c:v>44211</c:v>
                </c:pt>
                <c:pt idx="47">
                  <c:v>44215</c:v>
                </c:pt>
                <c:pt idx="48">
                  <c:v>44216</c:v>
                </c:pt>
                <c:pt idx="49">
                  <c:v>44217</c:v>
                </c:pt>
                <c:pt idx="50">
                  <c:v>44218</c:v>
                </c:pt>
                <c:pt idx="51">
                  <c:v>44221</c:v>
                </c:pt>
                <c:pt idx="52">
                  <c:v>44222</c:v>
                </c:pt>
                <c:pt idx="53">
                  <c:v>44223</c:v>
                </c:pt>
                <c:pt idx="54">
                  <c:v>44224</c:v>
                </c:pt>
                <c:pt idx="55">
                  <c:v>44225</c:v>
                </c:pt>
                <c:pt idx="56">
                  <c:v>44228</c:v>
                </c:pt>
                <c:pt idx="57">
                  <c:v>44229</c:v>
                </c:pt>
                <c:pt idx="58">
                  <c:v>44230</c:v>
                </c:pt>
                <c:pt idx="59">
                  <c:v>44231</c:v>
                </c:pt>
                <c:pt idx="60">
                  <c:v>44232</c:v>
                </c:pt>
                <c:pt idx="61">
                  <c:v>44235</c:v>
                </c:pt>
                <c:pt idx="62">
                  <c:v>44236</c:v>
                </c:pt>
                <c:pt idx="63">
                  <c:v>44237</c:v>
                </c:pt>
                <c:pt idx="64">
                  <c:v>44238</c:v>
                </c:pt>
                <c:pt idx="65">
                  <c:v>44239</c:v>
                </c:pt>
                <c:pt idx="66">
                  <c:v>44243</c:v>
                </c:pt>
                <c:pt idx="67">
                  <c:v>44244</c:v>
                </c:pt>
                <c:pt idx="68">
                  <c:v>44245</c:v>
                </c:pt>
                <c:pt idx="69">
                  <c:v>44246</c:v>
                </c:pt>
                <c:pt idx="70">
                  <c:v>44249</c:v>
                </c:pt>
                <c:pt idx="71">
                  <c:v>44250</c:v>
                </c:pt>
                <c:pt idx="72">
                  <c:v>44251</c:v>
                </c:pt>
                <c:pt idx="73">
                  <c:v>44252</c:v>
                </c:pt>
                <c:pt idx="74">
                  <c:v>44253</c:v>
                </c:pt>
                <c:pt idx="75">
                  <c:v>44256</c:v>
                </c:pt>
                <c:pt idx="76">
                  <c:v>44257</c:v>
                </c:pt>
                <c:pt idx="77">
                  <c:v>44258</c:v>
                </c:pt>
                <c:pt idx="78">
                  <c:v>44259</c:v>
                </c:pt>
                <c:pt idx="79">
                  <c:v>44260</c:v>
                </c:pt>
                <c:pt idx="80">
                  <c:v>44263</c:v>
                </c:pt>
                <c:pt idx="81">
                  <c:v>44264</c:v>
                </c:pt>
                <c:pt idx="82">
                  <c:v>44265</c:v>
                </c:pt>
                <c:pt idx="83">
                  <c:v>44266</c:v>
                </c:pt>
                <c:pt idx="84">
                  <c:v>44267</c:v>
                </c:pt>
                <c:pt idx="85">
                  <c:v>44270</c:v>
                </c:pt>
                <c:pt idx="86">
                  <c:v>44271</c:v>
                </c:pt>
                <c:pt idx="87">
                  <c:v>44272</c:v>
                </c:pt>
                <c:pt idx="88">
                  <c:v>44273</c:v>
                </c:pt>
                <c:pt idx="89">
                  <c:v>44274</c:v>
                </c:pt>
                <c:pt idx="90">
                  <c:v>44277</c:v>
                </c:pt>
                <c:pt idx="91">
                  <c:v>44278</c:v>
                </c:pt>
                <c:pt idx="92">
                  <c:v>44279</c:v>
                </c:pt>
                <c:pt idx="93">
                  <c:v>44280</c:v>
                </c:pt>
                <c:pt idx="94">
                  <c:v>44281</c:v>
                </c:pt>
                <c:pt idx="95">
                  <c:v>44284</c:v>
                </c:pt>
                <c:pt idx="96">
                  <c:v>44285</c:v>
                </c:pt>
                <c:pt idx="97">
                  <c:v>44286</c:v>
                </c:pt>
                <c:pt idx="98">
                  <c:v>44287</c:v>
                </c:pt>
                <c:pt idx="99">
                  <c:v>44291</c:v>
                </c:pt>
                <c:pt idx="100">
                  <c:v>44292</c:v>
                </c:pt>
                <c:pt idx="101">
                  <c:v>44293</c:v>
                </c:pt>
                <c:pt idx="102">
                  <c:v>44294</c:v>
                </c:pt>
                <c:pt idx="103">
                  <c:v>44295</c:v>
                </c:pt>
                <c:pt idx="104">
                  <c:v>44298</c:v>
                </c:pt>
                <c:pt idx="105">
                  <c:v>44299</c:v>
                </c:pt>
                <c:pt idx="106">
                  <c:v>44300</c:v>
                </c:pt>
                <c:pt idx="107">
                  <c:v>44301</c:v>
                </c:pt>
                <c:pt idx="108">
                  <c:v>44302</c:v>
                </c:pt>
                <c:pt idx="109">
                  <c:v>44305</c:v>
                </c:pt>
                <c:pt idx="110">
                  <c:v>44306</c:v>
                </c:pt>
                <c:pt idx="111">
                  <c:v>44307</c:v>
                </c:pt>
                <c:pt idx="112">
                  <c:v>44308</c:v>
                </c:pt>
                <c:pt idx="113">
                  <c:v>44309</c:v>
                </c:pt>
                <c:pt idx="114">
                  <c:v>44312</c:v>
                </c:pt>
                <c:pt idx="115">
                  <c:v>44313</c:v>
                </c:pt>
                <c:pt idx="116">
                  <c:v>44314</c:v>
                </c:pt>
                <c:pt idx="117">
                  <c:v>44315</c:v>
                </c:pt>
                <c:pt idx="118">
                  <c:v>44316</c:v>
                </c:pt>
                <c:pt idx="119">
                  <c:v>44319</c:v>
                </c:pt>
                <c:pt idx="120">
                  <c:v>44320</c:v>
                </c:pt>
                <c:pt idx="121">
                  <c:v>44321</c:v>
                </c:pt>
                <c:pt idx="122">
                  <c:v>44322</c:v>
                </c:pt>
                <c:pt idx="123">
                  <c:v>44323</c:v>
                </c:pt>
                <c:pt idx="124">
                  <c:v>44326</c:v>
                </c:pt>
                <c:pt idx="125">
                  <c:v>44327</c:v>
                </c:pt>
                <c:pt idx="126">
                  <c:v>44328</c:v>
                </c:pt>
                <c:pt idx="127">
                  <c:v>44329</c:v>
                </c:pt>
                <c:pt idx="128">
                  <c:v>44330</c:v>
                </c:pt>
                <c:pt idx="129">
                  <c:v>44333</c:v>
                </c:pt>
                <c:pt idx="130">
                  <c:v>44334</c:v>
                </c:pt>
                <c:pt idx="131">
                  <c:v>44335</c:v>
                </c:pt>
                <c:pt idx="132">
                  <c:v>44336</c:v>
                </c:pt>
                <c:pt idx="133">
                  <c:v>44337</c:v>
                </c:pt>
                <c:pt idx="134">
                  <c:v>44340</c:v>
                </c:pt>
                <c:pt idx="135">
                  <c:v>44341</c:v>
                </c:pt>
                <c:pt idx="136">
                  <c:v>44342</c:v>
                </c:pt>
                <c:pt idx="137">
                  <c:v>44343</c:v>
                </c:pt>
                <c:pt idx="138">
                  <c:v>44344</c:v>
                </c:pt>
                <c:pt idx="139">
                  <c:v>44348</c:v>
                </c:pt>
                <c:pt idx="140">
                  <c:v>44349</c:v>
                </c:pt>
                <c:pt idx="141">
                  <c:v>44350</c:v>
                </c:pt>
                <c:pt idx="142">
                  <c:v>44351</c:v>
                </c:pt>
                <c:pt idx="143">
                  <c:v>44354</c:v>
                </c:pt>
                <c:pt idx="144">
                  <c:v>44355</c:v>
                </c:pt>
                <c:pt idx="145">
                  <c:v>44356</c:v>
                </c:pt>
                <c:pt idx="146">
                  <c:v>44357</c:v>
                </c:pt>
                <c:pt idx="147">
                  <c:v>44358</c:v>
                </c:pt>
                <c:pt idx="148">
                  <c:v>44361</c:v>
                </c:pt>
                <c:pt idx="149">
                  <c:v>44362</c:v>
                </c:pt>
                <c:pt idx="150">
                  <c:v>44363</c:v>
                </c:pt>
                <c:pt idx="151">
                  <c:v>44364</c:v>
                </c:pt>
                <c:pt idx="152">
                  <c:v>44365</c:v>
                </c:pt>
                <c:pt idx="153">
                  <c:v>44368</c:v>
                </c:pt>
                <c:pt idx="154">
                  <c:v>44369</c:v>
                </c:pt>
                <c:pt idx="155">
                  <c:v>44370</c:v>
                </c:pt>
                <c:pt idx="156">
                  <c:v>44371</c:v>
                </c:pt>
                <c:pt idx="157">
                  <c:v>44372</c:v>
                </c:pt>
                <c:pt idx="158">
                  <c:v>44375</c:v>
                </c:pt>
                <c:pt idx="159">
                  <c:v>44376</c:v>
                </c:pt>
                <c:pt idx="160">
                  <c:v>44377</c:v>
                </c:pt>
                <c:pt idx="161">
                  <c:v>44378</c:v>
                </c:pt>
                <c:pt idx="162">
                  <c:v>44379</c:v>
                </c:pt>
                <c:pt idx="163">
                  <c:v>44383</c:v>
                </c:pt>
                <c:pt idx="164">
                  <c:v>44384</c:v>
                </c:pt>
                <c:pt idx="165">
                  <c:v>44385</c:v>
                </c:pt>
                <c:pt idx="166">
                  <c:v>44386</c:v>
                </c:pt>
                <c:pt idx="167">
                  <c:v>44389</c:v>
                </c:pt>
                <c:pt idx="168">
                  <c:v>44390</c:v>
                </c:pt>
                <c:pt idx="169">
                  <c:v>44391</c:v>
                </c:pt>
                <c:pt idx="170">
                  <c:v>44392</c:v>
                </c:pt>
                <c:pt idx="171">
                  <c:v>44393</c:v>
                </c:pt>
                <c:pt idx="172">
                  <c:v>44396</c:v>
                </c:pt>
                <c:pt idx="173">
                  <c:v>44397</c:v>
                </c:pt>
                <c:pt idx="174">
                  <c:v>44398</c:v>
                </c:pt>
                <c:pt idx="175">
                  <c:v>44399</c:v>
                </c:pt>
                <c:pt idx="176">
                  <c:v>44400</c:v>
                </c:pt>
                <c:pt idx="177">
                  <c:v>44403</c:v>
                </c:pt>
                <c:pt idx="178">
                  <c:v>44404</c:v>
                </c:pt>
                <c:pt idx="179">
                  <c:v>44405</c:v>
                </c:pt>
                <c:pt idx="180">
                  <c:v>44406</c:v>
                </c:pt>
                <c:pt idx="181">
                  <c:v>44407</c:v>
                </c:pt>
                <c:pt idx="182">
                  <c:v>44410</c:v>
                </c:pt>
                <c:pt idx="183">
                  <c:v>44411</c:v>
                </c:pt>
                <c:pt idx="184">
                  <c:v>44412</c:v>
                </c:pt>
                <c:pt idx="185">
                  <c:v>44413</c:v>
                </c:pt>
                <c:pt idx="186">
                  <c:v>44414</c:v>
                </c:pt>
                <c:pt idx="187">
                  <c:v>44417</c:v>
                </c:pt>
                <c:pt idx="188">
                  <c:v>44418</c:v>
                </c:pt>
                <c:pt idx="189">
                  <c:v>44419</c:v>
                </c:pt>
                <c:pt idx="190">
                  <c:v>44420</c:v>
                </c:pt>
                <c:pt idx="191">
                  <c:v>44421</c:v>
                </c:pt>
                <c:pt idx="192">
                  <c:v>44424</c:v>
                </c:pt>
                <c:pt idx="193">
                  <c:v>44425</c:v>
                </c:pt>
                <c:pt idx="194">
                  <c:v>44426</c:v>
                </c:pt>
                <c:pt idx="195">
                  <c:v>44427</c:v>
                </c:pt>
                <c:pt idx="196">
                  <c:v>44428</c:v>
                </c:pt>
                <c:pt idx="197">
                  <c:v>44431</c:v>
                </c:pt>
                <c:pt idx="198">
                  <c:v>44432</c:v>
                </c:pt>
                <c:pt idx="199">
                  <c:v>44433</c:v>
                </c:pt>
                <c:pt idx="200">
                  <c:v>44434</c:v>
                </c:pt>
                <c:pt idx="201">
                  <c:v>44435</c:v>
                </c:pt>
                <c:pt idx="202">
                  <c:v>44438</c:v>
                </c:pt>
                <c:pt idx="203">
                  <c:v>44439</c:v>
                </c:pt>
                <c:pt idx="204">
                  <c:v>44440</c:v>
                </c:pt>
                <c:pt idx="205">
                  <c:v>44441</c:v>
                </c:pt>
                <c:pt idx="206">
                  <c:v>44442</c:v>
                </c:pt>
                <c:pt idx="207">
                  <c:v>44446</c:v>
                </c:pt>
                <c:pt idx="208">
                  <c:v>44447</c:v>
                </c:pt>
                <c:pt idx="209">
                  <c:v>44448</c:v>
                </c:pt>
                <c:pt idx="210">
                  <c:v>44449</c:v>
                </c:pt>
                <c:pt idx="211">
                  <c:v>44452</c:v>
                </c:pt>
                <c:pt idx="212">
                  <c:v>44453</c:v>
                </c:pt>
                <c:pt idx="213">
                  <c:v>44454</c:v>
                </c:pt>
                <c:pt idx="214">
                  <c:v>44455</c:v>
                </c:pt>
                <c:pt idx="215">
                  <c:v>44456</c:v>
                </c:pt>
                <c:pt idx="216">
                  <c:v>44459</c:v>
                </c:pt>
                <c:pt idx="217">
                  <c:v>44460</c:v>
                </c:pt>
                <c:pt idx="218">
                  <c:v>44461</c:v>
                </c:pt>
                <c:pt idx="219">
                  <c:v>44462</c:v>
                </c:pt>
                <c:pt idx="220">
                  <c:v>44463</c:v>
                </c:pt>
                <c:pt idx="221">
                  <c:v>44466</c:v>
                </c:pt>
                <c:pt idx="222">
                  <c:v>44467</c:v>
                </c:pt>
                <c:pt idx="223">
                  <c:v>44468</c:v>
                </c:pt>
                <c:pt idx="224">
                  <c:v>44469</c:v>
                </c:pt>
                <c:pt idx="225">
                  <c:v>44470</c:v>
                </c:pt>
                <c:pt idx="226">
                  <c:v>44473</c:v>
                </c:pt>
                <c:pt idx="227">
                  <c:v>44474</c:v>
                </c:pt>
                <c:pt idx="228">
                  <c:v>44475</c:v>
                </c:pt>
                <c:pt idx="229">
                  <c:v>44476</c:v>
                </c:pt>
                <c:pt idx="230">
                  <c:v>44477</c:v>
                </c:pt>
                <c:pt idx="231">
                  <c:v>44480</c:v>
                </c:pt>
                <c:pt idx="232">
                  <c:v>44481</c:v>
                </c:pt>
                <c:pt idx="233">
                  <c:v>44482</c:v>
                </c:pt>
                <c:pt idx="234">
                  <c:v>44483</c:v>
                </c:pt>
                <c:pt idx="235">
                  <c:v>44484</c:v>
                </c:pt>
                <c:pt idx="236">
                  <c:v>44487</c:v>
                </c:pt>
                <c:pt idx="237">
                  <c:v>44488</c:v>
                </c:pt>
                <c:pt idx="238">
                  <c:v>44489</c:v>
                </c:pt>
                <c:pt idx="239">
                  <c:v>44490</c:v>
                </c:pt>
                <c:pt idx="240">
                  <c:v>44491</c:v>
                </c:pt>
                <c:pt idx="241">
                  <c:v>44494</c:v>
                </c:pt>
                <c:pt idx="242">
                  <c:v>44495</c:v>
                </c:pt>
                <c:pt idx="243">
                  <c:v>44496</c:v>
                </c:pt>
                <c:pt idx="244">
                  <c:v>44497</c:v>
                </c:pt>
                <c:pt idx="245">
                  <c:v>44498</c:v>
                </c:pt>
                <c:pt idx="246">
                  <c:v>44501</c:v>
                </c:pt>
                <c:pt idx="247">
                  <c:v>44502</c:v>
                </c:pt>
                <c:pt idx="248">
                  <c:v>44503</c:v>
                </c:pt>
                <c:pt idx="249">
                  <c:v>44504</c:v>
                </c:pt>
                <c:pt idx="250">
                  <c:v>44505</c:v>
                </c:pt>
              </c:numCache>
            </c:numRef>
          </c:cat>
          <c:val>
            <c:numRef>
              <c:f>'One year forecast'!$N$507:$N$758</c:f>
              <c:numCache>
                <c:formatCode>_([$$-409]* #,##0.00_);_([$$-409]* \(#,##0.00\);_([$$-409]* "-"??_);_(@_)</c:formatCode>
                <c:ptCount val="252"/>
                <c:pt idx="0">
                  <c:v>253.36</c:v>
                </c:pt>
                <c:pt idx="1">
                  <c:v>255.28645978047584</c:v>
                </c:pt>
                <c:pt idx="2">
                  <c:v>272.18428226478835</c:v>
                </c:pt>
                <c:pt idx="3">
                  <c:v>276.14513797089018</c:v>
                </c:pt>
                <c:pt idx="4">
                  <c:v>256.43447134989754</c:v>
                </c:pt>
                <c:pt idx="5">
                  <c:v>265.32143180060666</c:v>
                </c:pt>
                <c:pt idx="6">
                  <c:v>272.66408024313841</c:v>
                </c:pt>
                <c:pt idx="7">
                  <c:v>273.77958886621786</c:v>
                </c:pt>
                <c:pt idx="8">
                  <c:v>279.04609788746842</c:v>
                </c:pt>
                <c:pt idx="9">
                  <c:v>302.12031060037407</c:v>
                </c:pt>
                <c:pt idx="10">
                  <c:v>285.43304139793662</c:v>
                </c:pt>
                <c:pt idx="11">
                  <c:v>278.28687490188946</c:v>
                </c:pt>
                <c:pt idx="12">
                  <c:v>279.33731988692222</c:v>
                </c:pt>
                <c:pt idx="13">
                  <c:v>273.51079635963691</c:v>
                </c:pt>
                <c:pt idx="14">
                  <c:v>265.72375240443716</c:v>
                </c:pt>
                <c:pt idx="15">
                  <c:v>265.69832700517162</c:v>
                </c:pt>
                <c:pt idx="16">
                  <c:v>256.49105765633891</c:v>
                </c:pt>
                <c:pt idx="17">
                  <c:v>256.66068936186105</c:v>
                </c:pt>
                <c:pt idx="18">
                  <c:v>257.14297139777437</c:v>
                </c:pt>
                <c:pt idx="19">
                  <c:v>264.72060741739762</c:v>
                </c:pt>
                <c:pt idx="20">
                  <c:v>286.68159064270759</c:v>
                </c:pt>
                <c:pt idx="21">
                  <c:v>281.8213431146292</c:v>
                </c:pt>
                <c:pt idx="22">
                  <c:v>271.1763178052916</c:v>
                </c:pt>
                <c:pt idx="23">
                  <c:v>264.96255468746369</c:v>
                </c:pt>
                <c:pt idx="24">
                  <c:v>275.43477529172486</c:v>
                </c:pt>
                <c:pt idx="25">
                  <c:v>273.00997657521015</c:v>
                </c:pt>
                <c:pt idx="26">
                  <c:v>281.31841719936966</c:v>
                </c:pt>
                <c:pt idx="27">
                  <c:v>303.57935801842228</c:v>
                </c:pt>
                <c:pt idx="28">
                  <c:v>336.53324720515525</c:v>
                </c:pt>
                <c:pt idx="29">
                  <c:v>317.38697859350731</c:v>
                </c:pt>
                <c:pt idx="30">
                  <c:v>329.4260507912378</c:v>
                </c:pt>
                <c:pt idx="31">
                  <c:v>301.43204042167935</c:v>
                </c:pt>
                <c:pt idx="32">
                  <c:v>317.15678295881185</c:v>
                </c:pt>
                <c:pt idx="33">
                  <c:v>326.91133551032544</c:v>
                </c:pt>
                <c:pt idx="34">
                  <c:v>328.02595789475362</c:v>
                </c:pt>
                <c:pt idx="35">
                  <c:v>360.32344623943959</c:v>
                </c:pt>
                <c:pt idx="36">
                  <c:v>367.94059344617762</c:v>
                </c:pt>
                <c:pt idx="37">
                  <c:v>372.26169232861548</c:v>
                </c:pt>
                <c:pt idx="38">
                  <c:v>355.47997302573117</c:v>
                </c:pt>
                <c:pt idx="39">
                  <c:v>386.86938838049349</c:v>
                </c:pt>
                <c:pt idx="40">
                  <c:v>398.87226153225924</c:v>
                </c:pt>
                <c:pt idx="41">
                  <c:v>402.21943472289587</c:v>
                </c:pt>
                <c:pt idx="42">
                  <c:v>439.96654712173017</c:v>
                </c:pt>
                <c:pt idx="43">
                  <c:v>417.36489414753083</c:v>
                </c:pt>
                <c:pt idx="44">
                  <c:v>394.039196989277</c:v>
                </c:pt>
                <c:pt idx="45">
                  <c:v>389.14589559108333</c:v>
                </c:pt>
                <c:pt idx="46">
                  <c:v>402.9718471779687</c:v>
                </c:pt>
                <c:pt idx="47">
                  <c:v>405.7428464480609</c:v>
                </c:pt>
                <c:pt idx="48">
                  <c:v>424.197453798487</c:v>
                </c:pt>
                <c:pt idx="49">
                  <c:v>427.22089536596047</c:v>
                </c:pt>
                <c:pt idx="50">
                  <c:v>439.16749194168523</c:v>
                </c:pt>
                <c:pt idx="51">
                  <c:v>433.53958104755077</c:v>
                </c:pt>
                <c:pt idx="52">
                  <c:v>446.56629020542346</c:v>
                </c:pt>
                <c:pt idx="53">
                  <c:v>461.57219910492444</c:v>
                </c:pt>
                <c:pt idx="54">
                  <c:v>487.54609771241269</c:v>
                </c:pt>
                <c:pt idx="55">
                  <c:v>499.11704476660492</c:v>
                </c:pt>
                <c:pt idx="56">
                  <c:v>528.23327781979549</c:v>
                </c:pt>
                <c:pt idx="57">
                  <c:v>562.05898667680185</c:v>
                </c:pt>
                <c:pt idx="58">
                  <c:v>536.18020901607053</c:v>
                </c:pt>
                <c:pt idx="59">
                  <c:v>534.95855761319297</c:v>
                </c:pt>
                <c:pt idx="60">
                  <c:v>543.43353138468308</c:v>
                </c:pt>
                <c:pt idx="61">
                  <c:v>604.83549378288569</c:v>
                </c:pt>
                <c:pt idx="62">
                  <c:v>574.98669521740806</c:v>
                </c:pt>
                <c:pt idx="63">
                  <c:v>575.59903161770399</c:v>
                </c:pt>
                <c:pt idx="64">
                  <c:v>544.5224678822309</c:v>
                </c:pt>
                <c:pt idx="65">
                  <c:v>529.47947135856191</c:v>
                </c:pt>
                <c:pt idx="66">
                  <c:v>522.31627430528442</c:v>
                </c:pt>
                <c:pt idx="67">
                  <c:v>526.61544263098983</c:v>
                </c:pt>
                <c:pt idx="68">
                  <c:v>539.14503720124139</c:v>
                </c:pt>
                <c:pt idx="69">
                  <c:v>509.82775876643854</c:v>
                </c:pt>
                <c:pt idx="70">
                  <c:v>481.63306360829972</c:v>
                </c:pt>
                <c:pt idx="71">
                  <c:v>489.335103947812</c:v>
                </c:pt>
                <c:pt idx="72">
                  <c:v>539.44933529414141</c:v>
                </c:pt>
                <c:pt idx="73">
                  <c:v>535.85026770381023</c:v>
                </c:pt>
                <c:pt idx="74">
                  <c:v>571.59683241662822</c:v>
                </c:pt>
                <c:pt idx="75">
                  <c:v>565.64684615056751</c:v>
                </c:pt>
                <c:pt idx="76">
                  <c:v>549.30273101679961</c:v>
                </c:pt>
                <c:pt idx="77">
                  <c:v>541.19451274020173</c:v>
                </c:pt>
                <c:pt idx="78">
                  <c:v>527.59703746239381</c:v>
                </c:pt>
                <c:pt idx="79">
                  <c:v>559.7044375880746</c:v>
                </c:pt>
                <c:pt idx="80">
                  <c:v>552.88995713174518</c:v>
                </c:pt>
                <c:pt idx="81">
                  <c:v>572.04670774167346</c:v>
                </c:pt>
                <c:pt idx="82">
                  <c:v>631.82513019498731</c:v>
                </c:pt>
                <c:pt idx="83">
                  <c:v>630.88795794898556</c:v>
                </c:pt>
                <c:pt idx="84">
                  <c:v>630.75501871469146</c:v>
                </c:pt>
                <c:pt idx="85">
                  <c:v>657.31715685087988</c:v>
                </c:pt>
                <c:pt idx="86">
                  <c:v>658.72862680129469</c:v>
                </c:pt>
                <c:pt idx="87">
                  <c:v>703.80764982774826</c:v>
                </c:pt>
                <c:pt idx="88">
                  <c:v>754.98384223843891</c:v>
                </c:pt>
                <c:pt idx="89">
                  <c:v>669.87668850865452</c:v>
                </c:pt>
                <c:pt idx="90">
                  <c:v>715.1877299171332</c:v>
                </c:pt>
                <c:pt idx="91">
                  <c:v>742.9520873589164</c:v>
                </c:pt>
                <c:pt idx="92">
                  <c:v>788.40412678125074</c:v>
                </c:pt>
                <c:pt idx="93">
                  <c:v>782.16070871325007</c:v>
                </c:pt>
                <c:pt idx="94">
                  <c:v>791.13162538424228</c:v>
                </c:pt>
                <c:pt idx="95">
                  <c:v>823.07560057520868</c:v>
                </c:pt>
                <c:pt idx="96">
                  <c:v>883.25553659919706</c:v>
                </c:pt>
                <c:pt idx="97">
                  <c:v>846.80144455862421</c:v>
                </c:pt>
                <c:pt idx="98">
                  <c:v>839.80503131416003</c:v>
                </c:pt>
                <c:pt idx="99">
                  <c:v>896.31870726939439</c:v>
                </c:pt>
                <c:pt idx="100">
                  <c:v>866.21062651401667</c:v>
                </c:pt>
                <c:pt idx="101">
                  <c:v>856.08650107502899</c:v>
                </c:pt>
                <c:pt idx="102">
                  <c:v>819.28274864143725</c:v>
                </c:pt>
                <c:pt idx="103">
                  <c:v>762.98421233309591</c:v>
                </c:pt>
                <c:pt idx="104">
                  <c:v>745.6536588175486</c:v>
                </c:pt>
                <c:pt idx="105">
                  <c:v>710.42666400711551</c:v>
                </c:pt>
                <c:pt idx="106">
                  <c:v>769.27009139106929</c:v>
                </c:pt>
                <c:pt idx="107">
                  <c:v>771.31630343340601</c:v>
                </c:pt>
                <c:pt idx="108">
                  <c:v>742.22210692602914</c:v>
                </c:pt>
                <c:pt idx="109">
                  <c:v>672.39432987873045</c:v>
                </c:pt>
                <c:pt idx="110">
                  <c:v>666.19981439306002</c:v>
                </c:pt>
                <c:pt idx="111">
                  <c:v>638.79397165947239</c:v>
                </c:pt>
                <c:pt idx="112">
                  <c:v>576.31744897704186</c:v>
                </c:pt>
                <c:pt idx="113">
                  <c:v>556.92707066884054</c:v>
                </c:pt>
                <c:pt idx="114">
                  <c:v>518.17789607186103</c:v>
                </c:pt>
                <c:pt idx="115">
                  <c:v>519.08598144763539</c:v>
                </c:pt>
                <c:pt idx="116">
                  <c:v>564.79337195547214</c:v>
                </c:pt>
                <c:pt idx="117">
                  <c:v>557.58465580909854</c:v>
                </c:pt>
                <c:pt idx="118">
                  <c:v>561.64811707131901</c:v>
                </c:pt>
                <c:pt idx="119">
                  <c:v>555.07787633075441</c:v>
                </c:pt>
                <c:pt idx="120">
                  <c:v>561.32973027309401</c:v>
                </c:pt>
                <c:pt idx="121">
                  <c:v>526.38910225529798</c:v>
                </c:pt>
                <c:pt idx="122">
                  <c:v>520.98780073029081</c:v>
                </c:pt>
                <c:pt idx="123">
                  <c:v>497.5736939291466</c:v>
                </c:pt>
                <c:pt idx="124">
                  <c:v>495.96820282134814</c:v>
                </c:pt>
                <c:pt idx="125">
                  <c:v>481.72124486459688</c:v>
                </c:pt>
                <c:pt idx="126">
                  <c:v>517.0961583394029</c:v>
                </c:pt>
                <c:pt idx="127">
                  <c:v>540.83674479912474</c:v>
                </c:pt>
                <c:pt idx="128">
                  <c:v>553.96082126444662</c:v>
                </c:pt>
                <c:pt idx="129">
                  <c:v>574.79041570185325</c:v>
                </c:pt>
                <c:pt idx="130">
                  <c:v>565.81237425544987</c:v>
                </c:pt>
                <c:pt idx="131">
                  <c:v>595.33692766193485</c:v>
                </c:pt>
                <c:pt idx="132">
                  <c:v>649.78087935813323</c:v>
                </c:pt>
                <c:pt idx="133">
                  <c:v>593.22818617832786</c:v>
                </c:pt>
                <c:pt idx="134">
                  <c:v>563.09277182029416</c:v>
                </c:pt>
                <c:pt idx="135">
                  <c:v>568.12463980524933</c:v>
                </c:pt>
                <c:pt idx="136">
                  <c:v>561.15641531098436</c:v>
                </c:pt>
                <c:pt idx="137">
                  <c:v>555.89616803056197</c:v>
                </c:pt>
                <c:pt idx="138">
                  <c:v>555.55854592321975</c:v>
                </c:pt>
                <c:pt idx="139">
                  <c:v>526.82059451806515</c:v>
                </c:pt>
                <c:pt idx="140">
                  <c:v>512.47877438840669</c:v>
                </c:pt>
                <c:pt idx="141">
                  <c:v>460.57709479731386</c:v>
                </c:pt>
                <c:pt idx="142">
                  <c:v>478.08195858655563</c:v>
                </c:pt>
                <c:pt idx="143">
                  <c:v>449.16902757483717</c:v>
                </c:pt>
                <c:pt idx="144">
                  <c:v>462.03096098776575</c:v>
                </c:pt>
                <c:pt idx="145">
                  <c:v>433.54749948251583</c:v>
                </c:pt>
                <c:pt idx="146">
                  <c:v>409.46828388609055</c:v>
                </c:pt>
                <c:pt idx="147">
                  <c:v>377.13986955321485</c:v>
                </c:pt>
                <c:pt idx="148">
                  <c:v>381.12565546161557</c:v>
                </c:pt>
                <c:pt idx="149">
                  <c:v>401.92053741697424</c:v>
                </c:pt>
                <c:pt idx="150">
                  <c:v>426.07006845299622</c:v>
                </c:pt>
                <c:pt idx="151">
                  <c:v>425.32512055731155</c:v>
                </c:pt>
                <c:pt idx="152">
                  <c:v>390.9592854075625</c:v>
                </c:pt>
                <c:pt idx="153">
                  <c:v>400.25314741692574</c:v>
                </c:pt>
                <c:pt idx="154">
                  <c:v>381.35138921317559</c:v>
                </c:pt>
                <c:pt idx="155">
                  <c:v>405.94127326737345</c:v>
                </c:pt>
                <c:pt idx="156">
                  <c:v>388.32529492352103</c:v>
                </c:pt>
                <c:pt idx="157">
                  <c:v>398.32624113040282</c:v>
                </c:pt>
                <c:pt idx="158">
                  <c:v>426.53662964262094</c:v>
                </c:pt>
                <c:pt idx="159">
                  <c:v>429.76114256657667</c:v>
                </c:pt>
                <c:pt idx="160">
                  <c:v>420.35627728936765</c:v>
                </c:pt>
                <c:pt idx="161">
                  <c:v>435.99821788634989</c:v>
                </c:pt>
                <c:pt idx="162">
                  <c:v>413.28742281384865</c:v>
                </c:pt>
                <c:pt idx="163">
                  <c:v>390.656333498366</c:v>
                </c:pt>
                <c:pt idx="164">
                  <c:v>398.62030324897415</c:v>
                </c:pt>
                <c:pt idx="165">
                  <c:v>417.01602718886653</c:v>
                </c:pt>
                <c:pt idx="166">
                  <c:v>423.55165032031402</c:v>
                </c:pt>
                <c:pt idx="167">
                  <c:v>428.86583795552707</c:v>
                </c:pt>
                <c:pt idx="168">
                  <c:v>429.3399374402681</c:v>
                </c:pt>
                <c:pt idx="169">
                  <c:v>433.89875524367181</c:v>
                </c:pt>
                <c:pt idx="170">
                  <c:v>419.07803114962161</c:v>
                </c:pt>
                <c:pt idx="171">
                  <c:v>424.88975821140735</c:v>
                </c:pt>
                <c:pt idx="172">
                  <c:v>412.08531831882647</c:v>
                </c:pt>
                <c:pt idx="173">
                  <c:v>392.05251735512388</c:v>
                </c:pt>
                <c:pt idx="174">
                  <c:v>401.18878909759229</c:v>
                </c:pt>
                <c:pt idx="175">
                  <c:v>398.49377864250948</c:v>
                </c:pt>
                <c:pt idx="176">
                  <c:v>404.12465754518502</c:v>
                </c:pt>
                <c:pt idx="177">
                  <c:v>413.44107391484528</c:v>
                </c:pt>
                <c:pt idx="178">
                  <c:v>410.92600819258399</c:v>
                </c:pt>
                <c:pt idx="179">
                  <c:v>414.51624359950745</c:v>
                </c:pt>
                <c:pt idx="180">
                  <c:v>392.61601797354712</c:v>
                </c:pt>
                <c:pt idx="181">
                  <c:v>380.54513271867069</c:v>
                </c:pt>
                <c:pt idx="182">
                  <c:v>375.26766396946823</c:v>
                </c:pt>
                <c:pt idx="183">
                  <c:v>372.89840584485046</c:v>
                </c:pt>
                <c:pt idx="184">
                  <c:v>379.40441982812411</c:v>
                </c:pt>
                <c:pt idx="185">
                  <c:v>384.42654150241236</c:v>
                </c:pt>
                <c:pt idx="186">
                  <c:v>412.06162473868989</c:v>
                </c:pt>
                <c:pt idx="187">
                  <c:v>416.89822727343943</c:v>
                </c:pt>
                <c:pt idx="188">
                  <c:v>402.15850944419645</c:v>
                </c:pt>
                <c:pt idx="189">
                  <c:v>378.97368856524685</c:v>
                </c:pt>
                <c:pt idx="190">
                  <c:v>376.61923336825186</c:v>
                </c:pt>
                <c:pt idx="191">
                  <c:v>368.4252289389629</c:v>
                </c:pt>
                <c:pt idx="192">
                  <c:v>366.69231609408462</c:v>
                </c:pt>
                <c:pt idx="193">
                  <c:v>389.21010341872477</c:v>
                </c:pt>
                <c:pt idx="194">
                  <c:v>365.123183680615</c:v>
                </c:pt>
                <c:pt idx="195">
                  <c:v>359.10055324554065</c:v>
                </c:pt>
                <c:pt idx="196">
                  <c:v>344.20482927500615</c:v>
                </c:pt>
                <c:pt idx="197">
                  <c:v>351.60524093082859</c:v>
                </c:pt>
                <c:pt idx="198">
                  <c:v>359.52638408065275</c:v>
                </c:pt>
                <c:pt idx="199">
                  <c:v>355.67882583123634</c:v>
                </c:pt>
                <c:pt idx="200">
                  <c:v>343.73201774529815</c:v>
                </c:pt>
                <c:pt idx="201">
                  <c:v>375.19930031082117</c:v>
                </c:pt>
                <c:pt idx="202">
                  <c:v>373.11903714590397</c:v>
                </c:pt>
                <c:pt idx="203">
                  <c:v>350.39116659809736</c:v>
                </c:pt>
                <c:pt idx="204">
                  <c:v>354.18173902613825</c:v>
                </c:pt>
                <c:pt idx="205">
                  <c:v>332.18505541012746</c:v>
                </c:pt>
                <c:pt idx="206">
                  <c:v>317.0453326552078</c:v>
                </c:pt>
                <c:pt idx="207">
                  <c:v>320.84505712543677</c:v>
                </c:pt>
                <c:pt idx="208">
                  <c:v>294.62263322759094</c:v>
                </c:pt>
                <c:pt idx="209">
                  <c:v>287.08958948761915</c:v>
                </c:pt>
                <c:pt idx="210">
                  <c:v>277.49440894643112</c:v>
                </c:pt>
                <c:pt idx="211">
                  <c:v>301.11535655473932</c:v>
                </c:pt>
                <c:pt idx="212">
                  <c:v>300.24125308726451</c:v>
                </c:pt>
                <c:pt idx="213">
                  <c:v>301.02380728276927</c:v>
                </c:pt>
                <c:pt idx="214">
                  <c:v>326.78373648179382</c:v>
                </c:pt>
                <c:pt idx="215">
                  <c:v>335.17239577388608</c:v>
                </c:pt>
                <c:pt idx="216">
                  <c:v>334.57955531548515</c:v>
                </c:pt>
                <c:pt idx="217">
                  <c:v>350.36237108194672</c:v>
                </c:pt>
                <c:pt idx="218">
                  <c:v>366.38974157907694</c:v>
                </c:pt>
                <c:pt idx="219">
                  <c:v>336.55241243409165</c:v>
                </c:pt>
                <c:pt idx="220">
                  <c:v>322.77069332871889</c:v>
                </c:pt>
                <c:pt idx="221">
                  <c:v>315.94322868915464</c:v>
                </c:pt>
                <c:pt idx="222">
                  <c:v>328.25088284508911</c:v>
                </c:pt>
                <c:pt idx="223">
                  <c:v>329.33594471370441</c:v>
                </c:pt>
                <c:pt idx="224">
                  <c:v>333.08093148331886</c:v>
                </c:pt>
                <c:pt idx="225">
                  <c:v>312.98248867088495</c:v>
                </c:pt>
                <c:pt idx="226">
                  <c:v>311.73873387417063</c:v>
                </c:pt>
                <c:pt idx="227">
                  <c:v>299.75871571919163</c:v>
                </c:pt>
                <c:pt idx="228">
                  <c:v>296.62319267855815</c:v>
                </c:pt>
                <c:pt idx="229">
                  <c:v>295.39490761828188</c:v>
                </c:pt>
                <c:pt idx="230">
                  <c:v>327.89877408614137</c:v>
                </c:pt>
                <c:pt idx="231">
                  <c:v>334.32157239738632</c:v>
                </c:pt>
                <c:pt idx="232">
                  <c:v>341.77341921891571</c:v>
                </c:pt>
                <c:pt idx="233">
                  <c:v>343.22859119515698</c:v>
                </c:pt>
                <c:pt idx="234">
                  <c:v>348.76299453701341</c:v>
                </c:pt>
                <c:pt idx="235">
                  <c:v>337.52913922303043</c:v>
                </c:pt>
                <c:pt idx="236">
                  <c:v>366.38990782696379</c:v>
                </c:pt>
                <c:pt idx="237">
                  <c:v>343.01636321989491</c:v>
                </c:pt>
                <c:pt idx="238">
                  <c:v>341.95634546157049</c:v>
                </c:pt>
                <c:pt idx="239">
                  <c:v>361.836918448304</c:v>
                </c:pt>
                <c:pt idx="240">
                  <c:v>398.96341940894183</c:v>
                </c:pt>
                <c:pt idx="241">
                  <c:v>410.08782199535403</c:v>
                </c:pt>
                <c:pt idx="242">
                  <c:v>414.08106466792356</c:v>
                </c:pt>
                <c:pt idx="243">
                  <c:v>407.15094405195407</c:v>
                </c:pt>
                <c:pt idx="244">
                  <c:v>427.53672642649832</c:v>
                </c:pt>
                <c:pt idx="245">
                  <c:v>413.7890592581245</c:v>
                </c:pt>
                <c:pt idx="246">
                  <c:v>422.2967987298029</c:v>
                </c:pt>
                <c:pt idx="247">
                  <c:v>425.92077324183242</c:v>
                </c:pt>
                <c:pt idx="248">
                  <c:v>449.16911233463071</c:v>
                </c:pt>
                <c:pt idx="249">
                  <c:v>493.10789360845899</c:v>
                </c:pt>
                <c:pt idx="250">
                  <c:v>469.25413192052991</c:v>
                </c:pt>
                <c:pt idx="251">
                  <c:v>460.58115235769668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E56-4F78-8797-5D7BA3F3952E}"/>
            </c:ext>
          </c:extLst>
        </c:ser>
        <c:ser>
          <c:idx val="7"/>
          <c:order val="7"/>
          <c:tx>
            <c:strRef>
              <c:f>'One year forecast'!$O$506</c:f>
              <c:strCache>
                <c:ptCount val="1"/>
                <c:pt idx="0">
                  <c:v>Forecast8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'One year forecast'!$A$508:$A$758</c:f>
              <c:numCache>
                <c:formatCode>η/μ/εεεε</c:formatCode>
                <c:ptCount val="251"/>
                <c:pt idx="0">
                  <c:v>44144</c:v>
                </c:pt>
                <c:pt idx="1">
                  <c:v>44145</c:v>
                </c:pt>
                <c:pt idx="2">
                  <c:v>44146</c:v>
                </c:pt>
                <c:pt idx="3">
                  <c:v>44147</c:v>
                </c:pt>
                <c:pt idx="4">
                  <c:v>44148</c:v>
                </c:pt>
                <c:pt idx="5">
                  <c:v>44151</c:v>
                </c:pt>
                <c:pt idx="6">
                  <c:v>44152</c:v>
                </c:pt>
                <c:pt idx="7">
                  <c:v>44153</c:v>
                </c:pt>
                <c:pt idx="8">
                  <c:v>44154</c:v>
                </c:pt>
                <c:pt idx="9">
                  <c:v>44155</c:v>
                </c:pt>
                <c:pt idx="10">
                  <c:v>44158</c:v>
                </c:pt>
                <c:pt idx="11">
                  <c:v>44159</c:v>
                </c:pt>
                <c:pt idx="12">
                  <c:v>44160</c:v>
                </c:pt>
                <c:pt idx="13">
                  <c:v>44162</c:v>
                </c:pt>
                <c:pt idx="14">
                  <c:v>44165</c:v>
                </c:pt>
                <c:pt idx="15">
                  <c:v>44166</c:v>
                </c:pt>
                <c:pt idx="16">
                  <c:v>44167</c:v>
                </c:pt>
                <c:pt idx="17">
                  <c:v>44168</c:v>
                </c:pt>
                <c:pt idx="18">
                  <c:v>44169</c:v>
                </c:pt>
                <c:pt idx="19">
                  <c:v>44172</c:v>
                </c:pt>
                <c:pt idx="20">
                  <c:v>44173</c:v>
                </c:pt>
                <c:pt idx="21">
                  <c:v>44174</c:v>
                </c:pt>
                <c:pt idx="22">
                  <c:v>44175</c:v>
                </c:pt>
                <c:pt idx="23">
                  <c:v>44176</c:v>
                </c:pt>
                <c:pt idx="24">
                  <c:v>44179</c:v>
                </c:pt>
                <c:pt idx="25">
                  <c:v>44180</c:v>
                </c:pt>
                <c:pt idx="26">
                  <c:v>44181</c:v>
                </c:pt>
                <c:pt idx="27">
                  <c:v>44182</c:v>
                </c:pt>
                <c:pt idx="28">
                  <c:v>44183</c:v>
                </c:pt>
                <c:pt idx="29">
                  <c:v>44186</c:v>
                </c:pt>
                <c:pt idx="30">
                  <c:v>44187</c:v>
                </c:pt>
                <c:pt idx="31">
                  <c:v>44188</c:v>
                </c:pt>
                <c:pt idx="32">
                  <c:v>44189</c:v>
                </c:pt>
                <c:pt idx="33">
                  <c:v>44193</c:v>
                </c:pt>
                <c:pt idx="34">
                  <c:v>44194</c:v>
                </c:pt>
                <c:pt idx="35">
                  <c:v>44195</c:v>
                </c:pt>
                <c:pt idx="36">
                  <c:v>44196</c:v>
                </c:pt>
                <c:pt idx="37">
                  <c:v>44200</c:v>
                </c:pt>
                <c:pt idx="38">
                  <c:v>44201</c:v>
                </c:pt>
                <c:pt idx="39">
                  <c:v>44202</c:v>
                </c:pt>
                <c:pt idx="40">
                  <c:v>44203</c:v>
                </c:pt>
                <c:pt idx="41">
                  <c:v>44204</c:v>
                </c:pt>
                <c:pt idx="42">
                  <c:v>44207</c:v>
                </c:pt>
                <c:pt idx="43">
                  <c:v>44208</c:v>
                </c:pt>
                <c:pt idx="44">
                  <c:v>44209</c:v>
                </c:pt>
                <c:pt idx="45">
                  <c:v>44210</c:v>
                </c:pt>
                <c:pt idx="46">
                  <c:v>44211</c:v>
                </c:pt>
                <c:pt idx="47">
                  <c:v>44215</c:v>
                </c:pt>
                <c:pt idx="48">
                  <c:v>44216</c:v>
                </c:pt>
                <c:pt idx="49">
                  <c:v>44217</c:v>
                </c:pt>
                <c:pt idx="50">
                  <c:v>44218</c:v>
                </c:pt>
                <c:pt idx="51">
                  <c:v>44221</c:v>
                </c:pt>
                <c:pt idx="52">
                  <c:v>44222</c:v>
                </c:pt>
                <c:pt idx="53">
                  <c:v>44223</c:v>
                </c:pt>
                <c:pt idx="54">
                  <c:v>44224</c:v>
                </c:pt>
                <c:pt idx="55">
                  <c:v>44225</c:v>
                </c:pt>
                <c:pt idx="56">
                  <c:v>44228</c:v>
                </c:pt>
                <c:pt idx="57">
                  <c:v>44229</c:v>
                </c:pt>
                <c:pt idx="58">
                  <c:v>44230</c:v>
                </c:pt>
                <c:pt idx="59">
                  <c:v>44231</c:v>
                </c:pt>
                <c:pt idx="60">
                  <c:v>44232</c:v>
                </c:pt>
                <c:pt idx="61">
                  <c:v>44235</c:v>
                </c:pt>
                <c:pt idx="62">
                  <c:v>44236</c:v>
                </c:pt>
                <c:pt idx="63">
                  <c:v>44237</c:v>
                </c:pt>
                <c:pt idx="64">
                  <c:v>44238</c:v>
                </c:pt>
                <c:pt idx="65">
                  <c:v>44239</c:v>
                </c:pt>
                <c:pt idx="66">
                  <c:v>44243</c:v>
                </c:pt>
                <c:pt idx="67">
                  <c:v>44244</c:v>
                </c:pt>
                <c:pt idx="68">
                  <c:v>44245</c:v>
                </c:pt>
                <c:pt idx="69">
                  <c:v>44246</c:v>
                </c:pt>
                <c:pt idx="70">
                  <c:v>44249</c:v>
                </c:pt>
                <c:pt idx="71">
                  <c:v>44250</c:v>
                </c:pt>
                <c:pt idx="72">
                  <c:v>44251</c:v>
                </c:pt>
                <c:pt idx="73">
                  <c:v>44252</c:v>
                </c:pt>
                <c:pt idx="74">
                  <c:v>44253</c:v>
                </c:pt>
                <c:pt idx="75">
                  <c:v>44256</c:v>
                </c:pt>
                <c:pt idx="76">
                  <c:v>44257</c:v>
                </c:pt>
                <c:pt idx="77">
                  <c:v>44258</c:v>
                </c:pt>
                <c:pt idx="78">
                  <c:v>44259</c:v>
                </c:pt>
                <c:pt idx="79">
                  <c:v>44260</c:v>
                </c:pt>
                <c:pt idx="80">
                  <c:v>44263</c:v>
                </c:pt>
                <c:pt idx="81">
                  <c:v>44264</c:v>
                </c:pt>
                <c:pt idx="82">
                  <c:v>44265</c:v>
                </c:pt>
                <c:pt idx="83">
                  <c:v>44266</c:v>
                </c:pt>
                <c:pt idx="84">
                  <c:v>44267</c:v>
                </c:pt>
                <c:pt idx="85">
                  <c:v>44270</c:v>
                </c:pt>
                <c:pt idx="86">
                  <c:v>44271</c:v>
                </c:pt>
                <c:pt idx="87">
                  <c:v>44272</c:v>
                </c:pt>
                <c:pt idx="88">
                  <c:v>44273</c:v>
                </c:pt>
                <c:pt idx="89">
                  <c:v>44274</c:v>
                </c:pt>
                <c:pt idx="90">
                  <c:v>44277</c:v>
                </c:pt>
                <c:pt idx="91">
                  <c:v>44278</c:v>
                </c:pt>
                <c:pt idx="92">
                  <c:v>44279</c:v>
                </c:pt>
                <c:pt idx="93">
                  <c:v>44280</c:v>
                </c:pt>
                <c:pt idx="94">
                  <c:v>44281</c:v>
                </c:pt>
                <c:pt idx="95">
                  <c:v>44284</c:v>
                </c:pt>
                <c:pt idx="96">
                  <c:v>44285</c:v>
                </c:pt>
                <c:pt idx="97">
                  <c:v>44286</c:v>
                </c:pt>
                <c:pt idx="98">
                  <c:v>44287</c:v>
                </c:pt>
                <c:pt idx="99">
                  <c:v>44291</c:v>
                </c:pt>
                <c:pt idx="100">
                  <c:v>44292</c:v>
                </c:pt>
                <c:pt idx="101">
                  <c:v>44293</c:v>
                </c:pt>
                <c:pt idx="102">
                  <c:v>44294</c:v>
                </c:pt>
                <c:pt idx="103">
                  <c:v>44295</c:v>
                </c:pt>
                <c:pt idx="104">
                  <c:v>44298</c:v>
                </c:pt>
                <c:pt idx="105">
                  <c:v>44299</c:v>
                </c:pt>
                <c:pt idx="106">
                  <c:v>44300</c:v>
                </c:pt>
                <c:pt idx="107">
                  <c:v>44301</c:v>
                </c:pt>
                <c:pt idx="108">
                  <c:v>44302</c:v>
                </c:pt>
                <c:pt idx="109">
                  <c:v>44305</c:v>
                </c:pt>
                <c:pt idx="110">
                  <c:v>44306</c:v>
                </c:pt>
                <c:pt idx="111">
                  <c:v>44307</c:v>
                </c:pt>
                <c:pt idx="112">
                  <c:v>44308</c:v>
                </c:pt>
                <c:pt idx="113">
                  <c:v>44309</c:v>
                </c:pt>
                <c:pt idx="114">
                  <c:v>44312</c:v>
                </c:pt>
                <c:pt idx="115">
                  <c:v>44313</c:v>
                </c:pt>
                <c:pt idx="116">
                  <c:v>44314</c:v>
                </c:pt>
                <c:pt idx="117">
                  <c:v>44315</c:v>
                </c:pt>
                <c:pt idx="118">
                  <c:v>44316</c:v>
                </c:pt>
                <c:pt idx="119">
                  <c:v>44319</c:v>
                </c:pt>
                <c:pt idx="120">
                  <c:v>44320</c:v>
                </c:pt>
                <c:pt idx="121">
                  <c:v>44321</c:v>
                </c:pt>
                <c:pt idx="122">
                  <c:v>44322</c:v>
                </c:pt>
                <c:pt idx="123">
                  <c:v>44323</c:v>
                </c:pt>
                <c:pt idx="124">
                  <c:v>44326</c:v>
                </c:pt>
                <c:pt idx="125">
                  <c:v>44327</c:v>
                </c:pt>
                <c:pt idx="126">
                  <c:v>44328</c:v>
                </c:pt>
                <c:pt idx="127">
                  <c:v>44329</c:v>
                </c:pt>
                <c:pt idx="128">
                  <c:v>44330</c:v>
                </c:pt>
                <c:pt idx="129">
                  <c:v>44333</c:v>
                </c:pt>
                <c:pt idx="130">
                  <c:v>44334</c:v>
                </c:pt>
                <c:pt idx="131">
                  <c:v>44335</c:v>
                </c:pt>
                <c:pt idx="132">
                  <c:v>44336</c:v>
                </c:pt>
                <c:pt idx="133">
                  <c:v>44337</c:v>
                </c:pt>
                <c:pt idx="134">
                  <c:v>44340</c:v>
                </c:pt>
                <c:pt idx="135">
                  <c:v>44341</c:v>
                </c:pt>
                <c:pt idx="136">
                  <c:v>44342</c:v>
                </c:pt>
                <c:pt idx="137">
                  <c:v>44343</c:v>
                </c:pt>
                <c:pt idx="138">
                  <c:v>44344</c:v>
                </c:pt>
                <c:pt idx="139">
                  <c:v>44348</c:v>
                </c:pt>
                <c:pt idx="140">
                  <c:v>44349</c:v>
                </c:pt>
                <c:pt idx="141">
                  <c:v>44350</c:v>
                </c:pt>
                <c:pt idx="142">
                  <c:v>44351</c:v>
                </c:pt>
                <c:pt idx="143">
                  <c:v>44354</c:v>
                </c:pt>
                <c:pt idx="144">
                  <c:v>44355</c:v>
                </c:pt>
                <c:pt idx="145">
                  <c:v>44356</c:v>
                </c:pt>
                <c:pt idx="146">
                  <c:v>44357</c:v>
                </c:pt>
                <c:pt idx="147">
                  <c:v>44358</c:v>
                </c:pt>
                <c:pt idx="148">
                  <c:v>44361</c:v>
                </c:pt>
                <c:pt idx="149">
                  <c:v>44362</c:v>
                </c:pt>
                <c:pt idx="150">
                  <c:v>44363</c:v>
                </c:pt>
                <c:pt idx="151">
                  <c:v>44364</c:v>
                </c:pt>
                <c:pt idx="152">
                  <c:v>44365</c:v>
                </c:pt>
                <c:pt idx="153">
                  <c:v>44368</c:v>
                </c:pt>
                <c:pt idx="154">
                  <c:v>44369</c:v>
                </c:pt>
                <c:pt idx="155">
                  <c:v>44370</c:v>
                </c:pt>
                <c:pt idx="156">
                  <c:v>44371</c:v>
                </c:pt>
                <c:pt idx="157">
                  <c:v>44372</c:v>
                </c:pt>
                <c:pt idx="158">
                  <c:v>44375</c:v>
                </c:pt>
                <c:pt idx="159">
                  <c:v>44376</c:v>
                </c:pt>
                <c:pt idx="160">
                  <c:v>44377</c:v>
                </c:pt>
                <c:pt idx="161">
                  <c:v>44378</c:v>
                </c:pt>
                <c:pt idx="162">
                  <c:v>44379</c:v>
                </c:pt>
                <c:pt idx="163">
                  <c:v>44383</c:v>
                </c:pt>
                <c:pt idx="164">
                  <c:v>44384</c:v>
                </c:pt>
                <c:pt idx="165">
                  <c:v>44385</c:v>
                </c:pt>
                <c:pt idx="166">
                  <c:v>44386</c:v>
                </c:pt>
                <c:pt idx="167">
                  <c:v>44389</c:v>
                </c:pt>
                <c:pt idx="168">
                  <c:v>44390</c:v>
                </c:pt>
                <c:pt idx="169">
                  <c:v>44391</c:v>
                </c:pt>
                <c:pt idx="170">
                  <c:v>44392</c:v>
                </c:pt>
                <c:pt idx="171">
                  <c:v>44393</c:v>
                </c:pt>
                <c:pt idx="172">
                  <c:v>44396</c:v>
                </c:pt>
                <c:pt idx="173">
                  <c:v>44397</c:v>
                </c:pt>
                <c:pt idx="174">
                  <c:v>44398</c:v>
                </c:pt>
                <c:pt idx="175">
                  <c:v>44399</c:v>
                </c:pt>
                <c:pt idx="176">
                  <c:v>44400</c:v>
                </c:pt>
                <c:pt idx="177">
                  <c:v>44403</c:v>
                </c:pt>
                <c:pt idx="178">
                  <c:v>44404</c:v>
                </c:pt>
                <c:pt idx="179">
                  <c:v>44405</c:v>
                </c:pt>
                <c:pt idx="180">
                  <c:v>44406</c:v>
                </c:pt>
                <c:pt idx="181">
                  <c:v>44407</c:v>
                </c:pt>
                <c:pt idx="182">
                  <c:v>44410</c:v>
                </c:pt>
                <c:pt idx="183">
                  <c:v>44411</c:v>
                </c:pt>
                <c:pt idx="184">
                  <c:v>44412</c:v>
                </c:pt>
                <c:pt idx="185">
                  <c:v>44413</c:v>
                </c:pt>
                <c:pt idx="186">
                  <c:v>44414</c:v>
                </c:pt>
                <c:pt idx="187">
                  <c:v>44417</c:v>
                </c:pt>
                <c:pt idx="188">
                  <c:v>44418</c:v>
                </c:pt>
                <c:pt idx="189">
                  <c:v>44419</c:v>
                </c:pt>
                <c:pt idx="190">
                  <c:v>44420</c:v>
                </c:pt>
                <c:pt idx="191">
                  <c:v>44421</c:v>
                </c:pt>
                <c:pt idx="192">
                  <c:v>44424</c:v>
                </c:pt>
                <c:pt idx="193">
                  <c:v>44425</c:v>
                </c:pt>
                <c:pt idx="194">
                  <c:v>44426</c:v>
                </c:pt>
                <c:pt idx="195">
                  <c:v>44427</c:v>
                </c:pt>
                <c:pt idx="196">
                  <c:v>44428</c:v>
                </c:pt>
                <c:pt idx="197">
                  <c:v>44431</c:v>
                </c:pt>
                <c:pt idx="198">
                  <c:v>44432</c:v>
                </c:pt>
                <c:pt idx="199">
                  <c:v>44433</c:v>
                </c:pt>
                <c:pt idx="200">
                  <c:v>44434</c:v>
                </c:pt>
                <c:pt idx="201">
                  <c:v>44435</c:v>
                </c:pt>
                <c:pt idx="202">
                  <c:v>44438</c:v>
                </c:pt>
                <c:pt idx="203">
                  <c:v>44439</c:v>
                </c:pt>
                <c:pt idx="204">
                  <c:v>44440</c:v>
                </c:pt>
                <c:pt idx="205">
                  <c:v>44441</c:v>
                </c:pt>
                <c:pt idx="206">
                  <c:v>44442</c:v>
                </c:pt>
                <c:pt idx="207">
                  <c:v>44446</c:v>
                </c:pt>
                <c:pt idx="208">
                  <c:v>44447</c:v>
                </c:pt>
                <c:pt idx="209">
                  <c:v>44448</c:v>
                </c:pt>
                <c:pt idx="210">
                  <c:v>44449</c:v>
                </c:pt>
                <c:pt idx="211">
                  <c:v>44452</c:v>
                </c:pt>
                <c:pt idx="212">
                  <c:v>44453</c:v>
                </c:pt>
                <c:pt idx="213">
                  <c:v>44454</c:v>
                </c:pt>
                <c:pt idx="214">
                  <c:v>44455</c:v>
                </c:pt>
                <c:pt idx="215">
                  <c:v>44456</c:v>
                </c:pt>
                <c:pt idx="216">
                  <c:v>44459</c:v>
                </c:pt>
                <c:pt idx="217">
                  <c:v>44460</c:v>
                </c:pt>
                <c:pt idx="218">
                  <c:v>44461</c:v>
                </c:pt>
                <c:pt idx="219">
                  <c:v>44462</c:v>
                </c:pt>
                <c:pt idx="220">
                  <c:v>44463</c:v>
                </c:pt>
                <c:pt idx="221">
                  <c:v>44466</c:v>
                </c:pt>
                <c:pt idx="222">
                  <c:v>44467</c:v>
                </c:pt>
                <c:pt idx="223">
                  <c:v>44468</c:v>
                </c:pt>
                <c:pt idx="224">
                  <c:v>44469</c:v>
                </c:pt>
                <c:pt idx="225">
                  <c:v>44470</c:v>
                </c:pt>
                <c:pt idx="226">
                  <c:v>44473</c:v>
                </c:pt>
                <c:pt idx="227">
                  <c:v>44474</c:v>
                </c:pt>
                <c:pt idx="228">
                  <c:v>44475</c:v>
                </c:pt>
                <c:pt idx="229">
                  <c:v>44476</c:v>
                </c:pt>
                <c:pt idx="230">
                  <c:v>44477</c:v>
                </c:pt>
                <c:pt idx="231">
                  <c:v>44480</c:v>
                </c:pt>
                <c:pt idx="232">
                  <c:v>44481</c:v>
                </c:pt>
                <c:pt idx="233">
                  <c:v>44482</c:v>
                </c:pt>
                <c:pt idx="234">
                  <c:v>44483</c:v>
                </c:pt>
                <c:pt idx="235">
                  <c:v>44484</c:v>
                </c:pt>
                <c:pt idx="236">
                  <c:v>44487</c:v>
                </c:pt>
                <c:pt idx="237">
                  <c:v>44488</c:v>
                </c:pt>
                <c:pt idx="238">
                  <c:v>44489</c:v>
                </c:pt>
                <c:pt idx="239">
                  <c:v>44490</c:v>
                </c:pt>
                <c:pt idx="240">
                  <c:v>44491</c:v>
                </c:pt>
                <c:pt idx="241">
                  <c:v>44494</c:v>
                </c:pt>
                <c:pt idx="242">
                  <c:v>44495</c:v>
                </c:pt>
                <c:pt idx="243">
                  <c:v>44496</c:v>
                </c:pt>
                <c:pt idx="244">
                  <c:v>44497</c:v>
                </c:pt>
                <c:pt idx="245">
                  <c:v>44498</c:v>
                </c:pt>
                <c:pt idx="246">
                  <c:v>44501</c:v>
                </c:pt>
                <c:pt idx="247">
                  <c:v>44502</c:v>
                </c:pt>
                <c:pt idx="248">
                  <c:v>44503</c:v>
                </c:pt>
                <c:pt idx="249">
                  <c:v>44504</c:v>
                </c:pt>
                <c:pt idx="250">
                  <c:v>44505</c:v>
                </c:pt>
              </c:numCache>
            </c:numRef>
          </c:cat>
          <c:val>
            <c:numRef>
              <c:f>'One year forecast'!$O$507:$O$758</c:f>
              <c:numCache>
                <c:formatCode>_([$$-409]* #,##0.00_);_([$$-409]* \(#,##0.00\);_([$$-409]* "-"??_);_(@_)</c:formatCode>
                <c:ptCount val="252"/>
                <c:pt idx="0">
                  <c:v>253.36</c:v>
                </c:pt>
                <c:pt idx="1">
                  <c:v>260.51728959837322</c:v>
                </c:pt>
                <c:pt idx="2">
                  <c:v>273.3736422245268</c:v>
                </c:pt>
                <c:pt idx="3">
                  <c:v>248.73340357646754</c:v>
                </c:pt>
                <c:pt idx="4">
                  <c:v>257.22889138685321</c:v>
                </c:pt>
                <c:pt idx="5">
                  <c:v>261.26984612024455</c:v>
                </c:pt>
                <c:pt idx="6">
                  <c:v>247.46165060980897</c:v>
                </c:pt>
                <c:pt idx="7">
                  <c:v>244.53686423962799</c:v>
                </c:pt>
                <c:pt idx="8">
                  <c:v>231.93195118730787</c:v>
                </c:pt>
                <c:pt idx="9">
                  <c:v>239.35088051599266</c:v>
                </c:pt>
                <c:pt idx="10">
                  <c:v>233.42467877158259</c:v>
                </c:pt>
                <c:pt idx="11">
                  <c:v>234.28118431223837</c:v>
                </c:pt>
                <c:pt idx="12">
                  <c:v>230.89111162155783</c:v>
                </c:pt>
                <c:pt idx="13">
                  <c:v>235.06484771913159</c:v>
                </c:pt>
                <c:pt idx="14">
                  <c:v>261.07148392214964</c:v>
                </c:pt>
                <c:pt idx="15">
                  <c:v>262.67790146965552</c:v>
                </c:pt>
                <c:pt idx="16">
                  <c:v>265.27267443135941</c:v>
                </c:pt>
                <c:pt idx="17">
                  <c:v>281.7185945989313</c:v>
                </c:pt>
                <c:pt idx="18">
                  <c:v>269.7119869798525</c:v>
                </c:pt>
                <c:pt idx="19">
                  <c:v>275.02104851378556</c:v>
                </c:pt>
                <c:pt idx="20">
                  <c:v>255.76348511084302</c:v>
                </c:pt>
                <c:pt idx="21">
                  <c:v>257.91474048287006</c:v>
                </c:pt>
                <c:pt idx="22">
                  <c:v>260.18843099350721</c:v>
                </c:pt>
                <c:pt idx="23">
                  <c:v>250.44746512204409</c:v>
                </c:pt>
                <c:pt idx="24">
                  <c:v>256.01964124497857</c:v>
                </c:pt>
                <c:pt idx="25">
                  <c:v>239.98126018069092</c:v>
                </c:pt>
                <c:pt idx="26">
                  <c:v>242.22095041048894</c:v>
                </c:pt>
                <c:pt idx="27">
                  <c:v>243.15901650064512</c:v>
                </c:pt>
                <c:pt idx="28">
                  <c:v>237.84306974476056</c:v>
                </c:pt>
                <c:pt idx="29">
                  <c:v>242.69028625014704</c:v>
                </c:pt>
                <c:pt idx="30">
                  <c:v>217.84893235433859</c:v>
                </c:pt>
                <c:pt idx="31">
                  <c:v>226.34943651760472</c:v>
                </c:pt>
                <c:pt idx="32">
                  <c:v>199.22589575907364</c:v>
                </c:pt>
                <c:pt idx="33">
                  <c:v>189.25684857064945</c:v>
                </c:pt>
                <c:pt idx="34">
                  <c:v>187.71683585004837</c:v>
                </c:pt>
                <c:pt idx="35">
                  <c:v>198.45611168568573</c:v>
                </c:pt>
                <c:pt idx="36">
                  <c:v>203.25339231895808</c:v>
                </c:pt>
                <c:pt idx="37">
                  <c:v>206.57792613132713</c:v>
                </c:pt>
                <c:pt idx="38">
                  <c:v>203.24491250873388</c:v>
                </c:pt>
                <c:pt idx="39">
                  <c:v>196.53010164615549</c:v>
                </c:pt>
                <c:pt idx="40">
                  <c:v>193.26336149109937</c:v>
                </c:pt>
                <c:pt idx="41">
                  <c:v>203.90630701551768</c:v>
                </c:pt>
                <c:pt idx="42">
                  <c:v>196.14057318789389</c:v>
                </c:pt>
                <c:pt idx="43">
                  <c:v>193.737651854105</c:v>
                </c:pt>
                <c:pt idx="44">
                  <c:v>190.14601914600004</c:v>
                </c:pt>
                <c:pt idx="45">
                  <c:v>192.16743108064989</c:v>
                </c:pt>
                <c:pt idx="46">
                  <c:v>192.30161639645908</c:v>
                </c:pt>
                <c:pt idx="47">
                  <c:v>201.12583357048095</c:v>
                </c:pt>
                <c:pt idx="48">
                  <c:v>210.92229879286083</c:v>
                </c:pt>
                <c:pt idx="49">
                  <c:v>214.6043593656149</c:v>
                </c:pt>
                <c:pt idx="50">
                  <c:v>200.04390235161259</c:v>
                </c:pt>
                <c:pt idx="51">
                  <c:v>184.61240526722557</c:v>
                </c:pt>
                <c:pt idx="52">
                  <c:v>161.37175147514978</c:v>
                </c:pt>
                <c:pt idx="53">
                  <c:v>151.99197393313213</c:v>
                </c:pt>
                <c:pt idx="54">
                  <c:v>140.27516917191809</c:v>
                </c:pt>
                <c:pt idx="55">
                  <c:v>144.25177724544167</c:v>
                </c:pt>
                <c:pt idx="56">
                  <c:v>141.2678423019704</c:v>
                </c:pt>
                <c:pt idx="57">
                  <c:v>146.97469724112622</c:v>
                </c:pt>
                <c:pt idx="58">
                  <c:v>152.63641082500877</c:v>
                </c:pt>
                <c:pt idx="59">
                  <c:v>160.11367244286365</c:v>
                </c:pt>
                <c:pt idx="60">
                  <c:v>152.99621338004172</c:v>
                </c:pt>
                <c:pt idx="61">
                  <c:v>159.30033881204236</c:v>
                </c:pt>
                <c:pt idx="62">
                  <c:v>163.29118595003064</c:v>
                </c:pt>
                <c:pt idx="63">
                  <c:v>160.58017207947927</c:v>
                </c:pt>
                <c:pt idx="64">
                  <c:v>150.38298847456312</c:v>
                </c:pt>
                <c:pt idx="65">
                  <c:v>151.91484855770304</c:v>
                </c:pt>
                <c:pt idx="66">
                  <c:v>140.11119794545121</c:v>
                </c:pt>
                <c:pt idx="67">
                  <c:v>128.82059827830443</c:v>
                </c:pt>
                <c:pt idx="68">
                  <c:v>128.44673297338571</c:v>
                </c:pt>
                <c:pt idx="69">
                  <c:v>125.90190203184487</c:v>
                </c:pt>
                <c:pt idx="70">
                  <c:v>137.67953403425693</c:v>
                </c:pt>
                <c:pt idx="71">
                  <c:v>143.65771457389499</c:v>
                </c:pt>
                <c:pt idx="72">
                  <c:v>144.86467947630604</c:v>
                </c:pt>
                <c:pt idx="73">
                  <c:v>145.31307931708636</c:v>
                </c:pt>
                <c:pt idx="74">
                  <c:v>139.75877921392953</c:v>
                </c:pt>
                <c:pt idx="75">
                  <c:v>137.48204474706128</c:v>
                </c:pt>
                <c:pt idx="76">
                  <c:v>130.84932712393689</c:v>
                </c:pt>
                <c:pt idx="77">
                  <c:v>131.10783057663352</c:v>
                </c:pt>
                <c:pt idx="78">
                  <c:v>145.22479999083066</c:v>
                </c:pt>
                <c:pt idx="79">
                  <c:v>147.08863469744247</c:v>
                </c:pt>
                <c:pt idx="80">
                  <c:v>132.67797982860512</c:v>
                </c:pt>
                <c:pt idx="81">
                  <c:v>128.44356223125908</c:v>
                </c:pt>
                <c:pt idx="82">
                  <c:v>128.66064492658597</c:v>
                </c:pt>
                <c:pt idx="83">
                  <c:v>124.50600734820534</c:v>
                </c:pt>
                <c:pt idx="84">
                  <c:v>129.74335527535237</c:v>
                </c:pt>
                <c:pt idx="85">
                  <c:v>117.03549266894127</c:v>
                </c:pt>
                <c:pt idx="86">
                  <c:v>107.89550000771629</c:v>
                </c:pt>
                <c:pt idx="87">
                  <c:v>109.55846212658113</c:v>
                </c:pt>
                <c:pt idx="88">
                  <c:v>109.99464998883435</c:v>
                </c:pt>
                <c:pt idx="89">
                  <c:v>108.287881033302</c:v>
                </c:pt>
                <c:pt idx="90">
                  <c:v>102.85312373166509</c:v>
                </c:pt>
                <c:pt idx="91">
                  <c:v>97.103937140574402</c:v>
                </c:pt>
                <c:pt idx="92">
                  <c:v>92.69403878072653</c:v>
                </c:pt>
                <c:pt idx="93">
                  <c:v>96.027421537402944</c:v>
                </c:pt>
                <c:pt idx="94">
                  <c:v>93.228403024635369</c:v>
                </c:pt>
                <c:pt idx="95">
                  <c:v>100.74163693657842</c:v>
                </c:pt>
                <c:pt idx="96">
                  <c:v>96.65771985128147</c:v>
                </c:pt>
                <c:pt idx="97">
                  <c:v>99.704961266836293</c:v>
                </c:pt>
                <c:pt idx="98">
                  <c:v>101.13666820202648</c:v>
                </c:pt>
                <c:pt idx="99">
                  <c:v>98.692127505629628</c:v>
                </c:pt>
                <c:pt idx="100">
                  <c:v>95.927716020865489</c:v>
                </c:pt>
                <c:pt idx="101">
                  <c:v>90.795697567687753</c:v>
                </c:pt>
                <c:pt idx="102">
                  <c:v>93.866633114279125</c:v>
                </c:pt>
                <c:pt idx="103">
                  <c:v>96.61315068371475</c:v>
                </c:pt>
                <c:pt idx="104">
                  <c:v>100.2270956841695</c:v>
                </c:pt>
                <c:pt idx="105">
                  <c:v>108.11276775850598</c:v>
                </c:pt>
                <c:pt idx="106">
                  <c:v>96.89142535016488</c:v>
                </c:pt>
                <c:pt idx="107">
                  <c:v>90.553849396106642</c:v>
                </c:pt>
                <c:pt idx="108">
                  <c:v>92.83699742908621</c:v>
                </c:pt>
                <c:pt idx="109">
                  <c:v>84.311084067033647</c:v>
                </c:pt>
                <c:pt idx="110">
                  <c:v>81.150506884684845</c:v>
                </c:pt>
                <c:pt idx="111">
                  <c:v>74.763932148910655</c:v>
                </c:pt>
                <c:pt idx="112">
                  <c:v>77.585317832130613</c:v>
                </c:pt>
                <c:pt idx="113">
                  <c:v>80.883736522382918</c:v>
                </c:pt>
                <c:pt idx="114">
                  <c:v>79.4912916690526</c:v>
                </c:pt>
                <c:pt idx="115">
                  <c:v>75.377661074758848</c:v>
                </c:pt>
                <c:pt idx="116">
                  <c:v>72.691033550700979</c:v>
                </c:pt>
                <c:pt idx="117">
                  <c:v>74.83613188539988</c:v>
                </c:pt>
                <c:pt idx="118">
                  <c:v>72.705939419513726</c:v>
                </c:pt>
                <c:pt idx="119">
                  <c:v>69.943572695313136</c:v>
                </c:pt>
                <c:pt idx="120">
                  <c:v>70.246114303204607</c:v>
                </c:pt>
                <c:pt idx="121">
                  <c:v>66.770782230291019</c:v>
                </c:pt>
                <c:pt idx="122">
                  <c:v>69.330855965279156</c:v>
                </c:pt>
                <c:pt idx="123">
                  <c:v>66.726613844294803</c:v>
                </c:pt>
                <c:pt idx="124">
                  <c:v>69.685851777900808</c:v>
                </c:pt>
                <c:pt idx="125">
                  <c:v>67.577192845169947</c:v>
                </c:pt>
                <c:pt idx="126">
                  <c:v>63.04242852575959</c:v>
                </c:pt>
                <c:pt idx="127">
                  <c:v>68.165904071034248</c:v>
                </c:pt>
                <c:pt idx="128">
                  <c:v>76.775668343123826</c:v>
                </c:pt>
                <c:pt idx="129">
                  <c:v>74.374111112093843</c:v>
                </c:pt>
                <c:pt idx="130">
                  <c:v>73.457106215330597</c:v>
                </c:pt>
                <c:pt idx="131">
                  <c:v>74.945860007360068</c:v>
                </c:pt>
                <c:pt idx="132">
                  <c:v>66.773969225060839</c:v>
                </c:pt>
                <c:pt idx="133">
                  <c:v>65.063231349226655</c:v>
                </c:pt>
                <c:pt idx="134">
                  <c:v>62.136081645623534</c:v>
                </c:pt>
                <c:pt idx="135">
                  <c:v>67.081253163847208</c:v>
                </c:pt>
                <c:pt idx="136">
                  <c:v>69.736383689817572</c:v>
                </c:pt>
                <c:pt idx="137">
                  <c:v>68.334838397193494</c:v>
                </c:pt>
                <c:pt idx="138">
                  <c:v>62.18688180333956</c:v>
                </c:pt>
                <c:pt idx="139">
                  <c:v>59.583856293185413</c:v>
                </c:pt>
                <c:pt idx="140">
                  <c:v>58.159161984758597</c:v>
                </c:pt>
                <c:pt idx="141">
                  <c:v>59.124820500932678</c:v>
                </c:pt>
                <c:pt idx="142">
                  <c:v>58.522026835933296</c:v>
                </c:pt>
                <c:pt idx="143">
                  <c:v>59.675233502451178</c:v>
                </c:pt>
                <c:pt idx="144">
                  <c:v>57.415295818391549</c:v>
                </c:pt>
                <c:pt idx="145">
                  <c:v>53.081590009268382</c:v>
                </c:pt>
                <c:pt idx="146">
                  <c:v>52.512045072319161</c:v>
                </c:pt>
                <c:pt idx="147">
                  <c:v>51.416458818045015</c:v>
                </c:pt>
                <c:pt idx="148">
                  <c:v>49.547055679941202</c:v>
                </c:pt>
                <c:pt idx="149">
                  <c:v>44.889753920498137</c:v>
                </c:pt>
                <c:pt idx="150">
                  <c:v>43.2699480283068</c:v>
                </c:pt>
                <c:pt idx="151">
                  <c:v>43.584693128796602</c:v>
                </c:pt>
                <c:pt idx="152">
                  <c:v>41.803000354261933</c:v>
                </c:pt>
                <c:pt idx="153">
                  <c:v>41.296867572340894</c:v>
                </c:pt>
                <c:pt idx="154">
                  <c:v>44.689428221324384</c:v>
                </c:pt>
                <c:pt idx="155">
                  <c:v>45.444404323970865</c:v>
                </c:pt>
                <c:pt idx="156">
                  <c:v>44.469013560361574</c:v>
                </c:pt>
                <c:pt idx="157">
                  <c:v>46.345099872146946</c:v>
                </c:pt>
                <c:pt idx="158">
                  <c:v>47.712667830543339</c:v>
                </c:pt>
                <c:pt idx="159">
                  <c:v>49.14368531198744</c:v>
                </c:pt>
                <c:pt idx="160">
                  <c:v>51.467667570524469</c:v>
                </c:pt>
                <c:pt idx="161">
                  <c:v>49.363799943140059</c:v>
                </c:pt>
                <c:pt idx="162">
                  <c:v>53.032105096254433</c:v>
                </c:pt>
                <c:pt idx="163">
                  <c:v>48.482810170009685</c:v>
                </c:pt>
                <c:pt idx="164">
                  <c:v>48.059796875821782</c:v>
                </c:pt>
                <c:pt idx="165">
                  <c:v>46.472952122746889</c:v>
                </c:pt>
                <c:pt idx="166">
                  <c:v>43.428316691132977</c:v>
                </c:pt>
                <c:pt idx="167">
                  <c:v>44.417569234753067</c:v>
                </c:pt>
                <c:pt idx="168">
                  <c:v>44.223181413742147</c:v>
                </c:pt>
                <c:pt idx="169">
                  <c:v>44.942512316687562</c:v>
                </c:pt>
                <c:pt idx="170">
                  <c:v>48.751293379722114</c:v>
                </c:pt>
                <c:pt idx="171">
                  <c:v>42.492834100351644</c:v>
                </c:pt>
                <c:pt idx="172">
                  <c:v>40.031470838466014</c:v>
                </c:pt>
                <c:pt idx="173">
                  <c:v>38.549221190356626</c:v>
                </c:pt>
                <c:pt idx="174">
                  <c:v>34.860746474381102</c:v>
                </c:pt>
                <c:pt idx="175">
                  <c:v>35.672614250666101</c:v>
                </c:pt>
                <c:pt idx="176">
                  <c:v>35.540917820575281</c:v>
                </c:pt>
                <c:pt idx="177">
                  <c:v>33.5581343025029</c:v>
                </c:pt>
                <c:pt idx="178">
                  <c:v>33.270484972059663</c:v>
                </c:pt>
                <c:pt idx="179">
                  <c:v>31.827316525880107</c:v>
                </c:pt>
                <c:pt idx="180">
                  <c:v>28.673144947886563</c:v>
                </c:pt>
                <c:pt idx="181">
                  <c:v>30.304344698290411</c:v>
                </c:pt>
                <c:pt idx="182">
                  <c:v>30.637207506870787</c:v>
                </c:pt>
                <c:pt idx="183">
                  <c:v>29.99503135694825</c:v>
                </c:pt>
                <c:pt idx="184">
                  <c:v>31.67561505461536</c:v>
                </c:pt>
                <c:pt idx="185">
                  <c:v>33.842808632827165</c:v>
                </c:pt>
                <c:pt idx="186">
                  <c:v>36.601564492339342</c:v>
                </c:pt>
                <c:pt idx="187">
                  <c:v>40.355880303588627</c:v>
                </c:pt>
                <c:pt idx="188">
                  <c:v>40.97933660439729</c:v>
                </c:pt>
                <c:pt idx="189">
                  <c:v>40.007287291978727</c:v>
                </c:pt>
                <c:pt idx="190">
                  <c:v>40.285299018214474</c:v>
                </c:pt>
                <c:pt idx="191">
                  <c:v>40.072748417343924</c:v>
                </c:pt>
                <c:pt idx="192">
                  <c:v>39.013405348401371</c:v>
                </c:pt>
                <c:pt idx="193">
                  <c:v>39.044562342534341</c:v>
                </c:pt>
                <c:pt idx="194">
                  <c:v>37.943473278228296</c:v>
                </c:pt>
                <c:pt idx="195">
                  <c:v>40.128093458353021</c:v>
                </c:pt>
                <c:pt idx="196">
                  <c:v>37.182769060557696</c:v>
                </c:pt>
                <c:pt idx="197">
                  <c:v>35.770992581000726</c:v>
                </c:pt>
                <c:pt idx="198">
                  <c:v>33.406344600087415</c:v>
                </c:pt>
                <c:pt idx="199">
                  <c:v>31.464727338951953</c:v>
                </c:pt>
                <c:pt idx="200">
                  <c:v>33.87849914326884</c:v>
                </c:pt>
                <c:pt idx="201">
                  <c:v>34.728860479164084</c:v>
                </c:pt>
                <c:pt idx="202">
                  <c:v>34.648474146810791</c:v>
                </c:pt>
                <c:pt idx="203">
                  <c:v>36.337369857160859</c:v>
                </c:pt>
                <c:pt idx="204">
                  <c:v>37.316053300168534</c:v>
                </c:pt>
                <c:pt idx="205">
                  <c:v>36.630434940186959</c:v>
                </c:pt>
                <c:pt idx="206">
                  <c:v>36.279587917834441</c:v>
                </c:pt>
                <c:pt idx="207">
                  <c:v>35.407868673919239</c:v>
                </c:pt>
                <c:pt idx="208">
                  <c:v>34.654580984217567</c:v>
                </c:pt>
                <c:pt idx="209">
                  <c:v>36.656100855245782</c:v>
                </c:pt>
                <c:pt idx="210">
                  <c:v>38.310920319201877</c:v>
                </c:pt>
                <c:pt idx="211">
                  <c:v>38.704761194510311</c:v>
                </c:pt>
                <c:pt idx="212">
                  <c:v>38.695821337823432</c:v>
                </c:pt>
                <c:pt idx="213">
                  <c:v>39.776779479410727</c:v>
                </c:pt>
                <c:pt idx="214">
                  <c:v>40.533716156505548</c:v>
                </c:pt>
                <c:pt idx="215">
                  <c:v>41.271642952246886</c:v>
                </c:pt>
                <c:pt idx="216">
                  <c:v>42.351830066333505</c:v>
                </c:pt>
                <c:pt idx="217">
                  <c:v>43.920491080916634</c:v>
                </c:pt>
                <c:pt idx="218">
                  <c:v>44.567319356710428</c:v>
                </c:pt>
                <c:pt idx="219">
                  <c:v>46.424414630511905</c:v>
                </c:pt>
                <c:pt idx="220">
                  <c:v>46.3247625350199</c:v>
                </c:pt>
                <c:pt idx="221">
                  <c:v>46.495701115408416</c:v>
                </c:pt>
                <c:pt idx="222">
                  <c:v>45.778700910176347</c:v>
                </c:pt>
                <c:pt idx="223">
                  <c:v>45.688947952693312</c:v>
                </c:pt>
                <c:pt idx="224">
                  <c:v>43.884644491450899</c:v>
                </c:pt>
                <c:pt idx="225">
                  <c:v>42.864681155129439</c:v>
                </c:pt>
                <c:pt idx="226">
                  <c:v>44.287118441573725</c:v>
                </c:pt>
                <c:pt idx="227">
                  <c:v>42.841551326688965</c:v>
                </c:pt>
                <c:pt idx="228">
                  <c:v>40.061196888480261</c:v>
                </c:pt>
                <c:pt idx="229">
                  <c:v>38.667695030826351</c:v>
                </c:pt>
                <c:pt idx="230">
                  <c:v>37.476121036625699</c:v>
                </c:pt>
                <c:pt idx="231">
                  <c:v>35.106138954356062</c:v>
                </c:pt>
                <c:pt idx="232">
                  <c:v>37.771076029097493</c:v>
                </c:pt>
                <c:pt idx="233">
                  <c:v>37.245712242817191</c:v>
                </c:pt>
                <c:pt idx="234">
                  <c:v>34.27659796705273</c:v>
                </c:pt>
                <c:pt idx="235">
                  <c:v>35.025148317217976</c:v>
                </c:pt>
                <c:pt idx="236">
                  <c:v>32.285907752054833</c:v>
                </c:pt>
                <c:pt idx="237">
                  <c:v>32.221135467644451</c:v>
                </c:pt>
                <c:pt idx="238">
                  <c:v>31.530234736288982</c:v>
                </c:pt>
                <c:pt idx="239">
                  <c:v>30.948349335634852</c:v>
                </c:pt>
                <c:pt idx="240">
                  <c:v>30.45419767885528</c:v>
                </c:pt>
                <c:pt idx="241">
                  <c:v>28.53713902792035</c:v>
                </c:pt>
                <c:pt idx="242">
                  <c:v>29.426336774133297</c:v>
                </c:pt>
                <c:pt idx="243">
                  <c:v>30.137778308925647</c:v>
                </c:pt>
                <c:pt idx="244">
                  <c:v>26.361299278348262</c:v>
                </c:pt>
                <c:pt idx="245">
                  <c:v>25.753851644354679</c:v>
                </c:pt>
                <c:pt idx="246">
                  <c:v>28.187219206964844</c:v>
                </c:pt>
                <c:pt idx="247">
                  <c:v>29.835217712515927</c:v>
                </c:pt>
                <c:pt idx="248">
                  <c:v>28.389462944121746</c:v>
                </c:pt>
                <c:pt idx="249">
                  <c:v>28.640517662747541</c:v>
                </c:pt>
                <c:pt idx="250">
                  <c:v>28.503766175956265</c:v>
                </c:pt>
                <c:pt idx="251">
                  <c:v>30.499462123662155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6E56-4F78-8797-5D7BA3F3952E}"/>
            </c:ext>
          </c:extLst>
        </c:ser>
        <c:ser>
          <c:idx val="8"/>
          <c:order val="8"/>
          <c:tx>
            <c:strRef>
              <c:f>'One year forecast'!$P$506</c:f>
              <c:strCache>
                <c:ptCount val="1"/>
                <c:pt idx="0">
                  <c:v>Forecast9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'One year forecast'!$A$508:$A$758</c:f>
              <c:numCache>
                <c:formatCode>η/μ/εεεε</c:formatCode>
                <c:ptCount val="251"/>
                <c:pt idx="0">
                  <c:v>44144</c:v>
                </c:pt>
                <c:pt idx="1">
                  <c:v>44145</c:v>
                </c:pt>
                <c:pt idx="2">
                  <c:v>44146</c:v>
                </c:pt>
                <c:pt idx="3">
                  <c:v>44147</c:v>
                </c:pt>
                <c:pt idx="4">
                  <c:v>44148</c:v>
                </c:pt>
                <c:pt idx="5">
                  <c:v>44151</c:v>
                </c:pt>
                <c:pt idx="6">
                  <c:v>44152</c:v>
                </c:pt>
                <c:pt idx="7">
                  <c:v>44153</c:v>
                </c:pt>
                <c:pt idx="8">
                  <c:v>44154</c:v>
                </c:pt>
                <c:pt idx="9">
                  <c:v>44155</c:v>
                </c:pt>
                <c:pt idx="10">
                  <c:v>44158</c:v>
                </c:pt>
                <c:pt idx="11">
                  <c:v>44159</c:v>
                </c:pt>
                <c:pt idx="12">
                  <c:v>44160</c:v>
                </c:pt>
                <c:pt idx="13">
                  <c:v>44162</c:v>
                </c:pt>
                <c:pt idx="14">
                  <c:v>44165</c:v>
                </c:pt>
                <c:pt idx="15">
                  <c:v>44166</c:v>
                </c:pt>
                <c:pt idx="16">
                  <c:v>44167</c:v>
                </c:pt>
                <c:pt idx="17">
                  <c:v>44168</c:v>
                </c:pt>
                <c:pt idx="18">
                  <c:v>44169</c:v>
                </c:pt>
                <c:pt idx="19">
                  <c:v>44172</c:v>
                </c:pt>
                <c:pt idx="20">
                  <c:v>44173</c:v>
                </c:pt>
                <c:pt idx="21">
                  <c:v>44174</c:v>
                </c:pt>
                <c:pt idx="22">
                  <c:v>44175</c:v>
                </c:pt>
                <c:pt idx="23">
                  <c:v>44176</c:v>
                </c:pt>
                <c:pt idx="24">
                  <c:v>44179</c:v>
                </c:pt>
                <c:pt idx="25">
                  <c:v>44180</c:v>
                </c:pt>
                <c:pt idx="26">
                  <c:v>44181</c:v>
                </c:pt>
                <c:pt idx="27">
                  <c:v>44182</c:v>
                </c:pt>
                <c:pt idx="28">
                  <c:v>44183</c:v>
                </c:pt>
                <c:pt idx="29">
                  <c:v>44186</c:v>
                </c:pt>
                <c:pt idx="30">
                  <c:v>44187</c:v>
                </c:pt>
                <c:pt idx="31">
                  <c:v>44188</c:v>
                </c:pt>
                <c:pt idx="32">
                  <c:v>44189</c:v>
                </c:pt>
                <c:pt idx="33">
                  <c:v>44193</c:v>
                </c:pt>
                <c:pt idx="34">
                  <c:v>44194</c:v>
                </c:pt>
                <c:pt idx="35">
                  <c:v>44195</c:v>
                </c:pt>
                <c:pt idx="36">
                  <c:v>44196</c:v>
                </c:pt>
                <c:pt idx="37">
                  <c:v>44200</c:v>
                </c:pt>
                <c:pt idx="38">
                  <c:v>44201</c:v>
                </c:pt>
                <c:pt idx="39">
                  <c:v>44202</c:v>
                </c:pt>
                <c:pt idx="40">
                  <c:v>44203</c:v>
                </c:pt>
                <c:pt idx="41">
                  <c:v>44204</c:v>
                </c:pt>
                <c:pt idx="42">
                  <c:v>44207</c:v>
                </c:pt>
                <c:pt idx="43">
                  <c:v>44208</c:v>
                </c:pt>
                <c:pt idx="44">
                  <c:v>44209</c:v>
                </c:pt>
                <c:pt idx="45">
                  <c:v>44210</c:v>
                </c:pt>
                <c:pt idx="46">
                  <c:v>44211</c:v>
                </c:pt>
                <c:pt idx="47">
                  <c:v>44215</c:v>
                </c:pt>
                <c:pt idx="48">
                  <c:v>44216</c:v>
                </c:pt>
                <c:pt idx="49">
                  <c:v>44217</c:v>
                </c:pt>
                <c:pt idx="50">
                  <c:v>44218</c:v>
                </c:pt>
                <c:pt idx="51">
                  <c:v>44221</c:v>
                </c:pt>
                <c:pt idx="52">
                  <c:v>44222</c:v>
                </c:pt>
                <c:pt idx="53">
                  <c:v>44223</c:v>
                </c:pt>
                <c:pt idx="54">
                  <c:v>44224</c:v>
                </c:pt>
                <c:pt idx="55">
                  <c:v>44225</c:v>
                </c:pt>
                <c:pt idx="56">
                  <c:v>44228</c:v>
                </c:pt>
                <c:pt idx="57">
                  <c:v>44229</c:v>
                </c:pt>
                <c:pt idx="58">
                  <c:v>44230</c:v>
                </c:pt>
                <c:pt idx="59">
                  <c:v>44231</c:v>
                </c:pt>
                <c:pt idx="60">
                  <c:v>44232</c:v>
                </c:pt>
                <c:pt idx="61">
                  <c:v>44235</c:v>
                </c:pt>
                <c:pt idx="62">
                  <c:v>44236</c:v>
                </c:pt>
                <c:pt idx="63">
                  <c:v>44237</c:v>
                </c:pt>
                <c:pt idx="64">
                  <c:v>44238</c:v>
                </c:pt>
                <c:pt idx="65">
                  <c:v>44239</c:v>
                </c:pt>
                <c:pt idx="66">
                  <c:v>44243</c:v>
                </c:pt>
                <c:pt idx="67">
                  <c:v>44244</c:v>
                </c:pt>
                <c:pt idx="68">
                  <c:v>44245</c:v>
                </c:pt>
                <c:pt idx="69">
                  <c:v>44246</c:v>
                </c:pt>
                <c:pt idx="70">
                  <c:v>44249</c:v>
                </c:pt>
                <c:pt idx="71">
                  <c:v>44250</c:v>
                </c:pt>
                <c:pt idx="72">
                  <c:v>44251</c:v>
                </c:pt>
                <c:pt idx="73">
                  <c:v>44252</c:v>
                </c:pt>
                <c:pt idx="74">
                  <c:v>44253</c:v>
                </c:pt>
                <c:pt idx="75">
                  <c:v>44256</c:v>
                </c:pt>
                <c:pt idx="76">
                  <c:v>44257</c:v>
                </c:pt>
                <c:pt idx="77">
                  <c:v>44258</c:v>
                </c:pt>
                <c:pt idx="78">
                  <c:v>44259</c:v>
                </c:pt>
                <c:pt idx="79">
                  <c:v>44260</c:v>
                </c:pt>
                <c:pt idx="80">
                  <c:v>44263</c:v>
                </c:pt>
                <c:pt idx="81">
                  <c:v>44264</c:v>
                </c:pt>
                <c:pt idx="82">
                  <c:v>44265</c:v>
                </c:pt>
                <c:pt idx="83">
                  <c:v>44266</c:v>
                </c:pt>
                <c:pt idx="84">
                  <c:v>44267</c:v>
                </c:pt>
                <c:pt idx="85">
                  <c:v>44270</c:v>
                </c:pt>
                <c:pt idx="86">
                  <c:v>44271</c:v>
                </c:pt>
                <c:pt idx="87">
                  <c:v>44272</c:v>
                </c:pt>
                <c:pt idx="88">
                  <c:v>44273</c:v>
                </c:pt>
                <c:pt idx="89">
                  <c:v>44274</c:v>
                </c:pt>
                <c:pt idx="90">
                  <c:v>44277</c:v>
                </c:pt>
                <c:pt idx="91">
                  <c:v>44278</c:v>
                </c:pt>
                <c:pt idx="92">
                  <c:v>44279</c:v>
                </c:pt>
                <c:pt idx="93">
                  <c:v>44280</c:v>
                </c:pt>
                <c:pt idx="94">
                  <c:v>44281</c:v>
                </c:pt>
                <c:pt idx="95">
                  <c:v>44284</c:v>
                </c:pt>
                <c:pt idx="96">
                  <c:v>44285</c:v>
                </c:pt>
                <c:pt idx="97">
                  <c:v>44286</c:v>
                </c:pt>
                <c:pt idx="98">
                  <c:v>44287</c:v>
                </c:pt>
                <c:pt idx="99">
                  <c:v>44291</c:v>
                </c:pt>
                <c:pt idx="100">
                  <c:v>44292</c:v>
                </c:pt>
                <c:pt idx="101">
                  <c:v>44293</c:v>
                </c:pt>
                <c:pt idx="102">
                  <c:v>44294</c:v>
                </c:pt>
                <c:pt idx="103">
                  <c:v>44295</c:v>
                </c:pt>
                <c:pt idx="104">
                  <c:v>44298</c:v>
                </c:pt>
                <c:pt idx="105">
                  <c:v>44299</c:v>
                </c:pt>
                <c:pt idx="106">
                  <c:v>44300</c:v>
                </c:pt>
                <c:pt idx="107">
                  <c:v>44301</c:v>
                </c:pt>
                <c:pt idx="108">
                  <c:v>44302</c:v>
                </c:pt>
                <c:pt idx="109">
                  <c:v>44305</c:v>
                </c:pt>
                <c:pt idx="110">
                  <c:v>44306</c:v>
                </c:pt>
                <c:pt idx="111">
                  <c:v>44307</c:v>
                </c:pt>
                <c:pt idx="112">
                  <c:v>44308</c:v>
                </c:pt>
                <c:pt idx="113">
                  <c:v>44309</c:v>
                </c:pt>
                <c:pt idx="114">
                  <c:v>44312</c:v>
                </c:pt>
                <c:pt idx="115">
                  <c:v>44313</c:v>
                </c:pt>
                <c:pt idx="116">
                  <c:v>44314</c:v>
                </c:pt>
                <c:pt idx="117">
                  <c:v>44315</c:v>
                </c:pt>
                <c:pt idx="118">
                  <c:v>44316</c:v>
                </c:pt>
                <c:pt idx="119">
                  <c:v>44319</c:v>
                </c:pt>
                <c:pt idx="120">
                  <c:v>44320</c:v>
                </c:pt>
                <c:pt idx="121">
                  <c:v>44321</c:v>
                </c:pt>
                <c:pt idx="122">
                  <c:v>44322</c:v>
                </c:pt>
                <c:pt idx="123">
                  <c:v>44323</c:v>
                </c:pt>
                <c:pt idx="124">
                  <c:v>44326</c:v>
                </c:pt>
                <c:pt idx="125">
                  <c:v>44327</c:v>
                </c:pt>
                <c:pt idx="126">
                  <c:v>44328</c:v>
                </c:pt>
                <c:pt idx="127">
                  <c:v>44329</c:v>
                </c:pt>
                <c:pt idx="128">
                  <c:v>44330</c:v>
                </c:pt>
                <c:pt idx="129">
                  <c:v>44333</c:v>
                </c:pt>
                <c:pt idx="130">
                  <c:v>44334</c:v>
                </c:pt>
                <c:pt idx="131">
                  <c:v>44335</c:v>
                </c:pt>
                <c:pt idx="132">
                  <c:v>44336</c:v>
                </c:pt>
                <c:pt idx="133">
                  <c:v>44337</c:v>
                </c:pt>
                <c:pt idx="134">
                  <c:v>44340</c:v>
                </c:pt>
                <c:pt idx="135">
                  <c:v>44341</c:v>
                </c:pt>
                <c:pt idx="136">
                  <c:v>44342</c:v>
                </c:pt>
                <c:pt idx="137">
                  <c:v>44343</c:v>
                </c:pt>
                <c:pt idx="138">
                  <c:v>44344</c:v>
                </c:pt>
                <c:pt idx="139">
                  <c:v>44348</c:v>
                </c:pt>
                <c:pt idx="140">
                  <c:v>44349</c:v>
                </c:pt>
                <c:pt idx="141">
                  <c:v>44350</c:v>
                </c:pt>
                <c:pt idx="142">
                  <c:v>44351</c:v>
                </c:pt>
                <c:pt idx="143">
                  <c:v>44354</c:v>
                </c:pt>
                <c:pt idx="144">
                  <c:v>44355</c:v>
                </c:pt>
                <c:pt idx="145">
                  <c:v>44356</c:v>
                </c:pt>
                <c:pt idx="146">
                  <c:v>44357</c:v>
                </c:pt>
                <c:pt idx="147">
                  <c:v>44358</c:v>
                </c:pt>
                <c:pt idx="148">
                  <c:v>44361</c:v>
                </c:pt>
                <c:pt idx="149">
                  <c:v>44362</c:v>
                </c:pt>
                <c:pt idx="150">
                  <c:v>44363</c:v>
                </c:pt>
                <c:pt idx="151">
                  <c:v>44364</c:v>
                </c:pt>
                <c:pt idx="152">
                  <c:v>44365</c:v>
                </c:pt>
                <c:pt idx="153">
                  <c:v>44368</c:v>
                </c:pt>
                <c:pt idx="154">
                  <c:v>44369</c:v>
                </c:pt>
                <c:pt idx="155">
                  <c:v>44370</c:v>
                </c:pt>
                <c:pt idx="156">
                  <c:v>44371</c:v>
                </c:pt>
                <c:pt idx="157">
                  <c:v>44372</c:v>
                </c:pt>
                <c:pt idx="158">
                  <c:v>44375</c:v>
                </c:pt>
                <c:pt idx="159">
                  <c:v>44376</c:v>
                </c:pt>
                <c:pt idx="160">
                  <c:v>44377</c:v>
                </c:pt>
                <c:pt idx="161">
                  <c:v>44378</c:v>
                </c:pt>
                <c:pt idx="162">
                  <c:v>44379</c:v>
                </c:pt>
                <c:pt idx="163">
                  <c:v>44383</c:v>
                </c:pt>
                <c:pt idx="164">
                  <c:v>44384</c:v>
                </c:pt>
                <c:pt idx="165">
                  <c:v>44385</c:v>
                </c:pt>
                <c:pt idx="166">
                  <c:v>44386</c:v>
                </c:pt>
                <c:pt idx="167">
                  <c:v>44389</c:v>
                </c:pt>
                <c:pt idx="168">
                  <c:v>44390</c:v>
                </c:pt>
                <c:pt idx="169">
                  <c:v>44391</c:v>
                </c:pt>
                <c:pt idx="170">
                  <c:v>44392</c:v>
                </c:pt>
                <c:pt idx="171">
                  <c:v>44393</c:v>
                </c:pt>
                <c:pt idx="172">
                  <c:v>44396</c:v>
                </c:pt>
                <c:pt idx="173">
                  <c:v>44397</c:v>
                </c:pt>
                <c:pt idx="174">
                  <c:v>44398</c:v>
                </c:pt>
                <c:pt idx="175">
                  <c:v>44399</c:v>
                </c:pt>
                <c:pt idx="176">
                  <c:v>44400</c:v>
                </c:pt>
                <c:pt idx="177">
                  <c:v>44403</c:v>
                </c:pt>
                <c:pt idx="178">
                  <c:v>44404</c:v>
                </c:pt>
                <c:pt idx="179">
                  <c:v>44405</c:v>
                </c:pt>
                <c:pt idx="180">
                  <c:v>44406</c:v>
                </c:pt>
                <c:pt idx="181">
                  <c:v>44407</c:v>
                </c:pt>
                <c:pt idx="182">
                  <c:v>44410</c:v>
                </c:pt>
                <c:pt idx="183">
                  <c:v>44411</c:v>
                </c:pt>
                <c:pt idx="184">
                  <c:v>44412</c:v>
                </c:pt>
                <c:pt idx="185">
                  <c:v>44413</c:v>
                </c:pt>
                <c:pt idx="186">
                  <c:v>44414</c:v>
                </c:pt>
                <c:pt idx="187">
                  <c:v>44417</c:v>
                </c:pt>
                <c:pt idx="188">
                  <c:v>44418</c:v>
                </c:pt>
                <c:pt idx="189">
                  <c:v>44419</c:v>
                </c:pt>
                <c:pt idx="190">
                  <c:v>44420</c:v>
                </c:pt>
                <c:pt idx="191">
                  <c:v>44421</c:v>
                </c:pt>
                <c:pt idx="192">
                  <c:v>44424</c:v>
                </c:pt>
                <c:pt idx="193">
                  <c:v>44425</c:v>
                </c:pt>
                <c:pt idx="194">
                  <c:v>44426</c:v>
                </c:pt>
                <c:pt idx="195">
                  <c:v>44427</c:v>
                </c:pt>
                <c:pt idx="196">
                  <c:v>44428</c:v>
                </c:pt>
                <c:pt idx="197">
                  <c:v>44431</c:v>
                </c:pt>
                <c:pt idx="198">
                  <c:v>44432</c:v>
                </c:pt>
                <c:pt idx="199">
                  <c:v>44433</c:v>
                </c:pt>
                <c:pt idx="200">
                  <c:v>44434</c:v>
                </c:pt>
                <c:pt idx="201">
                  <c:v>44435</c:v>
                </c:pt>
                <c:pt idx="202">
                  <c:v>44438</c:v>
                </c:pt>
                <c:pt idx="203">
                  <c:v>44439</c:v>
                </c:pt>
                <c:pt idx="204">
                  <c:v>44440</c:v>
                </c:pt>
                <c:pt idx="205">
                  <c:v>44441</c:v>
                </c:pt>
                <c:pt idx="206">
                  <c:v>44442</c:v>
                </c:pt>
                <c:pt idx="207">
                  <c:v>44446</c:v>
                </c:pt>
                <c:pt idx="208">
                  <c:v>44447</c:v>
                </c:pt>
                <c:pt idx="209">
                  <c:v>44448</c:v>
                </c:pt>
                <c:pt idx="210">
                  <c:v>44449</c:v>
                </c:pt>
                <c:pt idx="211">
                  <c:v>44452</c:v>
                </c:pt>
                <c:pt idx="212">
                  <c:v>44453</c:v>
                </c:pt>
                <c:pt idx="213">
                  <c:v>44454</c:v>
                </c:pt>
                <c:pt idx="214">
                  <c:v>44455</c:v>
                </c:pt>
                <c:pt idx="215">
                  <c:v>44456</c:v>
                </c:pt>
                <c:pt idx="216">
                  <c:v>44459</c:v>
                </c:pt>
                <c:pt idx="217">
                  <c:v>44460</c:v>
                </c:pt>
                <c:pt idx="218">
                  <c:v>44461</c:v>
                </c:pt>
                <c:pt idx="219">
                  <c:v>44462</c:v>
                </c:pt>
                <c:pt idx="220">
                  <c:v>44463</c:v>
                </c:pt>
                <c:pt idx="221">
                  <c:v>44466</c:v>
                </c:pt>
                <c:pt idx="222">
                  <c:v>44467</c:v>
                </c:pt>
                <c:pt idx="223">
                  <c:v>44468</c:v>
                </c:pt>
                <c:pt idx="224">
                  <c:v>44469</c:v>
                </c:pt>
                <c:pt idx="225">
                  <c:v>44470</c:v>
                </c:pt>
                <c:pt idx="226">
                  <c:v>44473</c:v>
                </c:pt>
                <c:pt idx="227">
                  <c:v>44474</c:v>
                </c:pt>
                <c:pt idx="228">
                  <c:v>44475</c:v>
                </c:pt>
                <c:pt idx="229">
                  <c:v>44476</c:v>
                </c:pt>
                <c:pt idx="230">
                  <c:v>44477</c:v>
                </c:pt>
                <c:pt idx="231">
                  <c:v>44480</c:v>
                </c:pt>
                <c:pt idx="232">
                  <c:v>44481</c:v>
                </c:pt>
                <c:pt idx="233">
                  <c:v>44482</c:v>
                </c:pt>
                <c:pt idx="234">
                  <c:v>44483</c:v>
                </c:pt>
                <c:pt idx="235">
                  <c:v>44484</c:v>
                </c:pt>
                <c:pt idx="236">
                  <c:v>44487</c:v>
                </c:pt>
                <c:pt idx="237">
                  <c:v>44488</c:v>
                </c:pt>
                <c:pt idx="238">
                  <c:v>44489</c:v>
                </c:pt>
                <c:pt idx="239">
                  <c:v>44490</c:v>
                </c:pt>
                <c:pt idx="240">
                  <c:v>44491</c:v>
                </c:pt>
                <c:pt idx="241">
                  <c:v>44494</c:v>
                </c:pt>
                <c:pt idx="242">
                  <c:v>44495</c:v>
                </c:pt>
                <c:pt idx="243">
                  <c:v>44496</c:v>
                </c:pt>
                <c:pt idx="244">
                  <c:v>44497</c:v>
                </c:pt>
                <c:pt idx="245">
                  <c:v>44498</c:v>
                </c:pt>
                <c:pt idx="246">
                  <c:v>44501</c:v>
                </c:pt>
                <c:pt idx="247">
                  <c:v>44502</c:v>
                </c:pt>
                <c:pt idx="248">
                  <c:v>44503</c:v>
                </c:pt>
                <c:pt idx="249">
                  <c:v>44504</c:v>
                </c:pt>
                <c:pt idx="250">
                  <c:v>44505</c:v>
                </c:pt>
              </c:numCache>
            </c:numRef>
          </c:cat>
          <c:val>
            <c:numRef>
              <c:f>'One year forecast'!$P$507:$P$758</c:f>
              <c:numCache>
                <c:formatCode>_([$$-409]* #,##0.00_);_([$$-409]* \(#,##0.00\);_([$$-409]* "-"??_);_(@_)</c:formatCode>
                <c:ptCount val="252"/>
                <c:pt idx="0">
                  <c:v>253.36</c:v>
                </c:pt>
                <c:pt idx="1">
                  <c:v>252.67208469478484</c:v>
                </c:pt>
                <c:pt idx="2">
                  <c:v>257.27182351937972</c:v>
                </c:pt>
                <c:pt idx="3">
                  <c:v>250.8822813385689</c:v>
                </c:pt>
                <c:pt idx="4">
                  <c:v>238.80645286016355</c:v>
                </c:pt>
                <c:pt idx="5">
                  <c:v>236.70311911181449</c:v>
                </c:pt>
                <c:pt idx="6">
                  <c:v>244.82426331840819</c:v>
                </c:pt>
                <c:pt idx="7">
                  <c:v>242.74079906096287</c:v>
                </c:pt>
                <c:pt idx="8">
                  <c:v>244.4202666264421</c:v>
                </c:pt>
                <c:pt idx="9">
                  <c:v>243.17970323384128</c:v>
                </c:pt>
                <c:pt idx="10">
                  <c:v>224.50601095718642</c:v>
                </c:pt>
                <c:pt idx="11">
                  <c:v>237.74765734523021</c:v>
                </c:pt>
                <c:pt idx="12">
                  <c:v>224.22590746496553</c:v>
                </c:pt>
                <c:pt idx="13">
                  <c:v>233.59706597160951</c:v>
                </c:pt>
                <c:pt idx="14">
                  <c:v>251.53533280317919</c:v>
                </c:pt>
                <c:pt idx="15">
                  <c:v>249.85137750765796</c:v>
                </c:pt>
                <c:pt idx="16">
                  <c:v>260.10819084151404</c:v>
                </c:pt>
                <c:pt idx="17">
                  <c:v>267.61023213547344</c:v>
                </c:pt>
                <c:pt idx="18">
                  <c:v>286.20264863536482</c:v>
                </c:pt>
                <c:pt idx="19">
                  <c:v>270.64653902146415</c:v>
                </c:pt>
                <c:pt idx="20">
                  <c:v>272.86485733071061</c:v>
                </c:pt>
                <c:pt idx="21">
                  <c:v>266.44897163504442</c:v>
                </c:pt>
                <c:pt idx="22">
                  <c:v>268.16874185049903</c:v>
                </c:pt>
                <c:pt idx="23">
                  <c:v>267.30245519421283</c:v>
                </c:pt>
                <c:pt idx="24">
                  <c:v>255.86280362271921</c:v>
                </c:pt>
                <c:pt idx="25">
                  <c:v>273.42656336252674</c:v>
                </c:pt>
                <c:pt idx="26">
                  <c:v>294.86290678525739</c:v>
                </c:pt>
                <c:pt idx="27">
                  <c:v>295.75789492749374</c:v>
                </c:pt>
                <c:pt idx="28">
                  <c:v>295.16625807155924</c:v>
                </c:pt>
                <c:pt idx="29">
                  <c:v>290.45040253457677</c:v>
                </c:pt>
                <c:pt idx="30">
                  <c:v>292.12820523117648</c:v>
                </c:pt>
                <c:pt idx="31">
                  <c:v>302.28659979015373</c:v>
                </c:pt>
                <c:pt idx="32">
                  <c:v>306.72147821005291</c:v>
                </c:pt>
                <c:pt idx="33">
                  <c:v>298.26099585883446</c:v>
                </c:pt>
                <c:pt idx="34">
                  <c:v>297.45547200298535</c:v>
                </c:pt>
                <c:pt idx="35">
                  <c:v>277.43484804844405</c:v>
                </c:pt>
                <c:pt idx="36">
                  <c:v>278.61562392636449</c:v>
                </c:pt>
                <c:pt idx="37">
                  <c:v>287.13161571008669</c:v>
                </c:pt>
                <c:pt idx="38">
                  <c:v>289.99580360979189</c:v>
                </c:pt>
                <c:pt idx="39">
                  <c:v>302.95101882793034</c:v>
                </c:pt>
                <c:pt idx="40">
                  <c:v>322.05064796397357</c:v>
                </c:pt>
                <c:pt idx="41">
                  <c:v>351.93211104030445</c:v>
                </c:pt>
                <c:pt idx="42">
                  <c:v>344.84855394715504</c:v>
                </c:pt>
                <c:pt idx="43">
                  <c:v>349.26033089938005</c:v>
                </c:pt>
                <c:pt idx="44">
                  <c:v>344.94356087850639</c:v>
                </c:pt>
                <c:pt idx="45">
                  <c:v>402.50186236185601</c:v>
                </c:pt>
                <c:pt idx="46">
                  <c:v>424.63461604437708</c:v>
                </c:pt>
                <c:pt idx="47">
                  <c:v>430.4475517898739</c:v>
                </c:pt>
                <c:pt idx="48">
                  <c:v>427.7859144647266</c:v>
                </c:pt>
                <c:pt idx="49">
                  <c:v>438.41037002528083</c:v>
                </c:pt>
                <c:pt idx="50">
                  <c:v>461.87986731350338</c:v>
                </c:pt>
                <c:pt idx="51">
                  <c:v>469.6048840223807</c:v>
                </c:pt>
                <c:pt idx="52">
                  <c:v>467.27905483586085</c:v>
                </c:pt>
                <c:pt idx="53">
                  <c:v>488.11466218436152</c:v>
                </c:pt>
                <c:pt idx="54">
                  <c:v>464.26659396530994</c:v>
                </c:pt>
                <c:pt idx="55">
                  <c:v>482.14972996046504</c:v>
                </c:pt>
                <c:pt idx="56">
                  <c:v>485.92353774499446</c:v>
                </c:pt>
                <c:pt idx="57">
                  <c:v>449.81981014991663</c:v>
                </c:pt>
                <c:pt idx="58">
                  <c:v>519.20522497541162</c:v>
                </c:pt>
                <c:pt idx="59">
                  <c:v>532.0586272143031</c:v>
                </c:pt>
                <c:pt idx="60">
                  <c:v>530.07564292718519</c:v>
                </c:pt>
                <c:pt idx="61">
                  <c:v>516.03116846719627</c:v>
                </c:pt>
                <c:pt idx="62">
                  <c:v>557.49700041900439</c:v>
                </c:pt>
                <c:pt idx="63">
                  <c:v>597.01594235558468</c:v>
                </c:pt>
                <c:pt idx="64">
                  <c:v>526.96219383756227</c:v>
                </c:pt>
                <c:pt idx="65">
                  <c:v>539.62571586017805</c:v>
                </c:pt>
                <c:pt idx="66">
                  <c:v>537.29484124304474</c:v>
                </c:pt>
                <c:pt idx="67">
                  <c:v>548.5309468677342</c:v>
                </c:pt>
                <c:pt idx="68">
                  <c:v>539.50137895066462</c:v>
                </c:pt>
                <c:pt idx="69">
                  <c:v>537.59375407831646</c:v>
                </c:pt>
                <c:pt idx="70">
                  <c:v>568.49599546495278</c:v>
                </c:pt>
                <c:pt idx="71">
                  <c:v>531.76464629175416</c:v>
                </c:pt>
                <c:pt idx="72">
                  <c:v>542.78521541828161</c:v>
                </c:pt>
                <c:pt idx="73">
                  <c:v>554.17327544809075</c:v>
                </c:pt>
                <c:pt idx="74">
                  <c:v>554.34586828085901</c:v>
                </c:pt>
                <c:pt idx="75">
                  <c:v>564.49959846814068</c:v>
                </c:pt>
                <c:pt idx="76">
                  <c:v>566.90699819026304</c:v>
                </c:pt>
                <c:pt idx="77">
                  <c:v>565.50568262146896</c:v>
                </c:pt>
                <c:pt idx="78">
                  <c:v>524.21799845689679</c:v>
                </c:pt>
                <c:pt idx="79">
                  <c:v>515.79303606851852</c:v>
                </c:pt>
                <c:pt idx="80">
                  <c:v>524.90368718979073</c:v>
                </c:pt>
                <c:pt idx="81">
                  <c:v>530.00036723476092</c:v>
                </c:pt>
                <c:pt idx="82">
                  <c:v>539.27101636369764</c:v>
                </c:pt>
                <c:pt idx="83">
                  <c:v>521.13963205885977</c:v>
                </c:pt>
                <c:pt idx="84">
                  <c:v>533.86335519894317</c:v>
                </c:pt>
                <c:pt idx="85">
                  <c:v>506.29638228391246</c:v>
                </c:pt>
                <c:pt idx="86">
                  <c:v>506.3357000803515</c:v>
                </c:pt>
                <c:pt idx="87">
                  <c:v>536.88335460159124</c:v>
                </c:pt>
                <c:pt idx="88">
                  <c:v>543.82488521172695</c:v>
                </c:pt>
                <c:pt idx="89">
                  <c:v>519.33272603442094</c:v>
                </c:pt>
                <c:pt idx="90">
                  <c:v>521.27688073889499</c:v>
                </c:pt>
                <c:pt idx="91">
                  <c:v>518.33748827673992</c:v>
                </c:pt>
                <c:pt idx="92">
                  <c:v>544.25032164281765</c:v>
                </c:pt>
                <c:pt idx="93">
                  <c:v>535.77923879550519</c:v>
                </c:pt>
                <c:pt idx="94">
                  <c:v>537.92429131009112</c:v>
                </c:pt>
                <c:pt idx="95">
                  <c:v>552.49795856524622</c:v>
                </c:pt>
                <c:pt idx="96">
                  <c:v>551.33625632871735</c:v>
                </c:pt>
                <c:pt idx="97">
                  <c:v>532.55796648224691</c:v>
                </c:pt>
                <c:pt idx="98">
                  <c:v>530.85283147616951</c:v>
                </c:pt>
                <c:pt idx="99">
                  <c:v>515.82048059641488</c:v>
                </c:pt>
                <c:pt idx="100">
                  <c:v>514.39341508308007</c:v>
                </c:pt>
                <c:pt idx="101">
                  <c:v>532.8957866809061</c:v>
                </c:pt>
                <c:pt idx="102">
                  <c:v>545.49947290189004</c:v>
                </c:pt>
                <c:pt idx="103">
                  <c:v>539.10731281526353</c:v>
                </c:pt>
                <c:pt idx="104">
                  <c:v>540.18895919650356</c:v>
                </c:pt>
                <c:pt idx="105">
                  <c:v>533.19609549656491</c:v>
                </c:pt>
                <c:pt idx="106">
                  <c:v>549.22738571646482</c:v>
                </c:pt>
                <c:pt idx="107">
                  <c:v>561.2336267181538</c:v>
                </c:pt>
                <c:pt idx="108">
                  <c:v>532.14607910911275</c:v>
                </c:pt>
                <c:pt idx="109">
                  <c:v>537.3703962576044</c:v>
                </c:pt>
                <c:pt idx="110">
                  <c:v>564.67407112508693</c:v>
                </c:pt>
                <c:pt idx="111">
                  <c:v>595.21893190067533</c:v>
                </c:pt>
                <c:pt idx="112">
                  <c:v>631.30098556398229</c:v>
                </c:pt>
                <c:pt idx="113">
                  <c:v>667.32448372092529</c:v>
                </c:pt>
                <c:pt idx="114">
                  <c:v>690.81306577436624</c:v>
                </c:pt>
                <c:pt idx="115">
                  <c:v>693.82617745966104</c:v>
                </c:pt>
                <c:pt idx="116">
                  <c:v>673.60104542544514</c:v>
                </c:pt>
                <c:pt idx="117">
                  <c:v>674.07174840627999</c:v>
                </c:pt>
                <c:pt idx="118">
                  <c:v>663.05539908328251</c:v>
                </c:pt>
                <c:pt idx="119">
                  <c:v>683.50527296214921</c:v>
                </c:pt>
                <c:pt idx="120">
                  <c:v>700.82033609111818</c:v>
                </c:pt>
                <c:pt idx="121">
                  <c:v>777.79004901310907</c:v>
                </c:pt>
                <c:pt idx="122">
                  <c:v>811.93356066657782</c:v>
                </c:pt>
                <c:pt idx="123">
                  <c:v>892.72661710989962</c:v>
                </c:pt>
                <c:pt idx="124">
                  <c:v>869.53049749068953</c:v>
                </c:pt>
                <c:pt idx="125">
                  <c:v>802.06458140561267</c:v>
                </c:pt>
                <c:pt idx="126">
                  <c:v>808.99872809761143</c:v>
                </c:pt>
                <c:pt idx="127">
                  <c:v>771.09007111681944</c:v>
                </c:pt>
                <c:pt idx="128">
                  <c:v>807.24889986334631</c:v>
                </c:pt>
                <c:pt idx="129">
                  <c:v>870.63065964669272</c:v>
                </c:pt>
                <c:pt idx="130">
                  <c:v>889.54726803281073</c:v>
                </c:pt>
                <c:pt idx="131">
                  <c:v>817.30488963407709</c:v>
                </c:pt>
                <c:pt idx="132">
                  <c:v>782.86360585511773</c:v>
                </c:pt>
                <c:pt idx="133">
                  <c:v>750.21117221228349</c:v>
                </c:pt>
                <c:pt idx="134">
                  <c:v>770.69812401866898</c:v>
                </c:pt>
                <c:pt idx="135">
                  <c:v>755.53201203414119</c:v>
                </c:pt>
                <c:pt idx="136">
                  <c:v>734.22391929815876</c:v>
                </c:pt>
                <c:pt idx="137">
                  <c:v>726.77161219946152</c:v>
                </c:pt>
                <c:pt idx="138">
                  <c:v>748.25453057286677</c:v>
                </c:pt>
                <c:pt idx="139">
                  <c:v>740.14398326583614</c:v>
                </c:pt>
                <c:pt idx="140">
                  <c:v>690.48820194980692</c:v>
                </c:pt>
                <c:pt idx="141">
                  <c:v>719.71050662704715</c:v>
                </c:pt>
                <c:pt idx="142">
                  <c:v>735.38497753195247</c:v>
                </c:pt>
                <c:pt idx="143">
                  <c:v>782.654731035547</c:v>
                </c:pt>
                <c:pt idx="144">
                  <c:v>793.0584094233667</c:v>
                </c:pt>
                <c:pt idx="145">
                  <c:v>846.77473235021</c:v>
                </c:pt>
                <c:pt idx="146">
                  <c:v>754.06269106087768</c:v>
                </c:pt>
                <c:pt idx="147">
                  <c:v>732.19445831586643</c:v>
                </c:pt>
                <c:pt idx="148">
                  <c:v>753.92788516354608</c:v>
                </c:pt>
                <c:pt idx="149">
                  <c:v>741.16531265102765</c:v>
                </c:pt>
                <c:pt idx="150">
                  <c:v>779.51551139102378</c:v>
                </c:pt>
                <c:pt idx="151">
                  <c:v>855.78574000133767</c:v>
                </c:pt>
                <c:pt idx="152">
                  <c:v>839.38148720607671</c:v>
                </c:pt>
                <c:pt idx="153">
                  <c:v>821.9311086025964</c:v>
                </c:pt>
                <c:pt idx="154">
                  <c:v>831.2263136106817</c:v>
                </c:pt>
                <c:pt idx="155">
                  <c:v>840.01122781080107</c:v>
                </c:pt>
                <c:pt idx="156">
                  <c:v>820.29863066888947</c:v>
                </c:pt>
                <c:pt idx="157">
                  <c:v>825.05789098778314</c:v>
                </c:pt>
                <c:pt idx="158">
                  <c:v>787.74213637049832</c:v>
                </c:pt>
                <c:pt idx="159">
                  <c:v>774.66186907942358</c:v>
                </c:pt>
                <c:pt idx="160">
                  <c:v>745.66829802009329</c:v>
                </c:pt>
                <c:pt idx="161">
                  <c:v>691.02229441061638</c:v>
                </c:pt>
                <c:pt idx="162">
                  <c:v>676.50151716423773</c:v>
                </c:pt>
                <c:pt idx="163">
                  <c:v>708.11246267909883</c:v>
                </c:pt>
                <c:pt idx="164">
                  <c:v>690.24659593038984</c:v>
                </c:pt>
                <c:pt idx="165">
                  <c:v>632.00827677295854</c:v>
                </c:pt>
                <c:pt idx="166">
                  <c:v>610.57446738466138</c:v>
                </c:pt>
                <c:pt idx="167">
                  <c:v>617.9645440670796</c:v>
                </c:pt>
                <c:pt idx="168">
                  <c:v>668.12797604710227</c:v>
                </c:pt>
                <c:pt idx="169">
                  <c:v>672.0322714698392</c:v>
                </c:pt>
                <c:pt idx="170">
                  <c:v>650.57471660342469</c:v>
                </c:pt>
                <c:pt idx="171">
                  <c:v>632.69872302466717</c:v>
                </c:pt>
                <c:pt idx="172">
                  <c:v>586.4813562626108</c:v>
                </c:pt>
                <c:pt idx="173">
                  <c:v>552.76414713334327</c:v>
                </c:pt>
                <c:pt idx="174">
                  <c:v>525.20408334273031</c:v>
                </c:pt>
                <c:pt idx="175">
                  <c:v>542.47679644038669</c:v>
                </c:pt>
                <c:pt idx="176">
                  <c:v>525.22265112321668</c:v>
                </c:pt>
                <c:pt idx="177">
                  <c:v>522.84130827997342</c:v>
                </c:pt>
                <c:pt idx="178">
                  <c:v>552.63046354354731</c:v>
                </c:pt>
                <c:pt idx="179">
                  <c:v>530.22906167754002</c:v>
                </c:pt>
                <c:pt idx="180">
                  <c:v>528.7275938084457</c:v>
                </c:pt>
                <c:pt idx="181">
                  <c:v>553.0072703952743</c:v>
                </c:pt>
                <c:pt idx="182">
                  <c:v>560.29608209587059</c:v>
                </c:pt>
                <c:pt idx="183">
                  <c:v>586.46948479145362</c:v>
                </c:pt>
                <c:pt idx="184">
                  <c:v>602.33797558748563</c:v>
                </c:pt>
                <c:pt idx="185">
                  <c:v>660.82085214811491</c:v>
                </c:pt>
                <c:pt idx="186">
                  <c:v>658.89080524089036</c:v>
                </c:pt>
                <c:pt idx="187">
                  <c:v>642.57402808299037</c:v>
                </c:pt>
                <c:pt idx="188">
                  <c:v>609.77723315450805</c:v>
                </c:pt>
                <c:pt idx="189">
                  <c:v>598.75679579693781</c:v>
                </c:pt>
                <c:pt idx="190">
                  <c:v>584.96009757151</c:v>
                </c:pt>
                <c:pt idx="191">
                  <c:v>657.52411784523963</c:v>
                </c:pt>
                <c:pt idx="192">
                  <c:v>637.12759936711416</c:v>
                </c:pt>
                <c:pt idx="193">
                  <c:v>664.12689114677676</c:v>
                </c:pt>
                <c:pt idx="194">
                  <c:v>706.47279268475677</c:v>
                </c:pt>
                <c:pt idx="195">
                  <c:v>741.67847509128842</c:v>
                </c:pt>
                <c:pt idx="196">
                  <c:v>723.3427515641913</c:v>
                </c:pt>
                <c:pt idx="197">
                  <c:v>771.76713573968573</c:v>
                </c:pt>
                <c:pt idx="198">
                  <c:v>769.95346627242498</c:v>
                </c:pt>
                <c:pt idx="199">
                  <c:v>816.16499208178425</c:v>
                </c:pt>
                <c:pt idx="200">
                  <c:v>828.94976431291718</c:v>
                </c:pt>
                <c:pt idx="201">
                  <c:v>806.60723263506657</c:v>
                </c:pt>
                <c:pt idx="202">
                  <c:v>893.42719716298666</c:v>
                </c:pt>
                <c:pt idx="203">
                  <c:v>986.04229469041923</c:v>
                </c:pt>
                <c:pt idx="204">
                  <c:v>1034.7872649074552</c:v>
                </c:pt>
                <c:pt idx="205">
                  <c:v>1072.2060368455941</c:v>
                </c:pt>
                <c:pt idx="206">
                  <c:v>1034.3820542676137</c:v>
                </c:pt>
                <c:pt idx="207">
                  <c:v>994.70036536696966</c:v>
                </c:pt>
                <c:pt idx="208">
                  <c:v>984.62747305749747</c:v>
                </c:pt>
                <c:pt idx="209">
                  <c:v>984.13829811632002</c:v>
                </c:pt>
                <c:pt idx="210">
                  <c:v>990.20083853345432</c:v>
                </c:pt>
                <c:pt idx="211">
                  <c:v>957.22260584531114</c:v>
                </c:pt>
                <c:pt idx="212">
                  <c:v>918.56386475516535</c:v>
                </c:pt>
                <c:pt idx="213">
                  <c:v>950.30030327193106</c:v>
                </c:pt>
                <c:pt idx="214">
                  <c:v>906.4175026244792</c:v>
                </c:pt>
                <c:pt idx="215">
                  <c:v>900.57798800467447</c:v>
                </c:pt>
                <c:pt idx="216">
                  <c:v>873.728639060295</c:v>
                </c:pt>
                <c:pt idx="217">
                  <c:v>863.97987255018552</c:v>
                </c:pt>
                <c:pt idx="218">
                  <c:v>804.56633982378878</c:v>
                </c:pt>
                <c:pt idx="219">
                  <c:v>872.66338127337053</c:v>
                </c:pt>
                <c:pt idx="220">
                  <c:v>897.40338876692897</c:v>
                </c:pt>
                <c:pt idx="221">
                  <c:v>953.05715444773659</c:v>
                </c:pt>
                <c:pt idx="222">
                  <c:v>1059.1795275146085</c:v>
                </c:pt>
                <c:pt idx="223">
                  <c:v>1089.676210448813</c:v>
                </c:pt>
                <c:pt idx="224">
                  <c:v>1054.913244646043</c:v>
                </c:pt>
                <c:pt idx="225">
                  <c:v>1111.6858089555114</c:v>
                </c:pt>
                <c:pt idx="226">
                  <c:v>1199.6385711339149</c:v>
                </c:pt>
                <c:pt idx="227">
                  <c:v>1180.3157865279443</c:v>
                </c:pt>
                <c:pt idx="228">
                  <c:v>1188.4991366693523</c:v>
                </c:pt>
                <c:pt idx="229">
                  <c:v>1176.1981330299711</c:v>
                </c:pt>
                <c:pt idx="230">
                  <c:v>1196.0265951182043</c:v>
                </c:pt>
                <c:pt idx="231">
                  <c:v>1098.0008944205422</c:v>
                </c:pt>
                <c:pt idx="232">
                  <c:v>1144.3644783648908</c:v>
                </c:pt>
                <c:pt idx="233">
                  <c:v>1167.6364022261823</c:v>
                </c:pt>
                <c:pt idx="234">
                  <c:v>1137.2674962334572</c:v>
                </c:pt>
                <c:pt idx="235">
                  <c:v>1130.622750397602</c:v>
                </c:pt>
                <c:pt idx="236">
                  <c:v>1132.5747983560477</c:v>
                </c:pt>
                <c:pt idx="237">
                  <c:v>1079.3835564316662</c:v>
                </c:pt>
                <c:pt idx="238">
                  <c:v>1080.1970106564568</c:v>
                </c:pt>
                <c:pt idx="239">
                  <c:v>1044.5534116203462</c:v>
                </c:pt>
                <c:pt idx="240">
                  <c:v>1022.9435767599208</c:v>
                </c:pt>
                <c:pt idx="241">
                  <c:v>1074.2982548926016</c:v>
                </c:pt>
                <c:pt idx="242">
                  <c:v>1107.052789154096</c:v>
                </c:pt>
                <c:pt idx="243">
                  <c:v>1157.4987404286244</c:v>
                </c:pt>
                <c:pt idx="244">
                  <c:v>1123.4454623573481</c:v>
                </c:pt>
                <c:pt idx="245">
                  <c:v>976.75807536435991</c:v>
                </c:pt>
                <c:pt idx="246">
                  <c:v>1032.6130953608765</c:v>
                </c:pt>
                <c:pt idx="247">
                  <c:v>1173.7334012029885</c:v>
                </c:pt>
                <c:pt idx="248">
                  <c:v>1250.8368346521343</c:v>
                </c:pt>
                <c:pt idx="249">
                  <c:v>1286.0405366634711</c:v>
                </c:pt>
                <c:pt idx="250">
                  <c:v>1192.957050935179</c:v>
                </c:pt>
                <c:pt idx="251">
                  <c:v>1155.5090196432232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6E56-4F78-8797-5D7BA3F3952E}"/>
            </c:ext>
          </c:extLst>
        </c:ser>
        <c:ser>
          <c:idx val="9"/>
          <c:order val="9"/>
          <c:tx>
            <c:strRef>
              <c:f>'One year forecast'!$Q$506</c:f>
              <c:strCache>
                <c:ptCount val="1"/>
                <c:pt idx="0">
                  <c:v>Forecast10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'One year forecast'!$A$508:$A$758</c:f>
              <c:numCache>
                <c:formatCode>η/μ/εεεε</c:formatCode>
                <c:ptCount val="251"/>
                <c:pt idx="0">
                  <c:v>44144</c:v>
                </c:pt>
                <c:pt idx="1">
                  <c:v>44145</c:v>
                </c:pt>
                <c:pt idx="2">
                  <c:v>44146</c:v>
                </c:pt>
                <c:pt idx="3">
                  <c:v>44147</c:v>
                </c:pt>
                <c:pt idx="4">
                  <c:v>44148</c:v>
                </c:pt>
                <c:pt idx="5">
                  <c:v>44151</c:v>
                </c:pt>
                <c:pt idx="6">
                  <c:v>44152</c:v>
                </c:pt>
                <c:pt idx="7">
                  <c:v>44153</c:v>
                </c:pt>
                <c:pt idx="8">
                  <c:v>44154</c:v>
                </c:pt>
                <c:pt idx="9">
                  <c:v>44155</c:v>
                </c:pt>
                <c:pt idx="10">
                  <c:v>44158</c:v>
                </c:pt>
                <c:pt idx="11">
                  <c:v>44159</c:v>
                </c:pt>
                <c:pt idx="12">
                  <c:v>44160</c:v>
                </c:pt>
                <c:pt idx="13">
                  <c:v>44162</c:v>
                </c:pt>
                <c:pt idx="14">
                  <c:v>44165</c:v>
                </c:pt>
                <c:pt idx="15">
                  <c:v>44166</c:v>
                </c:pt>
                <c:pt idx="16">
                  <c:v>44167</c:v>
                </c:pt>
                <c:pt idx="17">
                  <c:v>44168</c:v>
                </c:pt>
                <c:pt idx="18">
                  <c:v>44169</c:v>
                </c:pt>
                <c:pt idx="19">
                  <c:v>44172</c:v>
                </c:pt>
                <c:pt idx="20">
                  <c:v>44173</c:v>
                </c:pt>
                <c:pt idx="21">
                  <c:v>44174</c:v>
                </c:pt>
                <c:pt idx="22">
                  <c:v>44175</c:v>
                </c:pt>
                <c:pt idx="23">
                  <c:v>44176</c:v>
                </c:pt>
                <c:pt idx="24">
                  <c:v>44179</c:v>
                </c:pt>
                <c:pt idx="25">
                  <c:v>44180</c:v>
                </c:pt>
                <c:pt idx="26">
                  <c:v>44181</c:v>
                </c:pt>
                <c:pt idx="27">
                  <c:v>44182</c:v>
                </c:pt>
                <c:pt idx="28">
                  <c:v>44183</c:v>
                </c:pt>
                <c:pt idx="29">
                  <c:v>44186</c:v>
                </c:pt>
                <c:pt idx="30">
                  <c:v>44187</c:v>
                </c:pt>
                <c:pt idx="31">
                  <c:v>44188</c:v>
                </c:pt>
                <c:pt idx="32">
                  <c:v>44189</c:v>
                </c:pt>
                <c:pt idx="33">
                  <c:v>44193</c:v>
                </c:pt>
                <c:pt idx="34">
                  <c:v>44194</c:v>
                </c:pt>
                <c:pt idx="35">
                  <c:v>44195</c:v>
                </c:pt>
                <c:pt idx="36">
                  <c:v>44196</c:v>
                </c:pt>
                <c:pt idx="37">
                  <c:v>44200</c:v>
                </c:pt>
                <c:pt idx="38">
                  <c:v>44201</c:v>
                </c:pt>
                <c:pt idx="39">
                  <c:v>44202</c:v>
                </c:pt>
                <c:pt idx="40">
                  <c:v>44203</c:v>
                </c:pt>
                <c:pt idx="41">
                  <c:v>44204</c:v>
                </c:pt>
                <c:pt idx="42">
                  <c:v>44207</c:v>
                </c:pt>
                <c:pt idx="43">
                  <c:v>44208</c:v>
                </c:pt>
                <c:pt idx="44">
                  <c:v>44209</c:v>
                </c:pt>
                <c:pt idx="45">
                  <c:v>44210</c:v>
                </c:pt>
                <c:pt idx="46">
                  <c:v>44211</c:v>
                </c:pt>
                <c:pt idx="47">
                  <c:v>44215</c:v>
                </c:pt>
                <c:pt idx="48">
                  <c:v>44216</c:v>
                </c:pt>
                <c:pt idx="49">
                  <c:v>44217</c:v>
                </c:pt>
                <c:pt idx="50">
                  <c:v>44218</c:v>
                </c:pt>
                <c:pt idx="51">
                  <c:v>44221</c:v>
                </c:pt>
                <c:pt idx="52">
                  <c:v>44222</c:v>
                </c:pt>
                <c:pt idx="53">
                  <c:v>44223</c:v>
                </c:pt>
                <c:pt idx="54">
                  <c:v>44224</c:v>
                </c:pt>
                <c:pt idx="55">
                  <c:v>44225</c:v>
                </c:pt>
                <c:pt idx="56">
                  <c:v>44228</c:v>
                </c:pt>
                <c:pt idx="57">
                  <c:v>44229</c:v>
                </c:pt>
                <c:pt idx="58">
                  <c:v>44230</c:v>
                </c:pt>
                <c:pt idx="59">
                  <c:v>44231</c:v>
                </c:pt>
                <c:pt idx="60">
                  <c:v>44232</c:v>
                </c:pt>
                <c:pt idx="61">
                  <c:v>44235</c:v>
                </c:pt>
                <c:pt idx="62">
                  <c:v>44236</c:v>
                </c:pt>
                <c:pt idx="63">
                  <c:v>44237</c:v>
                </c:pt>
                <c:pt idx="64">
                  <c:v>44238</c:v>
                </c:pt>
                <c:pt idx="65">
                  <c:v>44239</c:v>
                </c:pt>
                <c:pt idx="66">
                  <c:v>44243</c:v>
                </c:pt>
                <c:pt idx="67">
                  <c:v>44244</c:v>
                </c:pt>
                <c:pt idx="68">
                  <c:v>44245</c:v>
                </c:pt>
                <c:pt idx="69">
                  <c:v>44246</c:v>
                </c:pt>
                <c:pt idx="70">
                  <c:v>44249</c:v>
                </c:pt>
                <c:pt idx="71">
                  <c:v>44250</c:v>
                </c:pt>
                <c:pt idx="72">
                  <c:v>44251</c:v>
                </c:pt>
                <c:pt idx="73">
                  <c:v>44252</c:v>
                </c:pt>
                <c:pt idx="74">
                  <c:v>44253</c:v>
                </c:pt>
                <c:pt idx="75">
                  <c:v>44256</c:v>
                </c:pt>
                <c:pt idx="76">
                  <c:v>44257</c:v>
                </c:pt>
                <c:pt idx="77">
                  <c:v>44258</c:v>
                </c:pt>
                <c:pt idx="78">
                  <c:v>44259</c:v>
                </c:pt>
                <c:pt idx="79">
                  <c:v>44260</c:v>
                </c:pt>
                <c:pt idx="80">
                  <c:v>44263</c:v>
                </c:pt>
                <c:pt idx="81">
                  <c:v>44264</c:v>
                </c:pt>
                <c:pt idx="82">
                  <c:v>44265</c:v>
                </c:pt>
                <c:pt idx="83">
                  <c:v>44266</c:v>
                </c:pt>
                <c:pt idx="84">
                  <c:v>44267</c:v>
                </c:pt>
                <c:pt idx="85">
                  <c:v>44270</c:v>
                </c:pt>
                <c:pt idx="86">
                  <c:v>44271</c:v>
                </c:pt>
                <c:pt idx="87">
                  <c:v>44272</c:v>
                </c:pt>
                <c:pt idx="88">
                  <c:v>44273</c:v>
                </c:pt>
                <c:pt idx="89">
                  <c:v>44274</c:v>
                </c:pt>
                <c:pt idx="90">
                  <c:v>44277</c:v>
                </c:pt>
                <c:pt idx="91">
                  <c:v>44278</c:v>
                </c:pt>
                <c:pt idx="92">
                  <c:v>44279</c:v>
                </c:pt>
                <c:pt idx="93">
                  <c:v>44280</c:v>
                </c:pt>
                <c:pt idx="94">
                  <c:v>44281</c:v>
                </c:pt>
                <c:pt idx="95">
                  <c:v>44284</c:v>
                </c:pt>
                <c:pt idx="96">
                  <c:v>44285</c:v>
                </c:pt>
                <c:pt idx="97">
                  <c:v>44286</c:v>
                </c:pt>
                <c:pt idx="98">
                  <c:v>44287</c:v>
                </c:pt>
                <c:pt idx="99">
                  <c:v>44291</c:v>
                </c:pt>
                <c:pt idx="100">
                  <c:v>44292</c:v>
                </c:pt>
                <c:pt idx="101">
                  <c:v>44293</c:v>
                </c:pt>
                <c:pt idx="102">
                  <c:v>44294</c:v>
                </c:pt>
                <c:pt idx="103">
                  <c:v>44295</c:v>
                </c:pt>
                <c:pt idx="104">
                  <c:v>44298</c:v>
                </c:pt>
                <c:pt idx="105">
                  <c:v>44299</c:v>
                </c:pt>
                <c:pt idx="106">
                  <c:v>44300</c:v>
                </c:pt>
                <c:pt idx="107">
                  <c:v>44301</c:v>
                </c:pt>
                <c:pt idx="108">
                  <c:v>44302</c:v>
                </c:pt>
                <c:pt idx="109">
                  <c:v>44305</c:v>
                </c:pt>
                <c:pt idx="110">
                  <c:v>44306</c:v>
                </c:pt>
                <c:pt idx="111">
                  <c:v>44307</c:v>
                </c:pt>
                <c:pt idx="112">
                  <c:v>44308</c:v>
                </c:pt>
                <c:pt idx="113">
                  <c:v>44309</c:v>
                </c:pt>
                <c:pt idx="114">
                  <c:v>44312</c:v>
                </c:pt>
                <c:pt idx="115">
                  <c:v>44313</c:v>
                </c:pt>
                <c:pt idx="116">
                  <c:v>44314</c:v>
                </c:pt>
                <c:pt idx="117">
                  <c:v>44315</c:v>
                </c:pt>
                <c:pt idx="118">
                  <c:v>44316</c:v>
                </c:pt>
                <c:pt idx="119">
                  <c:v>44319</c:v>
                </c:pt>
                <c:pt idx="120">
                  <c:v>44320</c:v>
                </c:pt>
                <c:pt idx="121">
                  <c:v>44321</c:v>
                </c:pt>
                <c:pt idx="122">
                  <c:v>44322</c:v>
                </c:pt>
                <c:pt idx="123">
                  <c:v>44323</c:v>
                </c:pt>
                <c:pt idx="124">
                  <c:v>44326</c:v>
                </c:pt>
                <c:pt idx="125">
                  <c:v>44327</c:v>
                </c:pt>
                <c:pt idx="126">
                  <c:v>44328</c:v>
                </c:pt>
                <c:pt idx="127">
                  <c:v>44329</c:v>
                </c:pt>
                <c:pt idx="128">
                  <c:v>44330</c:v>
                </c:pt>
                <c:pt idx="129">
                  <c:v>44333</c:v>
                </c:pt>
                <c:pt idx="130">
                  <c:v>44334</c:v>
                </c:pt>
                <c:pt idx="131">
                  <c:v>44335</c:v>
                </c:pt>
                <c:pt idx="132">
                  <c:v>44336</c:v>
                </c:pt>
                <c:pt idx="133">
                  <c:v>44337</c:v>
                </c:pt>
                <c:pt idx="134">
                  <c:v>44340</c:v>
                </c:pt>
                <c:pt idx="135">
                  <c:v>44341</c:v>
                </c:pt>
                <c:pt idx="136">
                  <c:v>44342</c:v>
                </c:pt>
                <c:pt idx="137">
                  <c:v>44343</c:v>
                </c:pt>
                <c:pt idx="138">
                  <c:v>44344</c:v>
                </c:pt>
                <c:pt idx="139">
                  <c:v>44348</c:v>
                </c:pt>
                <c:pt idx="140">
                  <c:v>44349</c:v>
                </c:pt>
                <c:pt idx="141">
                  <c:v>44350</c:v>
                </c:pt>
                <c:pt idx="142">
                  <c:v>44351</c:v>
                </c:pt>
                <c:pt idx="143">
                  <c:v>44354</c:v>
                </c:pt>
                <c:pt idx="144">
                  <c:v>44355</c:v>
                </c:pt>
                <c:pt idx="145">
                  <c:v>44356</c:v>
                </c:pt>
                <c:pt idx="146">
                  <c:v>44357</c:v>
                </c:pt>
                <c:pt idx="147">
                  <c:v>44358</c:v>
                </c:pt>
                <c:pt idx="148">
                  <c:v>44361</c:v>
                </c:pt>
                <c:pt idx="149">
                  <c:v>44362</c:v>
                </c:pt>
                <c:pt idx="150">
                  <c:v>44363</c:v>
                </c:pt>
                <c:pt idx="151">
                  <c:v>44364</c:v>
                </c:pt>
                <c:pt idx="152">
                  <c:v>44365</c:v>
                </c:pt>
                <c:pt idx="153">
                  <c:v>44368</c:v>
                </c:pt>
                <c:pt idx="154">
                  <c:v>44369</c:v>
                </c:pt>
                <c:pt idx="155">
                  <c:v>44370</c:v>
                </c:pt>
                <c:pt idx="156">
                  <c:v>44371</c:v>
                </c:pt>
                <c:pt idx="157">
                  <c:v>44372</c:v>
                </c:pt>
                <c:pt idx="158">
                  <c:v>44375</c:v>
                </c:pt>
                <c:pt idx="159">
                  <c:v>44376</c:v>
                </c:pt>
                <c:pt idx="160">
                  <c:v>44377</c:v>
                </c:pt>
                <c:pt idx="161">
                  <c:v>44378</c:v>
                </c:pt>
                <c:pt idx="162">
                  <c:v>44379</c:v>
                </c:pt>
                <c:pt idx="163">
                  <c:v>44383</c:v>
                </c:pt>
                <c:pt idx="164">
                  <c:v>44384</c:v>
                </c:pt>
                <c:pt idx="165">
                  <c:v>44385</c:v>
                </c:pt>
                <c:pt idx="166">
                  <c:v>44386</c:v>
                </c:pt>
                <c:pt idx="167">
                  <c:v>44389</c:v>
                </c:pt>
                <c:pt idx="168">
                  <c:v>44390</c:v>
                </c:pt>
                <c:pt idx="169">
                  <c:v>44391</c:v>
                </c:pt>
                <c:pt idx="170">
                  <c:v>44392</c:v>
                </c:pt>
                <c:pt idx="171">
                  <c:v>44393</c:v>
                </c:pt>
                <c:pt idx="172">
                  <c:v>44396</c:v>
                </c:pt>
                <c:pt idx="173">
                  <c:v>44397</c:v>
                </c:pt>
                <c:pt idx="174">
                  <c:v>44398</c:v>
                </c:pt>
                <c:pt idx="175">
                  <c:v>44399</c:v>
                </c:pt>
                <c:pt idx="176">
                  <c:v>44400</c:v>
                </c:pt>
                <c:pt idx="177">
                  <c:v>44403</c:v>
                </c:pt>
                <c:pt idx="178">
                  <c:v>44404</c:v>
                </c:pt>
                <c:pt idx="179">
                  <c:v>44405</c:v>
                </c:pt>
                <c:pt idx="180">
                  <c:v>44406</c:v>
                </c:pt>
                <c:pt idx="181">
                  <c:v>44407</c:v>
                </c:pt>
                <c:pt idx="182">
                  <c:v>44410</c:v>
                </c:pt>
                <c:pt idx="183">
                  <c:v>44411</c:v>
                </c:pt>
                <c:pt idx="184">
                  <c:v>44412</c:v>
                </c:pt>
                <c:pt idx="185">
                  <c:v>44413</c:v>
                </c:pt>
                <c:pt idx="186">
                  <c:v>44414</c:v>
                </c:pt>
                <c:pt idx="187">
                  <c:v>44417</c:v>
                </c:pt>
                <c:pt idx="188">
                  <c:v>44418</c:v>
                </c:pt>
                <c:pt idx="189">
                  <c:v>44419</c:v>
                </c:pt>
                <c:pt idx="190">
                  <c:v>44420</c:v>
                </c:pt>
                <c:pt idx="191">
                  <c:v>44421</c:v>
                </c:pt>
                <c:pt idx="192">
                  <c:v>44424</c:v>
                </c:pt>
                <c:pt idx="193">
                  <c:v>44425</c:v>
                </c:pt>
                <c:pt idx="194">
                  <c:v>44426</c:v>
                </c:pt>
                <c:pt idx="195">
                  <c:v>44427</c:v>
                </c:pt>
                <c:pt idx="196">
                  <c:v>44428</c:v>
                </c:pt>
                <c:pt idx="197">
                  <c:v>44431</c:v>
                </c:pt>
                <c:pt idx="198">
                  <c:v>44432</c:v>
                </c:pt>
                <c:pt idx="199">
                  <c:v>44433</c:v>
                </c:pt>
                <c:pt idx="200">
                  <c:v>44434</c:v>
                </c:pt>
                <c:pt idx="201">
                  <c:v>44435</c:v>
                </c:pt>
                <c:pt idx="202">
                  <c:v>44438</c:v>
                </c:pt>
                <c:pt idx="203">
                  <c:v>44439</c:v>
                </c:pt>
                <c:pt idx="204">
                  <c:v>44440</c:v>
                </c:pt>
                <c:pt idx="205">
                  <c:v>44441</c:v>
                </c:pt>
                <c:pt idx="206">
                  <c:v>44442</c:v>
                </c:pt>
                <c:pt idx="207">
                  <c:v>44446</c:v>
                </c:pt>
                <c:pt idx="208">
                  <c:v>44447</c:v>
                </c:pt>
                <c:pt idx="209">
                  <c:v>44448</c:v>
                </c:pt>
                <c:pt idx="210">
                  <c:v>44449</c:v>
                </c:pt>
                <c:pt idx="211">
                  <c:v>44452</c:v>
                </c:pt>
                <c:pt idx="212">
                  <c:v>44453</c:v>
                </c:pt>
                <c:pt idx="213">
                  <c:v>44454</c:v>
                </c:pt>
                <c:pt idx="214">
                  <c:v>44455</c:v>
                </c:pt>
                <c:pt idx="215">
                  <c:v>44456</c:v>
                </c:pt>
                <c:pt idx="216">
                  <c:v>44459</c:v>
                </c:pt>
                <c:pt idx="217">
                  <c:v>44460</c:v>
                </c:pt>
                <c:pt idx="218">
                  <c:v>44461</c:v>
                </c:pt>
                <c:pt idx="219">
                  <c:v>44462</c:v>
                </c:pt>
                <c:pt idx="220">
                  <c:v>44463</c:v>
                </c:pt>
                <c:pt idx="221">
                  <c:v>44466</c:v>
                </c:pt>
                <c:pt idx="222">
                  <c:v>44467</c:v>
                </c:pt>
                <c:pt idx="223">
                  <c:v>44468</c:v>
                </c:pt>
                <c:pt idx="224">
                  <c:v>44469</c:v>
                </c:pt>
                <c:pt idx="225">
                  <c:v>44470</c:v>
                </c:pt>
                <c:pt idx="226">
                  <c:v>44473</c:v>
                </c:pt>
                <c:pt idx="227">
                  <c:v>44474</c:v>
                </c:pt>
                <c:pt idx="228">
                  <c:v>44475</c:v>
                </c:pt>
                <c:pt idx="229">
                  <c:v>44476</c:v>
                </c:pt>
                <c:pt idx="230">
                  <c:v>44477</c:v>
                </c:pt>
                <c:pt idx="231">
                  <c:v>44480</c:v>
                </c:pt>
                <c:pt idx="232">
                  <c:v>44481</c:v>
                </c:pt>
                <c:pt idx="233">
                  <c:v>44482</c:v>
                </c:pt>
                <c:pt idx="234">
                  <c:v>44483</c:v>
                </c:pt>
                <c:pt idx="235">
                  <c:v>44484</c:v>
                </c:pt>
                <c:pt idx="236">
                  <c:v>44487</c:v>
                </c:pt>
                <c:pt idx="237">
                  <c:v>44488</c:v>
                </c:pt>
                <c:pt idx="238">
                  <c:v>44489</c:v>
                </c:pt>
                <c:pt idx="239">
                  <c:v>44490</c:v>
                </c:pt>
                <c:pt idx="240">
                  <c:v>44491</c:v>
                </c:pt>
                <c:pt idx="241">
                  <c:v>44494</c:v>
                </c:pt>
                <c:pt idx="242">
                  <c:v>44495</c:v>
                </c:pt>
                <c:pt idx="243">
                  <c:v>44496</c:v>
                </c:pt>
                <c:pt idx="244">
                  <c:v>44497</c:v>
                </c:pt>
                <c:pt idx="245">
                  <c:v>44498</c:v>
                </c:pt>
                <c:pt idx="246">
                  <c:v>44501</c:v>
                </c:pt>
                <c:pt idx="247">
                  <c:v>44502</c:v>
                </c:pt>
                <c:pt idx="248">
                  <c:v>44503</c:v>
                </c:pt>
                <c:pt idx="249">
                  <c:v>44504</c:v>
                </c:pt>
                <c:pt idx="250">
                  <c:v>44505</c:v>
                </c:pt>
              </c:numCache>
            </c:numRef>
          </c:cat>
          <c:val>
            <c:numRef>
              <c:f>'One year forecast'!$Q$507:$Q$758</c:f>
              <c:numCache>
                <c:formatCode>_([$$-409]* #,##0.00_);_([$$-409]* \(#,##0.00\);_([$$-409]* "-"??_);_(@_)</c:formatCode>
                <c:ptCount val="252"/>
                <c:pt idx="0">
                  <c:v>253.36</c:v>
                </c:pt>
                <c:pt idx="1">
                  <c:v>248.72522312984805</c:v>
                </c:pt>
                <c:pt idx="2">
                  <c:v>281.35188101339628</c:v>
                </c:pt>
                <c:pt idx="3">
                  <c:v>272.94541506192996</c:v>
                </c:pt>
                <c:pt idx="4">
                  <c:v>267.35616478136188</c:v>
                </c:pt>
                <c:pt idx="5">
                  <c:v>269.52819890744161</c:v>
                </c:pt>
                <c:pt idx="6">
                  <c:v>272.04046186882874</c:v>
                </c:pt>
                <c:pt idx="7">
                  <c:v>264.0723396440672</c:v>
                </c:pt>
                <c:pt idx="8">
                  <c:v>256.491971804044</c:v>
                </c:pt>
                <c:pt idx="9">
                  <c:v>256.55717428147534</c:v>
                </c:pt>
                <c:pt idx="10">
                  <c:v>242.18978553973386</c:v>
                </c:pt>
                <c:pt idx="11">
                  <c:v>227.31330599726826</c:v>
                </c:pt>
                <c:pt idx="12">
                  <c:v>218.55508741534041</c:v>
                </c:pt>
                <c:pt idx="13">
                  <c:v>194.77237090757711</c:v>
                </c:pt>
                <c:pt idx="14">
                  <c:v>195.78480901864091</c:v>
                </c:pt>
                <c:pt idx="15">
                  <c:v>212.40022953544712</c:v>
                </c:pt>
                <c:pt idx="16">
                  <c:v>246.25000537440863</c:v>
                </c:pt>
                <c:pt idx="17">
                  <c:v>258.26351066593946</c:v>
                </c:pt>
                <c:pt idx="18">
                  <c:v>271.43041485997031</c:v>
                </c:pt>
                <c:pt idx="19">
                  <c:v>286.03777224171682</c:v>
                </c:pt>
                <c:pt idx="20">
                  <c:v>281.13238970126525</c:v>
                </c:pt>
                <c:pt idx="21">
                  <c:v>287.19859670009384</c:v>
                </c:pt>
                <c:pt idx="22">
                  <c:v>292.49518206253896</c:v>
                </c:pt>
                <c:pt idx="23">
                  <c:v>276.24876782583516</c:v>
                </c:pt>
                <c:pt idx="24">
                  <c:v>278.67208115705301</c:v>
                </c:pt>
                <c:pt idx="25">
                  <c:v>271.61015907691285</c:v>
                </c:pt>
                <c:pt idx="26">
                  <c:v>274.52525695302683</c:v>
                </c:pt>
                <c:pt idx="27">
                  <c:v>285.30274105449206</c:v>
                </c:pt>
                <c:pt idx="28">
                  <c:v>317.22817765751347</c:v>
                </c:pt>
                <c:pt idx="29">
                  <c:v>312.83748073574037</c:v>
                </c:pt>
                <c:pt idx="30">
                  <c:v>324.44667712030133</c:v>
                </c:pt>
                <c:pt idx="31">
                  <c:v>297.43048865556551</c:v>
                </c:pt>
                <c:pt idx="32">
                  <c:v>284.27607178921772</c:v>
                </c:pt>
                <c:pt idx="33">
                  <c:v>274.4806338171494</c:v>
                </c:pt>
                <c:pt idx="34">
                  <c:v>266.55908455493648</c:v>
                </c:pt>
                <c:pt idx="35">
                  <c:v>262.48819563266176</c:v>
                </c:pt>
                <c:pt idx="36">
                  <c:v>259.9935608875121</c:v>
                </c:pt>
                <c:pt idx="37">
                  <c:v>260.64609789780098</c:v>
                </c:pt>
                <c:pt idx="38">
                  <c:v>254.71654925458407</c:v>
                </c:pt>
                <c:pt idx="39">
                  <c:v>248.29966606966661</c:v>
                </c:pt>
                <c:pt idx="40">
                  <c:v>239.42416264805939</c:v>
                </c:pt>
                <c:pt idx="41">
                  <c:v>247.58492761881246</c:v>
                </c:pt>
                <c:pt idx="42">
                  <c:v>244.69582396657427</c:v>
                </c:pt>
                <c:pt idx="43">
                  <c:v>240.61564429243475</c:v>
                </c:pt>
                <c:pt idx="44">
                  <c:v>239.55237078195759</c:v>
                </c:pt>
                <c:pt idx="45">
                  <c:v>212.8274028058789</c:v>
                </c:pt>
                <c:pt idx="46">
                  <c:v>230.61703287556324</c:v>
                </c:pt>
                <c:pt idx="47">
                  <c:v>230.32321469778583</c:v>
                </c:pt>
                <c:pt idx="48">
                  <c:v>238.41172983334084</c:v>
                </c:pt>
                <c:pt idx="49">
                  <c:v>238.99987900281096</c:v>
                </c:pt>
                <c:pt idx="50">
                  <c:v>232.95978573566751</c:v>
                </c:pt>
                <c:pt idx="51">
                  <c:v>218.07535619089626</c:v>
                </c:pt>
                <c:pt idx="52">
                  <c:v>233.76378987003451</c:v>
                </c:pt>
                <c:pt idx="53">
                  <c:v>246.57225516229408</c:v>
                </c:pt>
                <c:pt idx="54">
                  <c:v>248.35698534620843</c:v>
                </c:pt>
                <c:pt idx="55">
                  <c:v>242.95548662405443</c:v>
                </c:pt>
                <c:pt idx="56">
                  <c:v>255.77848861677518</c:v>
                </c:pt>
                <c:pt idx="57">
                  <c:v>239.88174024648131</c:v>
                </c:pt>
                <c:pt idx="58">
                  <c:v>229.9446002297079</c:v>
                </c:pt>
                <c:pt idx="59">
                  <c:v>238.65884002587279</c:v>
                </c:pt>
                <c:pt idx="60">
                  <c:v>216.11496513867712</c:v>
                </c:pt>
                <c:pt idx="61">
                  <c:v>207.03655700077994</c:v>
                </c:pt>
                <c:pt idx="62">
                  <c:v>204.69406811562564</c:v>
                </c:pt>
                <c:pt idx="63">
                  <c:v>223.58814966783598</c:v>
                </c:pt>
                <c:pt idx="64">
                  <c:v>229.45288820385872</c:v>
                </c:pt>
                <c:pt idx="65">
                  <c:v>236.34404555264982</c:v>
                </c:pt>
                <c:pt idx="66">
                  <c:v>216.98832236960106</c:v>
                </c:pt>
                <c:pt idx="67">
                  <c:v>244.54610995316258</c:v>
                </c:pt>
                <c:pt idx="68">
                  <c:v>249.84347110981733</c:v>
                </c:pt>
                <c:pt idx="69">
                  <c:v>265.17198265768502</c:v>
                </c:pt>
                <c:pt idx="70">
                  <c:v>248.63340096520406</c:v>
                </c:pt>
                <c:pt idx="71">
                  <c:v>257.20764944117826</c:v>
                </c:pt>
                <c:pt idx="72">
                  <c:v>249.99591464465496</c:v>
                </c:pt>
                <c:pt idx="73">
                  <c:v>247.03921648453598</c:v>
                </c:pt>
                <c:pt idx="74">
                  <c:v>235.74242322323764</c:v>
                </c:pt>
                <c:pt idx="75">
                  <c:v>238.28545775823116</c:v>
                </c:pt>
                <c:pt idx="76">
                  <c:v>212.99292408559452</c:v>
                </c:pt>
                <c:pt idx="77">
                  <c:v>211.88522709804266</c:v>
                </c:pt>
                <c:pt idx="78">
                  <c:v>204.46879312244968</c:v>
                </c:pt>
                <c:pt idx="79">
                  <c:v>203.93384142138916</c:v>
                </c:pt>
                <c:pt idx="80">
                  <c:v>198.45800700746983</c:v>
                </c:pt>
                <c:pt idx="81">
                  <c:v>190.73246915531823</c:v>
                </c:pt>
                <c:pt idx="82">
                  <c:v>191.04144932891967</c:v>
                </c:pt>
                <c:pt idx="83">
                  <c:v>174.79112684899641</c:v>
                </c:pt>
                <c:pt idx="84">
                  <c:v>163.23620023143349</c:v>
                </c:pt>
                <c:pt idx="85">
                  <c:v>161.12505249430293</c:v>
                </c:pt>
                <c:pt idx="86">
                  <c:v>158.87838365989165</c:v>
                </c:pt>
                <c:pt idx="87">
                  <c:v>155.78700016738904</c:v>
                </c:pt>
                <c:pt idx="88">
                  <c:v>154.06700681791881</c:v>
                </c:pt>
                <c:pt idx="89">
                  <c:v>154.02228540480255</c:v>
                </c:pt>
                <c:pt idx="90">
                  <c:v>155.50194239707545</c:v>
                </c:pt>
                <c:pt idx="91">
                  <c:v>153.72226077341713</c:v>
                </c:pt>
                <c:pt idx="92">
                  <c:v>151.10328287714094</c:v>
                </c:pt>
                <c:pt idx="93">
                  <c:v>152.69525271247585</c:v>
                </c:pt>
                <c:pt idx="94">
                  <c:v>162.4952323028711</c:v>
                </c:pt>
                <c:pt idx="95">
                  <c:v>165.91469698724885</c:v>
                </c:pt>
                <c:pt idx="96">
                  <c:v>163.48862464093347</c:v>
                </c:pt>
                <c:pt idx="97">
                  <c:v>159.05421979259015</c:v>
                </c:pt>
                <c:pt idx="98">
                  <c:v>153.8119265970787</c:v>
                </c:pt>
                <c:pt idx="99">
                  <c:v>148.73170158501563</c:v>
                </c:pt>
                <c:pt idx="100">
                  <c:v>149.48241029250906</c:v>
                </c:pt>
                <c:pt idx="101">
                  <c:v>157.5698640436035</c:v>
                </c:pt>
                <c:pt idx="102">
                  <c:v>148.55006887759947</c:v>
                </c:pt>
                <c:pt idx="103">
                  <c:v>151.78462253707931</c:v>
                </c:pt>
                <c:pt idx="104">
                  <c:v>166.71369974143025</c:v>
                </c:pt>
                <c:pt idx="105">
                  <c:v>163.0176058949624</c:v>
                </c:pt>
                <c:pt idx="106">
                  <c:v>168.77982324241245</c:v>
                </c:pt>
                <c:pt idx="107">
                  <c:v>175.87638656982509</c:v>
                </c:pt>
                <c:pt idx="108">
                  <c:v>165.85723366947741</c:v>
                </c:pt>
                <c:pt idx="109">
                  <c:v>172.75551411853937</c:v>
                </c:pt>
                <c:pt idx="110">
                  <c:v>169.3737218873604</c:v>
                </c:pt>
                <c:pt idx="111">
                  <c:v>159.04542955249295</c:v>
                </c:pt>
                <c:pt idx="112">
                  <c:v>153.86555975487494</c:v>
                </c:pt>
                <c:pt idx="113">
                  <c:v>153.15801939723167</c:v>
                </c:pt>
                <c:pt idx="114">
                  <c:v>156.48420755245226</c:v>
                </c:pt>
                <c:pt idx="115">
                  <c:v>164.477542103579</c:v>
                </c:pt>
                <c:pt idx="116">
                  <c:v>158.46580649554036</c:v>
                </c:pt>
                <c:pt idx="117">
                  <c:v>152.32701916421988</c:v>
                </c:pt>
                <c:pt idx="118">
                  <c:v>141.19518120826137</c:v>
                </c:pt>
                <c:pt idx="119">
                  <c:v>142.34892888490296</c:v>
                </c:pt>
                <c:pt idx="120">
                  <c:v>153.65358971616271</c:v>
                </c:pt>
                <c:pt idx="121">
                  <c:v>164.98203747368714</c:v>
                </c:pt>
                <c:pt idx="122">
                  <c:v>178.84670929154495</c:v>
                </c:pt>
                <c:pt idx="123">
                  <c:v>181.11946078130839</c:v>
                </c:pt>
                <c:pt idx="124">
                  <c:v>184.47199656917874</c:v>
                </c:pt>
                <c:pt idx="125">
                  <c:v>186.27102731184675</c:v>
                </c:pt>
                <c:pt idx="126">
                  <c:v>199.94925692985026</c:v>
                </c:pt>
                <c:pt idx="127">
                  <c:v>215.61739444275821</c:v>
                </c:pt>
                <c:pt idx="128">
                  <c:v>206.76471257058162</c:v>
                </c:pt>
                <c:pt idx="129">
                  <c:v>196.59673551452593</c:v>
                </c:pt>
                <c:pt idx="130">
                  <c:v>217.51335325158814</c:v>
                </c:pt>
                <c:pt idx="131">
                  <c:v>199.30653211377276</c:v>
                </c:pt>
                <c:pt idx="132">
                  <c:v>179.7998741692752</c:v>
                </c:pt>
                <c:pt idx="133">
                  <c:v>173.86782403250459</c:v>
                </c:pt>
                <c:pt idx="134">
                  <c:v>160.11061650412583</c:v>
                </c:pt>
                <c:pt idx="135">
                  <c:v>168.9320385386666</c:v>
                </c:pt>
                <c:pt idx="136">
                  <c:v>169.03725337304132</c:v>
                </c:pt>
                <c:pt idx="137">
                  <c:v>161.59185327745212</c:v>
                </c:pt>
                <c:pt idx="138">
                  <c:v>164.07152330679423</c:v>
                </c:pt>
                <c:pt idx="139">
                  <c:v>155.75439997332731</c:v>
                </c:pt>
                <c:pt idx="140">
                  <c:v>153.89927235669617</c:v>
                </c:pt>
                <c:pt idx="141">
                  <c:v>154.44816977778385</c:v>
                </c:pt>
                <c:pt idx="142">
                  <c:v>149.9532052535985</c:v>
                </c:pt>
                <c:pt idx="143">
                  <c:v>157.79156744866972</c:v>
                </c:pt>
                <c:pt idx="144">
                  <c:v>163.36425297455264</c:v>
                </c:pt>
                <c:pt idx="145">
                  <c:v>148.9619016185496</c:v>
                </c:pt>
                <c:pt idx="146">
                  <c:v>157.48713371606036</c:v>
                </c:pt>
                <c:pt idx="147">
                  <c:v>164.48859143050728</c:v>
                </c:pt>
                <c:pt idx="148">
                  <c:v>168.6513603337811</c:v>
                </c:pt>
                <c:pt idx="149">
                  <c:v>158.20191896111248</c:v>
                </c:pt>
                <c:pt idx="150">
                  <c:v>154.84273143424355</c:v>
                </c:pt>
                <c:pt idx="151">
                  <c:v>142.50648810514343</c:v>
                </c:pt>
                <c:pt idx="152">
                  <c:v>158.38582881640343</c:v>
                </c:pt>
                <c:pt idx="153">
                  <c:v>162.07951030288618</c:v>
                </c:pt>
                <c:pt idx="154">
                  <c:v>156.94490415348005</c:v>
                </c:pt>
                <c:pt idx="155">
                  <c:v>164.75352021791468</c:v>
                </c:pt>
                <c:pt idx="156">
                  <c:v>164.49708407613383</c:v>
                </c:pt>
                <c:pt idx="157">
                  <c:v>173.74164256363403</c:v>
                </c:pt>
                <c:pt idx="158">
                  <c:v>182.00823032567448</c:v>
                </c:pt>
                <c:pt idx="159">
                  <c:v>192.33665045780359</c:v>
                </c:pt>
                <c:pt idx="160">
                  <c:v>188.33497954273221</c:v>
                </c:pt>
                <c:pt idx="161">
                  <c:v>160.80533245034562</c:v>
                </c:pt>
                <c:pt idx="162">
                  <c:v>155.40391441526884</c:v>
                </c:pt>
                <c:pt idx="163">
                  <c:v>158.64144551192393</c:v>
                </c:pt>
                <c:pt idx="164">
                  <c:v>160.84363353191551</c:v>
                </c:pt>
                <c:pt idx="165">
                  <c:v>160.43089631129675</c:v>
                </c:pt>
                <c:pt idx="166">
                  <c:v>165.23664094779369</c:v>
                </c:pt>
                <c:pt idx="167">
                  <c:v>152.38496058379005</c:v>
                </c:pt>
                <c:pt idx="168">
                  <c:v>147.09866344267738</c:v>
                </c:pt>
                <c:pt idx="169">
                  <c:v>155.35570615224688</c:v>
                </c:pt>
                <c:pt idx="170">
                  <c:v>150.04265590096028</c:v>
                </c:pt>
                <c:pt idx="171">
                  <c:v>135.26935302013203</c:v>
                </c:pt>
                <c:pt idx="172">
                  <c:v>136.36017510196098</c:v>
                </c:pt>
                <c:pt idx="173">
                  <c:v>139.5894792696547</c:v>
                </c:pt>
                <c:pt idx="174">
                  <c:v>139.04577923315375</c:v>
                </c:pt>
                <c:pt idx="175">
                  <c:v>154.92972201776342</c:v>
                </c:pt>
                <c:pt idx="176">
                  <c:v>163.14999224979448</c:v>
                </c:pt>
                <c:pt idx="177">
                  <c:v>154.51302135449853</c:v>
                </c:pt>
                <c:pt idx="178">
                  <c:v>148.94063106150134</c:v>
                </c:pt>
                <c:pt idx="179">
                  <c:v>147.14543451721585</c:v>
                </c:pt>
                <c:pt idx="180">
                  <c:v>150.23521863973534</c:v>
                </c:pt>
                <c:pt idx="181">
                  <c:v>160.23759870407136</c:v>
                </c:pt>
                <c:pt idx="182">
                  <c:v>158.30958369064356</c:v>
                </c:pt>
                <c:pt idx="183">
                  <c:v>140.04081209643786</c:v>
                </c:pt>
                <c:pt idx="184">
                  <c:v>130.38293847309893</c:v>
                </c:pt>
                <c:pt idx="185">
                  <c:v>137.49903896587892</c:v>
                </c:pt>
                <c:pt idx="186">
                  <c:v>141.46259227685482</c:v>
                </c:pt>
                <c:pt idx="187">
                  <c:v>141.10495897489804</c:v>
                </c:pt>
                <c:pt idx="188">
                  <c:v>130.8619324106557</c:v>
                </c:pt>
                <c:pt idx="189">
                  <c:v>123.83613938836794</c:v>
                </c:pt>
                <c:pt idx="190">
                  <c:v>121.737026497862</c:v>
                </c:pt>
                <c:pt idx="191">
                  <c:v>118.21722448091421</c:v>
                </c:pt>
                <c:pt idx="192">
                  <c:v>121.96474022233787</c:v>
                </c:pt>
                <c:pt idx="193">
                  <c:v>112.24347876725997</c:v>
                </c:pt>
                <c:pt idx="194">
                  <c:v>111.66419247027406</c:v>
                </c:pt>
                <c:pt idx="195">
                  <c:v>108.62368370982207</c:v>
                </c:pt>
                <c:pt idx="196">
                  <c:v>114.541412191581</c:v>
                </c:pt>
                <c:pt idx="197">
                  <c:v>113.79862835635471</c:v>
                </c:pt>
                <c:pt idx="198">
                  <c:v>116.38896974748666</c:v>
                </c:pt>
                <c:pt idx="199">
                  <c:v>118.6932696354579</c:v>
                </c:pt>
                <c:pt idx="200">
                  <c:v>121.39036008560578</c:v>
                </c:pt>
                <c:pt idx="201">
                  <c:v>125.79198062636819</c:v>
                </c:pt>
                <c:pt idx="202">
                  <c:v>120.39609517675399</c:v>
                </c:pt>
                <c:pt idx="203">
                  <c:v>128.26595731356289</c:v>
                </c:pt>
                <c:pt idx="204">
                  <c:v>130.12088906705159</c:v>
                </c:pt>
                <c:pt idx="205">
                  <c:v>133.44292093171373</c:v>
                </c:pt>
                <c:pt idx="206">
                  <c:v>134.8485640799949</c:v>
                </c:pt>
                <c:pt idx="207">
                  <c:v>133.28654787607024</c:v>
                </c:pt>
                <c:pt idx="208">
                  <c:v>137.96371040325531</c:v>
                </c:pt>
                <c:pt idx="209">
                  <c:v>144.45775789007408</c:v>
                </c:pt>
                <c:pt idx="210">
                  <c:v>151.23150260779298</c:v>
                </c:pt>
                <c:pt idx="211">
                  <c:v>147.15725542411698</c:v>
                </c:pt>
                <c:pt idx="212">
                  <c:v>149.05939093050256</c:v>
                </c:pt>
                <c:pt idx="213">
                  <c:v>152.08937520330113</c:v>
                </c:pt>
                <c:pt idx="214">
                  <c:v>169.46083040308918</c:v>
                </c:pt>
                <c:pt idx="215">
                  <c:v>170.27598649207451</c:v>
                </c:pt>
                <c:pt idx="216">
                  <c:v>171.47788852711577</c:v>
                </c:pt>
                <c:pt idx="217">
                  <c:v>183.55320751939382</c:v>
                </c:pt>
                <c:pt idx="218">
                  <c:v>187.47126069882424</c:v>
                </c:pt>
                <c:pt idx="219">
                  <c:v>193.16825661287155</c:v>
                </c:pt>
                <c:pt idx="220">
                  <c:v>182.24048416072452</c:v>
                </c:pt>
                <c:pt idx="221">
                  <c:v>172.08761224763796</c:v>
                </c:pt>
                <c:pt idx="222">
                  <c:v>159.74709901647958</c:v>
                </c:pt>
                <c:pt idx="223">
                  <c:v>173.42060678611855</c:v>
                </c:pt>
                <c:pt idx="224">
                  <c:v>168.99643704822628</c:v>
                </c:pt>
                <c:pt idx="225">
                  <c:v>179.4315320818086</c:v>
                </c:pt>
                <c:pt idx="226">
                  <c:v>178.25128654229681</c:v>
                </c:pt>
                <c:pt idx="227">
                  <c:v>178.76777344281422</c:v>
                </c:pt>
                <c:pt idx="228">
                  <c:v>157.88764394523247</c:v>
                </c:pt>
                <c:pt idx="229">
                  <c:v>172.92352084296368</c:v>
                </c:pt>
                <c:pt idx="230">
                  <c:v>191.87572042542459</c:v>
                </c:pt>
                <c:pt idx="231">
                  <c:v>197.33263096531229</c:v>
                </c:pt>
                <c:pt idx="232">
                  <c:v>190.45311049645335</c:v>
                </c:pt>
                <c:pt idx="233">
                  <c:v>183.47706952469099</c:v>
                </c:pt>
                <c:pt idx="234">
                  <c:v>191.19181075756958</c:v>
                </c:pt>
                <c:pt idx="235">
                  <c:v>184.73565036717059</c:v>
                </c:pt>
                <c:pt idx="236">
                  <c:v>191.80208517426692</c:v>
                </c:pt>
                <c:pt idx="237">
                  <c:v>204.28543838088021</c:v>
                </c:pt>
                <c:pt idx="238">
                  <c:v>198.49771754782373</c:v>
                </c:pt>
                <c:pt idx="239">
                  <c:v>205.04650649260515</c:v>
                </c:pt>
                <c:pt idx="240">
                  <c:v>206.26218687032434</c:v>
                </c:pt>
                <c:pt idx="241">
                  <c:v>224.27642341469794</c:v>
                </c:pt>
                <c:pt idx="242">
                  <c:v>215.26835127336389</c:v>
                </c:pt>
                <c:pt idx="243">
                  <c:v>201.95631934705409</c:v>
                </c:pt>
                <c:pt idx="244">
                  <c:v>196.31839766651552</c:v>
                </c:pt>
                <c:pt idx="245">
                  <c:v>199.90675750072137</c:v>
                </c:pt>
                <c:pt idx="246">
                  <c:v>208.76395315876337</c:v>
                </c:pt>
                <c:pt idx="247">
                  <c:v>214.00088221387011</c:v>
                </c:pt>
                <c:pt idx="248">
                  <c:v>211.35354025790031</c:v>
                </c:pt>
                <c:pt idx="249">
                  <c:v>211.89775815400904</c:v>
                </c:pt>
                <c:pt idx="250">
                  <c:v>205.5730822298774</c:v>
                </c:pt>
                <c:pt idx="251">
                  <c:v>200.74842883090133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6E56-4F78-8797-5D7BA3F395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232247"/>
        <c:axId val="1549481672"/>
      </c:lineChart>
      <c:dateAx>
        <c:axId val="132232247"/>
        <c:scaling>
          <c:orientation val="minMax"/>
        </c:scaling>
        <c:delete val="0"/>
        <c:axPos val="b"/>
        <c:numFmt formatCode="η/μ/εεεε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9481672"/>
        <c:crosses val="autoZero"/>
        <c:auto val="1"/>
        <c:lblOffset val="100"/>
        <c:baseTimeUnit val="days"/>
      </c:dateAx>
      <c:valAx>
        <c:axId val="1549481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[$$-409]* #,##0.00_);_([$$-409]* \(#,##0.00\);_([$$-409]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32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504</xdr:row>
      <xdr:rowOff>180975</xdr:rowOff>
    </xdr:from>
    <xdr:to>
      <xdr:col>26</xdr:col>
      <xdr:colOff>504825</xdr:colOff>
      <xdr:row>527</xdr:row>
      <xdr:rowOff>180975</xdr:rowOff>
    </xdr:to>
    <xdr:graphicFrame macro="">
      <xdr:nvGraphicFramePr>
        <xdr:cNvPr id="3" name="Γράφημα 2">
          <a:extLst>
            <a:ext uri="{FF2B5EF4-FFF2-40B4-BE49-F238E27FC236}">
              <a16:creationId xmlns:a16="http://schemas.microsoft.com/office/drawing/2014/main" id="{A70A2918-506E-4CA3-A953-21211B71FC6B}"/>
            </a:ext>
            <a:ext uri="{147F2762-F138-4A5C-976F-8EAC2B608ADB}">
              <a16:predDERef xmlns:a16="http://schemas.microsoft.com/office/drawing/2014/main" pred="{B9F6B740-2ABE-4647-8E70-151BA6A19D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769"/>
  <sheetViews>
    <sheetView tabSelected="1" topLeftCell="A500" workbookViewId="0">
      <selection activeCell="G766" sqref="G766"/>
    </sheetView>
  </sheetViews>
  <sheetFormatPr defaultRowHeight="15" x14ac:dyDescent="0.25"/>
  <cols>
    <col min="1" max="1" width="11.42578125" bestFit="1" customWidth="1"/>
    <col min="3" max="3" width="14.7109375" customWidth="1"/>
    <col min="5" max="5" width="17.85546875" customWidth="1"/>
    <col min="7" max="7" width="10.85546875" bestFit="1" customWidth="1"/>
    <col min="8" max="8" width="11.42578125" customWidth="1"/>
    <col min="17" max="17" width="10" customWidth="1"/>
  </cols>
  <sheetData>
    <row r="1" spans="1:6" x14ac:dyDescent="0.25">
      <c r="A1" s="1" t="s">
        <v>0</v>
      </c>
      <c r="B1" s="1" t="s">
        <v>1</v>
      </c>
      <c r="C1" t="s">
        <v>2</v>
      </c>
      <c r="E1" t="s">
        <v>3</v>
      </c>
      <c r="F1" s="4">
        <f>AVERAGE(C2:C506)</f>
        <v>2.9591983802650301E-3</v>
      </c>
    </row>
    <row r="2" spans="1:6" x14ac:dyDescent="0.25">
      <c r="A2" s="2">
        <v>43409</v>
      </c>
      <c r="B2" s="1">
        <v>56.85</v>
      </c>
      <c r="C2" s="4">
        <f>LN(B3/B2)</f>
        <v>-2.1873371390726322E-2</v>
      </c>
      <c r="E2" t="s">
        <v>4</v>
      </c>
      <c r="F2">
        <f>VAR(C2:C506)</f>
        <v>2.4343074170413283E-3</v>
      </c>
    </row>
    <row r="3" spans="1:6" x14ac:dyDescent="0.25">
      <c r="A3" s="2">
        <v>43410</v>
      </c>
      <c r="B3" s="1">
        <v>55.62</v>
      </c>
      <c r="C3" s="4">
        <f t="shared" ref="C3:C66" si="0">LN(B4/B3)</f>
        <v>5.6618893999507904E-2</v>
      </c>
      <c r="E3" t="s">
        <v>5</v>
      </c>
      <c r="F3">
        <f>_xlfn.STDEV.P(C2:C506)</f>
        <v>4.9289826600572594E-2</v>
      </c>
    </row>
    <row r="4" spans="1:6" x14ac:dyDescent="0.25">
      <c r="A4" s="2">
        <v>43411</v>
      </c>
      <c r="B4" s="1">
        <v>58.86</v>
      </c>
      <c r="C4" s="4">
        <f t="shared" si="0"/>
        <v>-0.25218855421069158</v>
      </c>
      <c r="E4" t="s">
        <v>6</v>
      </c>
      <c r="F4">
        <f>F1-(F2/2)</f>
        <v>1.742044671744366E-3</v>
      </c>
    </row>
    <row r="5" spans="1:6" x14ac:dyDescent="0.25">
      <c r="A5" s="2">
        <v>43412</v>
      </c>
      <c r="B5" s="1">
        <v>45.74</v>
      </c>
      <c r="C5" s="4">
        <f t="shared" si="0"/>
        <v>-4.014812163817099E-2</v>
      </c>
    </row>
    <row r="6" spans="1:6" x14ac:dyDescent="0.25">
      <c r="A6" s="2">
        <v>43413</v>
      </c>
      <c r="B6" s="1">
        <v>43.94</v>
      </c>
      <c r="C6" s="4">
        <f t="shared" si="0"/>
        <v>-5.80959599488306E-2</v>
      </c>
    </row>
    <row r="7" spans="1:6" x14ac:dyDescent="0.25">
      <c r="A7" s="2">
        <v>43416</v>
      </c>
      <c r="B7" s="1">
        <v>41.46</v>
      </c>
      <c r="C7" s="4">
        <f t="shared" si="0"/>
        <v>2.3362206738148841E-2</v>
      </c>
    </row>
    <row r="8" spans="1:6" x14ac:dyDescent="0.25">
      <c r="A8" s="2">
        <v>43417</v>
      </c>
      <c r="B8" s="1">
        <v>42.44</v>
      </c>
      <c r="C8" s="4">
        <f t="shared" si="0"/>
        <v>1.7749181504282438E-2</v>
      </c>
    </row>
    <row r="9" spans="1:6" x14ac:dyDescent="0.25">
      <c r="A9" s="2">
        <v>43418</v>
      </c>
      <c r="B9" s="1">
        <v>43.2</v>
      </c>
      <c r="C9" s="4">
        <f t="shared" si="0"/>
        <v>3.0322624083546239E-2</v>
      </c>
    </row>
    <row r="10" spans="1:6" x14ac:dyDescent="0.25">
      <c r="A10" s="2">
        <v>43419</v>
      </c>
      <c r="B10" s="1">
        <v>44.53</v>
      </c>
      <c r="C10" s="4">
        <f t="shared" si="0"/>
        <v>1.1222086241116432E-3</v>
      </c>
    </row>
    <row r="11" spans="1:6" x14ac:dyDescent="0.25">
      <c r="A11" s="2">
        <v>43420</v>
      </c>
      <c r="B11" s="1">
        <v>44.58</v>
      </c>
      <c r="C11" s="4">
        <f t="shared" si="0"/>
        <v>-4.3789230757814081E-2</v>
      </c>
    </row>
    <row r="12" spans="1:6" x14ac:dyDescent="0.25">
      <c r="A12" s="2">
        <v>43423</v>
      </c>
      <c r="B12" s="1">
        <v>42.67</v>
      </c>
      <c r="C12" s="4">
        <f t="shared" si="0"/>
        <v>-4.3344507810432663E-2</v>
      </c>
    </row>
    <row r="13" spans="1:6" x14ac:dyDescent="0.25">
      <c r="A13" s="2">
        <v>43424</v>
      </c>
      <c r="B13" s="1">
        <v>40.86</v>
      </c>
      <c r="C13" s="4">
        <f t="shared" si="0"/>
        <v>-1.5041585524903589E-2</v>
      </c>
    </row>
    <row r="14" spans="1:6" x14ac:dyDescent="0.25">
      <c r="A14" s="2">
        <v>43425</v>
      </c>
      <c r="B14" s="1">
        <v>40.25</v>
      </c>
      <c r="C14" s="4">
        <f t="shared" si="0"/>
        <v>-8.2325524213091583E-3</v>
      </c>
    </row>
    <row r="15" spans="1:6" x14ac:dyDescent="0.25">
      <c r="A15" s="2">
        <v>43427</v>
      </c>
      <c r="B15" s="1">
        <v>39.92</v>
      </c>
      <c r="C15" s="4">
        <f t="shared" si="0"/>
        <v>3.1803493907462746E-2</v>
      </c>
    </row>
    <row r="16" spans="1:6" x14ac:dyDescent="0.25">
      <c r="A16" s="2">
        <v>43430</v>
      </c>
      <c r="B16" s="1">
        <v>41.21</v>
      </c>
      <c r="C16" s="4">
        <f t="shared" si="0"/>
        <v>-4.9494124582525806E-2</v>
      </c>
    </row>
    <row r="17" spans="1:3" x14ac:dyDescent="0.25">
      <c r="A17" s="2">
        <v>43431</v>
      </c>
      <c r="B17" s="1">
        <v>39.22</v>
      </c>
      <c r="C17" s="4">
        <f t="shared" si="0"/>
        <v>-7.42165914583587E-3</v>
      </c>
    </row>
    <row r="18" spans="1:3" x14ac:dyDescent="0.25">
      <c r="A18" s="2">
        <v>43432</v>
      </c>
      <c r="B18" s="1">
        <v>38.93</v>
      </c>
      <c r="C18" s="4">
        <f t="shared" si="0"/>
        <v>4.7896831674100547E-2</v>
      </c>
    </row>
    <row r="19" spans="1:3" x14ac:dyDescent="0.25">
      <c r="A19" s="2">
        <v>43433</v>
      </c>
      <c r="B19" s="1">
        <v>40.840000000000003</v>
      </c>
      <c r="C19" s="4">
        <f t="shared" si="0"/>
        <v>-2.2061536095931708E-3</v>
      </c>
    </row>
    <row r="20" spans="1:3" x14ac:dyDescent="0.25">
      <c r="A20" s="2">
        <v>43434</v>
      </c>
      <c r="B20" s="1">
        <v>40.75</v>
      </c>
      <c r="C20" s="4">
        <f t="shared" si="0"/>
        <v>3.4253228071596753E-2</v>
      </c>
    </row>
    <row r="21" spans="1:3" x14ac:dyDescent="0.25">
      <c r="A21" s="2">
        <v>43437</v>
      </c>
      <c r="B21" s="1">
        <v>42.17</v>
      </c>
      <c r="C21" s="4">
        <f t="shared" si="0"/>
        <v>-5.8344794332642329E-2</v>
      </c>
    </row>
    <row r="22" spans="1:3" x14ac:dyDescent="0.25">
      <c r="A22" s="2">
        <v>43438</v>
      </c>
      <c r="B22" s="1">
        <v>39.78</v>
      </c>
      <c r="C22" s="4">
        <f t="shared" si="0"/>
        <v>2.5807883955872503E-2</v>
      </c>
    </row>
    <row r="23" spans="1:3" x14ac:dyDescent="0.25">
      <c r="A23" s="2">
        <v>43440</v>
      </c>
      <c r="B23" s="1">
        <v>40.82</v>
      </c>
      <c r="C23" s="4">
        <f t="shared" si="0"/>
        <v>-7.3693479994877589E-2</v>
      </c>
    </row>
    <row r="24" spans="1:3" x14ac:dyDescent="0.25">
      <c r="A24" s="2">
        <v>43441</v>
      </c>
      <c r="B24" s="1">
        <v>37.92</v>
      </c>
      <c r="C24" s="4">
        <f t="shared" si="0"/>
        <v>-1.9169916107720172E-2</v>
      </c>
    </row>
    <row r="25" spans="1:3" x14ac:dyDescent="0.25">
      <c r="A25" s="2">
        <v>43444</v>
      </c>
      <c r="B25" s="1">
        <v>37.200000000000003</v>
      </c>
      <c r="C25" s="4">
        <f t="shared" si="0"/>
        <v>-3.8081577268759527E-2</v>
      </c>
    </row>
    <row r="26" spans="1:3" x14ac:dyDescent="0.25">
      <c r="A26" s="2">
        <v>43445</v>
      </c>
      <c r="B26" s="1">
        <v>35.81</v>
      </c>
      <c r="C26" s="4">
        <f t="shared" si="0"/>
        <v>-1.8033737524450297E-2</v>
      </c>
    </row>
    <row r="27" spans="1:3" x14ac:dyDescent="0.25">
      <c r="A27" s="2">
        <v>43446</v>
      </c>
      <c r="B27" s="1">
        <v>35.17</v>
      </c>
      <c r="C27" s="4">
        <f t="shared" si="0"/>
        <v>-4.1509369368068871E-2</v>
      </c>
    </row>
    <row r="28" spans="1:3" x14ac:dyDescent="0.25">
      <c r="A28" s="2">
        <v>43447</v>
      </c>
      <c r="B28" s="1">
        <v>33.74</v>
      </c>
      <c r="C28" s="4">
        <f t="shared" si="0"/>
        <v>-9.5295539505745527E-3</v>
      </c>
    </row>
    <row r="29" spans="1:3" x14ac:dyDescent="0.25">
      <c r="A29" s="2">
        <v>43448</v>
      </c>
      <c r="B29" s="1">
        <v>33.42</v>
      </c>
      <c r="C29" s="4">
        <f t="shared" si="0"/>
        <v>-3.9675634088686879E-2</v>
      </c>
    </row>
    <row r="30" spans="1:3" x14ac:dyDescent="0.25">
      <c r="A30" s="2">
        <v>43451</v>
      </c>
      <c r="B30" s="1">
        <v>32.119999999999997</v>
      </c>
      <c r="C30" s="4">
        <f t="shared" si="0"/>
        <v>-2.4583652150686027E-2</v>
      </c>
    </row>
    <row r="31" spans="1:3" x14ac:dyDescent="0.25">
      <c r="A31" s="2">
        <v>43452</v>
      </c>
      <c r="B31" s="1">
        <v>31.34</v>
      </c>
      <c r="C31" s="4">
        <f t="shared" si="0"/>
        <v>-2.3568483970553642E-2</v>
      </c>
    </row>
    <row r="32" spans="1:3" x14ac:dyDescent="0.25">
      <c r="A32" s="2">
        <v>43453</v>
      </c>
      <c r="B32" s="1">
        <v>30.61</v>
      </c>
      <c r="C32" s="4">
        <f t="shared" si="0"/>
        <v>-3.152741624753512E-2</v>
      </c>
    </row>
    <row r="33" spans="1:3" x14ac:dyDescent="0.25">
      <c r="A33" s="2">
        <v>43454</v>
      </c>
      <c r="B33" s="1">
        <v>29.66</v>
      </c>
      <c r="C33" s="4">
        <f t="shared" si="0"/>
        <v>-8.3645503734524659E-2</v>
      </c>
    </row>
    <row r="34" spans="1:3" x14ac:dyDescent="0.25">
      <c r="A34" s="2">
        <v>43455</v>
      </c>
      <c r="B34" s="1">
        <v>27.28</v>
      </c>
      <c r="C34" s="4">
        <f t="shared" si="0"/>
        <v>-4.0404095370049744E-3</v>
      </c>
    </row>
    <row r="35" spans="1:3" x14ac:dyDescent="0.25">
      <c r="A35" s="2">
        <v>43458</v>
      </c>
      <c r="B35" s="1">
        <v>27.17</v>
      </c>
      <c r="C35" s="4">
        <f t="shared" si="0"/>
        <v>0.1106830940672508</v>
      </c>
    </row>
    <row r="36" spans="1:3" x14ac:dyDescent="0.25">
      <c r="A36" s="2">
        <v>43460</v>
      </c>
      <c r="B36" s="1">
        <v>30.35</v>
      </c>
      <c r="C36" s="4">
        <f t="shared" si="0"/>
        <v>3.6178299615085546E-3</v>
      </c>
    </row>
    <row r="37" spans="1:3" x14ac:dyDescent="0.25">
      <c r="A37" s="2">
        <v>43461</v>
      </c>
      <c r="B37" s="1">
        <v>30.46</v>
      </c>
      <c r="C37" s="4">
        <f t="shared" si="0"/>
        <v>-9.8978043272604701E-3</v>
      </c>
    </row>
    <row r="38" spans="1:3" x14ac:dyDescent="0.25">
      <c r="A38" s="2">
        <v>43462</v>
      </c>
      <c r="B38" s="1">
        <v>30.16</v>
      </c>
      <c r="C38" s="4">
        <f t="shared" si="0"/>
        <v>1.5789801732635292E-2</v>
      </c>
    </row>
    <row r="39" spans="1:3" x14ac:dyDescent="0.25">
      <c r="A39" s="2">
        <v>43465</v>
      </c>
      <c r="B39" s="1">
        <v>30.64</v>
      </c>
      <c r="C39" s="4">
        <f t="shared" si="0"/>
        <v>5.9548939807219321E-2</v>
      </c>
    </row>
    <row r="40" spans="1:3" x14ac:dyDescent="0.25">
      <c r="A40" s="2">
        <v>43467</v>
      </c>
      <c r="B40" s="1">
        <v>32.520000000000003</v>
      </c>
      <c r="C40" s="4">
        <f t="shared" si="0"/>
        <v>-7.7330112924779787E-2</v>
      </c>
    </row>
    <row r="41" spans="1:3" x14ac:dyDescent="0.25">
      <c r="A41" s="2">
        <v>43468</v>
      </c>
      <c r="B41" s="1">
        <v>30.1</v>
      </c>
      <c r="C41" s="4">
        <f t="shared" si="0"/>
        <v>0.11386247731872862</v>
      </c>
    </row>
    <row r="42" spans="1:3" x14ac:dyDescent="0.25">
      <c r="A42" s="2">
        <v>43469</v>
      </c>
      <c r="B42" s="1">
        <v>33.729999999999997</v>
      </c>
      <c r="C42" s="4">
        <f t="shared" si="0"/>
        <v>0.22355852597706977</v>
      </c>
    </row>
    <row r="43" spans="1:3" x14ac:dyDescent="0.25">
      <c r="A43" s="2">
        <v>43472</v>
      </c>
      <c r="B43" s="1">
        <v>42.18</v>
      </c>
      <c r="C43" s="4">
        <f t="shared" si="0"/>
        <v>-3.1305229155179463E-2</v>
      </c>
    </row>
    <row r="44" spans="1:3" x14ac:dyDescent="0.25">
      <c r="A44" s="2">
        <v>43473</v>
      </c>
      <c r="B44" s="1">
        <v>40.880000000000003</v>
      </c>
      <c r="C44" s="4">
        <f t="shared" si="0"/>
        <v>2.9406794792886777E-2</v>
      </c>
    </row>
    <row r="45" spans="1:3" x14ac:dyDescent="0.25">
      <c r="A45" s="2">
        <v>43474</v>
      </c>
      <c r="B45" s="1">
        <v>42.1</v>
      </c>
      <c r="C45" s="4">
        <f t="shared" si="0"/>
        <v>-4.7176265304862047E-2</v>
      </c>
    </row>
    <row r="46" spans="1:3" x14ac:dyDescent="0.25">
      <c r="A46" s="2">
        <v>43475</v>
      </c>
      <c r="B46" s="1">
        <v>40.159999999999997</v>
      </c>
      <c r="C46" s="4">
        <f t="shared" si="0"/>
        <v>-1.4800219986140764E-2</v>
      </c>
    </row>
    <row r="47" spans="1:3" x14ac:dyDescent="0.25">
      <c r="A47" s="2">
        <v>43476</v>
      </c>
      <c r="B47" s="1">
        <v>39.57</v>
      </c>
      <c r="C47" s="4">
        <f t="shared" si="0"/>
        <v>-2.7837548028636422E-3</v>
      </c>
    </row>
    <row r="48" spans="1:3" x14ac:dyDescent="0.25">
      <c r="A48" s="2">
        <v>43479</v>
      </c>
      <c r="B48" s="1">
        <v>39.46</v>
      </c>
      <c r="C48" s="4">
        <f t="shared" si="0"/>
        <v>2.5767529449600576E-2</v>
      </c>
    </row>
    <row r="49" spans="1:3" x14ac:dyDescent="0.25">
      <c r="A49" s="2">
        <v>43480</v>
      </c>
      <c r="B49" s="1">
        <v>40.49</v>
      </c>
      <c r="C49" s="4">
        <f t="shared" si="0"/>
        <v>-1.4929364126754543E-2</v>
      </c>
    </row>
    <row r="50" spans="1:3" x14ac:dyDescent="0.25">
      <c r="A50" s="2">
        <v>43481</v>
      </c>
      <c r="B50" s="1">
        <v>39.89</v>
      </c>
      <c r="C50" s="4">
        <f t="shared" si="0"/>
        <v>4.2695395289568921E-2</v>
      </c>
    </row>
    <row r="51" spans="1:3" x14ac:dyDescent="0.25">
      <c r="A51" s="2">
        <v>43482</v>
      </c>
      <c r="B51" s="1">
        <v>41.63</v>
      </c>
      <c r="C51" s="4">
        <f t="shared" si="0"/>
        <v>-1.573691839613052E-2</v>
      </c>
    </row>
    <row r="52" spans="1:3" x14ac:dyDescent="0.25">
      <c r="A52" s="2">
        <v>43483</v>
      </c>
      <c r="B52" s="1">
        <v>40.98</v>
      </c>
      <c r="C52" s="4">
        <f t="shared" si="0"/>
        <v>-2.6457223750111131E-2</v>
      </c>
    </row>
    <row r="53" spans="1:3" x14ac:dyDescent="0.25">
      <c r="A53" s="2">
        <v>43487</v>
      </c>
      <c r="B53" s="1">
        <v>39.909999999999997</v>
      </c>
      <c r="C53" s="4">
        <f t="shared" si="0"/>
        <v>1.3192475091628167E-2</v>
      </c>
    </row>
    <row r="54" spans="1:3" x14ac:dyDescent="0.25">
      <c r="A54" s="2">
        <v>43488</v>
      </c>
      <c r="B54" s="1">
        <v>40.44</v>
      </c>
      <c r="C54" s="4">
        <f t="shared" si="0"/>
        <v>6.8102267301618488E-2</v>
      </c>
    </row>
    <row r="55" spans="1:3" x14ac:dyDescent="0.25">
      <c r="A55" s="2">
        <v>43489</v>
      </c>
      <c r="B55" s="1">
        <v>43.29</v>
      </c>
      <c r="C55" s="4">
        <f t="shared" si="0"/>
        <v>9.1975815094551931E-3</v>
      </c>
    </row>
    <row r="56" spans="1:3" x14ac:dyDescent="0.25">
      <c r="A56" s="2">
        <v>43490</v>
      </c>
      <c r="B56" s="1">
        <v>43.69</v>
      </c>
      <c r="C56" s="4">
        <f t="shared" si="0"/>
        <v>3.8835000263976122E-3</v>
      </c>
    </row>
    <row r="57" spans="1:3" x14ac:dyDescent="0.25">
      <c r="A57" s="2">
        <v>43493</v>
      </c>
      <c r="B57" s="1">
        <v>43.86</v>
      </c>
      <c r="C57" s="4">
        <f t="shared" si="0"/>
        <v>-2.3297097945953263E-2</v>
      </c>
    </row>
    <row r="58" spans="1:3" x14ac:dyDescent="0.25">
      <c r="A58" s="2">
        <v>43494</v>
      </c>
      <c r="B58" s="1">
        <v>42.85</v>
      </c>
      <c r="C58" s="4">
        <f t="shared" si="0"/>
        <v>2.9434178237667162E-2</v>
      </c>
    </row>
    <row r="59" spans="1:3" x14ac:dyDescent="0.25">
      <c r="A59" s="2">
        <v>43495</v>
      </c>
      <c r="B59" s="1">
        <v>44.13</v>
      </c>
      <c r="C59" s="4">
        <f t="shared" si="0"/>
        <v>1.841093763617339E-2</v>
      </c>
    </row>
    <row r="60" spans="1:3" x14ac:dyDescent="0.25">
      <c r="A60" s="2">
        <v>43496</v>
      </c>
      <c r="B60" s="1">
        <v>44.95</v>
      </c>
      <c r="C60" s="4">
        <f t="shared" si="0"/>
        <v>5.7675403888843577E-3</v>
      </c>
    </row>
    <row r="61" spans="1:3" x14ac:dyDescent="0.25">
      <c r="A61" s="2">
        <v>43497</v>
      </c>
      <c r="B61" s="1">
        <v>45.21</v>
      </c>
      <c r="C61" s="4">
        <f t="shared" si="0"/>
        <v>4.7936638582976462E-2</v>
      </c>
    </row>
    <row r="62" spans="1:3" x14ac:dyDescent="0.25">
      <c r="A62" s="2">
        <v>43500</v>
      </c>
      <c r="B62" s="1">
        <v>47.43</v>
      </c>
      <c r="C62" s="4">
        <f t="shared" si="0"/>
        <v>1.5273861111075175E-2</v>
      </c>
    </row>
    <row r="63" spans="1:3" x14ac:dyDescent="0.25">
      <c r="A63" s="2">
        <v>43501</v>
      </c>
      <c r="B63" s="1">
        <v>48.16</v>
      </c>
      <c r="C63" s="4">
        <f t="shared" si="0"/>
        <v>4.5577041813156692E-3</v>
      </c>
    </row>
    <row r="64" spans="1:3" x14ac:dyDescent="0.25">
      <c r="A64" s="2">
        <v>43502</v>
      </c>
      <c r="B64" s="1">
        <v>48.38</v>
      </c>
      <c r="C64" s="4">
        <f t="shared" si="0"/>
        <v>-3.1922072102231636E-2</v>
      </c>
    </row>
    <row r="65" spans="1:3" x14ac:dyDescent="0.25">
      <c r="A65" s="2">
        <v>43503</v>
      </c>
      <c r="B65" s="1">
        <v>46.86</v>
      </c>
      <c r="C65" s="4">
        <f t="shared" si="0"/>
        <v>2.9645816592751995E-2</v>
      </c>
    </row>
    <row r="66" spans="1:3" x14ac:dyDescent="0.25">
      <c r="A66" s="2">
        <v>43504</v>
      </c>
      <c r="B66" s="1">
        <v>48.27</v>
      </c>
      <c r="C66" s="4">
        <f t="shared" si="0"/>
        <v>-2.7088270441634917E-2</v>
      </c>
    </row>
    <row r="67" spans="1:3" x14ac:dyDescent="0.25">
      <c r="A67" s="2">
        <v>43507</v>
      </c>
      <c r="B67" s="1">
        <v>46.98</v>
      </c>
      <c r="C67" s="4">
        <f t="shared" ref="C67:C130" si="1">LN(B68/B67)</f>
        <v>4.637487564712009E-2</v>
      </c>
    </row>
    <row r="68" spans="1:3" x14ac:dyDescent="0.25">
      <c r="A68" s="2">
        <v>43508</v>
      </c>
      <c r="B68" s="1">
        <v>49.21</v>
      </c>
      <c r="C68" s="4">
        <f t="shared" si="1"/>
        <v>1.9918171819796791E-2</v>
      </c>
    </row>
    <row r="69" spans="1:3" x14ac:dyDescent="0.25">
      <c r="A69" s="2">
        <v>43509</v>
      </c>
      <c r="B69" s="1">
        <v>50.2</v>
      </c>
      <c r="C69" s="4">
        <f t="shared" si="1"/>
        <v>1.5222197654266778E-2</v>
      </c>
    </row>
    <row r="70" spans="1:3" x14ac:dyDescent="0.25">
      <c r="A70" s="2">
        <v>43510</v>
      </c>
      <c r="B70" s="1">
        <v>50.97</v>
      </c>
      <c r="C70" s="4">
        <f t="shared" si="1"/>
        <v>2.154377354836336E-2</v>
      </c>
    </row>
    <row r="71" spans="1:3" x14ac:dyDescent="0.25">
      <c r="A71" s="2">
        <v>43511</v>
      </c>
      <c r="B71" s="1">
        <v>52.08</v>
      </c>
      <c r="C71" s="4">
        <f t="shared" si="1"/>
        <v>2.1653267649229365E-2</v>
      </c>
    </row>
    <row r="72" spans="1:3" x14ac:dyDescent="0.25">
      <c r="A72" s="2">
        <v>43515</v>
      </c>
      <c r="B72" s="1">
        <v>53.22</v>
      </c>
      <c r="C72" s="4">
        <f t="shared" si="1"/>
        <v>7.860792863934641E-3</v>
      </c>
    </row>
    <row r="73" spans="1:3" x14ac:dyDescent="0.25">
      <c r="A73" s="2">
        <v>43516</v>
      </c>
      <c r="B73" s="1">
        <v>53.64</v>
      </c>
      <c r="C73" s="4">
        <f t="shared" si="1"/>
        <v>-4.1101675685551918E-2</v>
      </c>
    </row>
    <row r="74" spans="1:3" x14ac:dyDescent="0.25">
      <c r="A74" s="2">
        <v>43517</v>
      </c>
      <c r="B74" s="1">
        <v>51.48</v>
      </c>
      <c r="C74" s="4">
        <f t="shared" si="1"/>
        <v>0.22500661659460289</v>
      </c>
    </row>
    <row r="75" spans="1:3" x14ac:dyDescent="0.25">
      <c r="A75" s="2">
        <v>43518</v>
      </c>
      <c r="B75" s="1">
        <v>64.47</v>
      </c>
      <c r="C75" s="4">
        <f t="shared" si="1"/>
        <v>6.1852679024353169E-3</v>
      </c>
    </row>
    <row r="76" spans="1:3" x14ac:dyDescent="0.25">
      <c r="A76" s="2">
        <v>43521</v>
      </c>
      <c r="B76" s="1">
        <v>64.87</v>
      </c>
      <c r="C76" s="4">
        <f t="shared" si="1"/>
        <v>3.2320151258729258E-3</v>
      </c>
    </row>
    <row r="77" spans="1:3" x14ac:dyDescent="0.25">
      <c r="A77" s="2">
        <v>43522</v>
      </c>
      <c r="B77" s="1">
        <v>65.08</v>
      </c>
      <c r="C77" s="4">
        <f t="shared" si="1"/>
        <v>3.4582532621731617E-2</v>
      </c>
    </row>
    <row r="78" spans="1:3" x14ac:dyDescent="0.25">
      <c r="A78" s="2">
        <v>43523</v>
      </c>
      <c r="B78" s="1">
        <v>67.37</v>
      </c>
      <c r="C78" s="4">
        <f t="shared" si="1"/>
        <v>-1.6160758719268316E-2</v>
      </c>
    </row>
    <row r="79" spans="1:3" x14ac:dyDescent="0.25">
      <c r="A79" s="2">
        <v>43524</v>
      </c>
      <c r="B79" s="1">
        <v>66.290000000000006</v>
      </c>
      <c r="C79" s="4">
        <f t="shared" si="1"/>
        <v>4.122619702517745E-2</v>
      </c>
    </row>
    <row r="80" spans="1:3" x14ac:dyDescent="0.25">
      <c r="A80" s="2">
        <v>43525</v>
      </c>
      <c r="B80" s="1">
        <v>69.08</v>
      </c>
      <c r="C80" s="4">
        <f t="shared" si="1"/>
        <v>-2.9826643550790288E-2</v>
      </c>
    </row>
    <row r="81" spans="1:3" x14ac:dyDescent="0.25">
      <c r="A81" s="2">
        <v>43528</v>
      </c>
      <c r="B81" s="1">
        <v>67.05</v>
      </c>
      <c r="C81" s="4">
        <f t="shared" si="1"/>
        <v>2.620108668258531E-2</v>
      </c>
    </row>
    <row r="82" spans="1:3" x14ac:dyDescent="0.25">
      <c r="A82" s="2">
        <v>43529</v>
      </c>
      <c r="B82" s="1">
        <v>68.83</v>
      </c>
      <c r="C82" s="4">
        <f t="shared" si="1"/>
        <v>4.3497476585507351E-2</v>
      </c>
    </row>
    <row r="83" spans="1:3" x14ac:dyDescent="0.25">
      <c r="A83" s="2">
        <v>43530</v>
      </c>
      <c r="B83" s="1">
        <v>71.89</v>
      </c>
      <c r="C83" s="4">
        <f t="shared" si="1"/>
        <v>-1.5136939332097542E-2</v>
      </c>
    </row>
    <row r="84" spans="1:3" x14ac:dyDescent="0.25">
      <c r="A84" s="2">
        <v>43531</v>
      </c>
      <c r="B84" s="1">
        <v>70.81</v>
      </c>
      <c r="C84" s="4">
        <f t="shared" si="1"/>
        <v>6.4752478500966848E-3</v>
      </c>
    </row>
    <row r="85" spans="1:3" x14ac:dyDescent="0.25">
      <c r="A85" s="2">
        <v>43532</v>
      </c>
      <c r="B85" s="1">
        <v>71.27</v>
      </c>
      <c r="C85" s="4">
        <f t="shared" si="1"/>
        <v>3.9209919903379895E-2</v>
      </c>
    </row>
    <row r="86" spans="1:3" x14ac:dyDescent="0.25">
      <c r="A86" s="2">
        <v>43535</v>
      </c>
      <c r="B86" s="1">
        <v>74.12</v>
      </c>
      <c r="C86" s="4">
        <f t="shared" si="1"/>
        <v>-4.6956983087771097E-2</v>
      </c>
    </row>
    <row r="87" spans="1:3" x14ac:dyDescent="0.25">
      <c r="A87" s="2">
        <v>43536</v>
      </c>
      <c r="B87" s="1">
        <v>70.72</v>
      </c>
      <c r="C87" s="4">
        <f t="shared" si="1"/>
        <v>-0.15212595871178522</v>
      </c>
    </row>
    <row r="88" spans="1:3" x14ac:dyDescent="0.25">
      <c r="A88" s="2">
        <v>43537</v>
      </c>
      <c r="B88" s="1">
        <v>60.74</v>
      </c>
      <c r="C88" s="4">
        <f t="shared" si="1"/>
        <v>1.7624477086367614E-2</v>
      </c>
    </row>
    <row r="89" spans="1:3" x14ac:dyDescent="0.25">
      <c r="A89" s="2">
        <v>43538</v>
      </c>
      <c r="B89" s="1">
        <v>61.82</v>
      </c>
      <c r="C89" s="4">
        <f t="shared" si="1"/>
        <v>1.5568888422047721E-2</v>
      </c>
    </row>
    <row r="90" spans="1:3" x14ac:dyDescent="0.25">
      <c r="A90" s="2">
        <v>43539</v>
      </c>
      <c r="B90" s="1">
        <v>62.79</v>
      </c>
      <c r="C90" s="4">
        <f t="shared" si="1"/>
        <v>1.2974865564694812E-2</v>
      </c>
    </row>
    <row r="91" spans="1:3" x14ac:dyDescent="0.25">
      <c r="A91" s="2">
        <v>43542</v>
      </c>
      <c r="B91" s="1">
        <v>63.61</v>
      </c>
      <c r="C91" s="4">
        <f t="shared" si="1"/>
        <v>2.0385051955677705E-2</v>
      </c>
    </row>
    <row r="92" spans="1:3" x14ac:dyDescent="0.25">
      <c r="A92" s="2">
        <v>43543</v>
      </c>
      <c r="B92" s="1">
        <v>64.92</v>
      </c>
      <c r="C92" s="4">
        <f t="shared" si="1"/>
        <v>7.6988224604905293E-4</v>
      </c>
    </row>
    <row r="93" spans="1:3" x14ac:dyDescent="0.25">
      <c r="A93" s="2">
        <v>43544</v>
      </c>
      <c r="B93" s="1">
        <v>64.97</v>
      </c>
      <c r="C93" s="4">
        <f t="shared" si="1"/>
        <v>2.9871070890740915E-2</v>
      </c>
    </row>
    <row r="94" spans="1:3" x14ac:dyDescent="0.25">
      <c r="A94" s="2">
        <v>43545</v>
      </c>
      <c r="B94" s="1">
        <v>66.94</v>
      </c>
      <c r="C94" s="4">
        <f t="shared" si="1"/>
        <v>-4.6320852120990165E-2</v>
      </c>
    </row>
    <row r="95" spans="1:3" x14ac:dyDescent="0.25">
      <c r="A95" s="2">
        <v>43546</v>
      </c>
      <c r="B95" s="1">
        <v>63.91</v>
      </c>
      <c r="C95" s="4">
        <f t="shared" si="1"/>
        <v>4.5723123471992561E-2</v>
      </c>
    </row>
    <row r="96" spans="1:3" x14ac:dyDescent="0.25">
      <c r="A96" s="2">
        <v>43549</v>
      </c>
      <c r="B96" s="1">
        <v>66.900000000000006</v>
      </c>
      <c r="C96" s="4">
        <f t="shared" si="1"/>
        <v>-3.9483826987411083E-2</v>
      </c>
    </row>
    <row r="97" spans="1:3" x14ac:dyDescent="0.25">
      <c r="A97" s="2">
        <v>43550</v>
      </c>
      <c r="B97" s="1">
        <v>64.31</v>
      </c>
      <c r="C97" s="4">
        <f t="shared" si="1"/>
        <v>-3.3681735516164053E-2</v>
      </c>
    </row>
    <row r="98" spans="1:3" x14ac:dyDescent="0.25">
      <c r="A98" s="2">
        <v>43551</v>
      </c>
      <c r="B98" s="1">
        <v>62.18</v>
      </c>
      <c r="C98" s="4">
        <f t="shared" si="1"/>
        <v>3.4924936919484353E-2</v>
      </c>
    </row>
    <row r="99" spans="1:3" x14ac:dyDescent="0.25">
      <c r="A99" s="2">
        <v>43552</v>
      </c>
      <c r="B99" s="1">
        <v>64.39</v>
      </c>
      <c r="C99" s="4">
        <f t="shared" si="1"/>
        <v>1.861908994058219E-3</v>
      </c>
    </row>
    <row r="100" spans="1:3" x14ac:dyDescent="0.25">
      <c r="A100" s="2">
        <v>43553</v>
      </c>
      <c r="B100" s="1">
        <v>64.510000000000005</v>
      </c>
      <c r="C100" s="4">
        <f t="shared" si="1"/>
        <v>6.8879187559152608E-2</v>
      </c>
    </row>
    <row r="101" spans="1:3" x14ac:dyDescent="0.25">
      <c r="A101" s="2">
        <v>43556</v>
      </c>
      <c r="B101" s="1">
        <v>69.11</v>
      </c>
      <c r="C101" s="4">
        <f t="shared" si="1"/>
        <v>2.1897118192401598E-2</v>
      </c>
    </row>
    <row r="102" spans="1:3" x14ac:dyDescent="0.25">
      <c r="A102" s="2">
        <v>43557</v>
      </c>
      <c r="B102" s="1">
        <v>70.64</v>
      </c>
      <c r="C102" s="4">
        <f t="shared" si="1"/>
        <v>-2.9304021563865166E-2</v>
      </c>
    </row>
    <row r="103" spans="1:3" x14ac:dyDescent="0.25">
      <c r="A103" s="2">
        <v>43558</v>
      </c>
      <c r="B103" s="1">
        <v>68.599999999999994</v>
      </c>
      <c r="C103" s="4">
        <f t="shared" si="1"/>
        <v>-6.1782361709553479E-2</v>
      </c>
    </row>
    <row r="104" spans="1:3" x14ac:dyDescent="0.25">
      <c r="A104" s="2">
        <v>43559</v>
      </c>
      <c r="B104" s="1">
        <v>64.489999999999995</v>
      </c>
      <c r="C104" s="4">
        <f t="shared" si="1"/>
        <v>-1.7046311579105682E-2</v>
      </c>
    </row>
    <row r="105" spans="1:3" x14ac:dyDescent="0.25">
      <c r="A105" s="2">
        <v>43560</v>
      </c>
      <c r="B105" s="1">
        <v>63.4</v>
      </c>
      <c r="C105" s="4">
        <f t="shared" si="1"/>
        <v>-4.3026051533696243E-2</v>
      </c>
    </row>
    <row r="106" spans="1:3" x14ac:dyDescent="0.25">
      <c r="A106" s="2">
        <v>43563</v>
      </c>
      <c r="B106" s="1">
        <v>60.73</v>
      </c>
      <c r="C106" s="4">
        <f t="shared" si="1"/>
        <v>-2.3491292639752619E-2</v>
      </c>
    </row>
    <row r="107" spans="1:3" x14ac:dyDescent="0.25">
      <c r="A107" s="2">
        <v>43564</v>
      </c>
      <c r="B107" s="1">
        <v>59.32</v>
      </c>
      <c r="C107" s="4">
        <f t="shared" si="1"/>
        <v>-1.2723897168040451E-2</v>
      </c>
    </row>
    <row r="108" spans="1:3" x14ac:dyDescent="0.25">
      <c r="A108" s="2">
        <v>43565</v>
      </c>
      <c r="B108" s="1">
        <v>58.57</v>
      </c>
      <c r="C108" s="4">
        <f t="shared" si="1"/>
        <v>1.3649549977935674E-3</v>
      </c>
    </row>
    <row r="109" spans="1:3" x14ac:dyDescent="0.25">
      <c r="A109" s="2">
        <v>43566</v>
      </c>
      <c r="B109" s="1">
        <v>58.65</v>
      </c>
      <c r="C109" s="4">
        <f t="shared" si="1"/>
        <v>-3.7346936947089134E-2</v>
      </c>
    </row>
    <row r="110" spans="1:3" x14ac:dyDescent="0.25">
      <c r="A110" s="2">
        <v>43567</v>
      </c>
      <c r="B110" s="1">
        <v>56.5</v>
      </c>
      <c r="C110" s="4">
        <f t="shared" si="1"/>
        <v>1.5916530020373013E-3</v>
      </c>
    </row>
    <row r="111" spans="1:3" x14ac:dyDescent="0.25">
      <c r="A111" s="2">
        <v>43570</v>
      </c>
      <c r="B111" s="1">
        <v>56.59</v>
      </c>
      <c r="C111" s="4">
        <f t="shared" si="1"/>
        <v>2.5300136861554461E-2</v>
      </c>
    </row>
    <row r="112" spans="1:3" x14ac:dyDescent="0.25">
      <c r="A112" s="2">
        <v>43571</v>
      </c>
      <c r="B112" s="1">
        <v>58.04</v>
      </c>
      <c r="C112" s="4">
        <f t="shared" si="1"/>
        <v>-2.5123442806849861E-2</v>
      </c>
    </row>
    <row r="113" spans="1:3" x14ac:dyDescent="0.25">
      <c r="A113" s="2">
        <v>43572</v>
      </c>
      <c r="B113" s="1">
        <v>56.6</v>
      </c>
      <c r="C113" s="4">
        <f t="shared" si="1"/>
        <v>1.4124296133423584E-3</v>
      </c>
    </row>
    <row r="114" spans="1:3" x14ac:dyDescent="0.25">
      <c r="A114" s="2">
        <v>43573</v>
      </c>
      <c r="B114" s="1">
        <v>56.68</v>
      </c>
      <c r="C114" s="4">
        <f t="shared" si="1"/>
        <v>2.6463939914912561E-2</v>
      </c>
    </row>
    <row r="115" spans="1:3" x14ac:dyDescent="0.25">
      <c r="A115" s="2">
        <v>43577</v>
      </c>
      <c r="B115" s="1">
        <v>58.2</v>
      </c>
      <c r="C115" s="4">
        <f t="shared" si="1"/>
        <v>5.5639506015006814E-2</v>
      </c>
    </row>
    <row r="116" spans="1:3" x14ac:dyDescent="0.25">
      <c r="A116" s="2">
        <v>43578</v>
      </c>
      <c r="B116" s="1">
        <v>61.53</v>
      </c>
      <c r="C116" s="4">
        <f t="shared" si="1"/>
        <v>-9.1429208326741888E-3</v>
      </c>
    </row>
    <row r="117" spans="1:3" x14ac:dyDescent="0.25">
      <c r="A117" s="2">
        <v>43579</v>
      </c>
      <c r="B117" s="1">
        <v>60.97</v>
      </c>
      <c r="C117" s="4">
        <f t="shared" si="1"/>
        <v>1.1474470564769215E-3</v>
      </c>
    </row>
    <row r="118" spans="1:3" x14ac:dyDescent="0.25">
      <c r="A118" s="2">
        <v>43580</v>
      </c>
      <c r="B118" s="1">
        <v>61.04</v>
      </c>
      <c r="C118" s="4">
        <f t="shared" si="1"/>
        <v>3.8565190350391028E-2</v>
      </c>
    </row>
    <row r="119" spans="1:3" x14ac:dyDescent="0.25">
      <c r="A119" s="2">
        <v>43581</v>
      </c>
      <c r="B119" s="1">
        <v>63.44</v>
      </c>
      <c r="C119" s="4">
        <f t="shared" si="1"/>
        <v>-2.5252538671940712E-3</v>
      </c>
    </row>
    <row r="120" spans="1:3" x14ac:dyDescent="0.25">
      <c r="A120" s="2">
        <v>43584</v>
      </c>
      <c r="B120" s="1">
        <v>63.28</v>
      </c>
      <c r="C120" s="4">
        <f t="shared" si="1"/>
        <v>4.8869018199180492E-3</v>
      </c>
    </row>
    <row r="121" spans="1:3" x14ac:dyDescent="0.25">
      <c r="A121" s="2">
        <v>43585</v>
      </c>
      <c r="B121" s="1">
        <v>63.59</v>
      </c>
      <c r="C121" s="4">
        <f t="shared" si="1"/>
        <v>1.5713391039578427E-3</v>
      </c>
    </row>
    <row r="122" spans="1:3" x14ac:dyDescent="0.25">
      <c r="A122" s="2">
        <v>43586</v>
      </c>
      <c r="B122" s="1">
        <v>63.69</v>
      </c>
      <c r="C122" s="4">
        <f t="shared" si="1"/>
        <v>1.0930777166817861E-2</v>
      </c>
    </row>
    <row r="123" spans="1:3" x14ac:dyDescent="0.25">
      <c r="A123" s="2">
        <v>43587</v>
      </c>
      <c r="B123" s="1">
        <v>64.39</v>
      </c>
      <c r="C123" s="4">
        <f t="shared" si="1"/>
        <v>9.7365733256670212E-3</v>
      </c>
    </row>
    <row r="124" spans="1:3" x14ac:dyDescent="0.25">
      <c r="A124" s="2">
        <v>43588</v>
      </c>
      <c r="B124" s="1">
        <v>65.02</v>
      </c>
      <c r="C124" s="4">
        <f t="shared" si="1"/>
        <v>1.1164756182114611E-2</v>
      </c>
    </row>
    <row r="125" spans="1:3" x14ac:dyDescent="0.25">
      <c r="A125" s="2">
        <v>43591</v>
      </c>
      <c r="B125" s="1">
        <v>65.75</v>
      </c>
      <c r="C125" s="4">
        <f t="shared" si="1"/>
        <v>-2.0590770499074682E-2</v>
      </c>
    </row>
    <row r="126" spans="1:3" x14ac:dyDescent="0.25">
      <c r="A126" s="2">
        <v>43592</v>
      </c>
      <c r="B126" s="1">
        <v>64.41</v>
      </c>
      <c r="C126" s="4">
        <f t="shared" si="1"/>
        <v>7.8868420875912865E-3</v>
      </c>
    </row>
    <row r="127" spans="1:3" x14ac:dyDescent="0.25">
      <c r="A127" s="2">
        <v>43593</v>
      </c>
      <c r="B127" s="1">
        <v>64.92</v>
      </c>
      <c r="C127" s="4">
        <f t="shared" si="1"/>
        <v>0.24773096323420565</v>
      </c>
    </row>
    <row r="128" spans="1:3" x14ac:dyDescent="0.25">
      <c r="A128" s="2">
        <v>43594</v>
      </c>
      <c r="B128" s="1">
        <v>83.17</v>
      </c>
      <c r="C128" s="4">
        <f t="shared" si="1"/>
        <v>-5.0626916234239256E-3</v>
      </c>
    </row>
    <row r="129" spans="1:3" x14ac:dyDescent="0.25">
      <c r="A129" s="2">
        <v>43595</v>
      </c>
      <c r="B129" s="1">
        <v>82.75</v>
      </c>
      <c r="C129" s="4">
        <f t="shared" si="1"/>
        <v>-4.0696121274447251E-2</v>
      </c>
    </row>
    <row r="130" spans="1:3" x14ac:dyDescent="0.25">
      <c r="A130" s="2">
        <v>43598</v>
      </c>
      <c r="B130" s="1">
        <v>79.45</v>
      </c>
      <c r="C130" s="4">
        <f t="shared" si="1"/>
        <v>4.1662421627447661E-2</v>
      </c>
    </row>
    <row r="131" spans="1:3" x14ac:dyDescent="0.25">
      <c r="A131" s="2">
        <v>43599</v>
      </c>
      <c r="B131" s="1">
        <v>82.83</v>
      </c>
      <c r="C131" s="4">
        <f t="shared" ref="C131:C194" si="2">LN(B132/B131)</f>
        <v>6.1383113841346395E-3</v>
      </c>
    </row>
    <row r="132" spans="1:3" x14ac:dyDescent="0.25">
      <c r="A132" s="2">
        <v>43600</v>
      </c>
      <c r="B132" s="1">
        <v>83.34</v>
      </c>
      <c r="C132" s="4">
        <f t="shared" si="2"/>
        <v>-7.2020168759403256E-4</v>
      </c>
    </row>
    <row r="133" spans="1:3" x14ac:dyDescent="0.25">
      <c r="A133" s="2">
        <v>43601</v>
      </c>
      <c r="B133" s="1">
        <v>83.28</v>
      </c>
      <c r="C133" s="4">
        <f t="shared" si="2"/>
        <v>8.9654536334134224E-3</v>
      </c>
    </row>
    <row r="134" spans="1:3" x14ac:dyDescent="0.25">
      <c r="A134" s="2">
        <v>43602</v>
      </c>
      <c r="B134" s="1">
        <v>84.03</v>
      </c>
      <c r="C134" s="4">
        <f t="shared" si="2"/>
        <v>-8.3652495460114513E-3</v>
      </c>
    </row>
    <row r="135" spans="1:3" x14ac:dyDescent="0.25">
      <c r="A135" s="2">
        <v>43605</v>
      </c>
      <c r="B135" s="1">
        <v>83.33</v>
      </c>
      <c r="C135" s="4">
        <f t="shared" si="2"/>
        <v>5.0314776673643764E-2</v>
      </c>
    </row>
    <row r="136" spans="1:3" x14ac:dyDescent="0.25">
      <c r="A136" s="2">
        <v>43606</v>
      </c>
      <c r="B136" s="1">
        <v>87.63</v>
      </c>
      <c r="C136" s="4">
        <f t="shared" si="2"/>
        <v>4.4406563151859774E-3</v>
      </c>
    </row>
    <row r="137" spans="1:3" x14ac:dyDescent="0.25">
      <c r="A137" s="2">
        <v>43607</v>
      </c>
      <c r="B137" s="1">
        <v>88.02</v>
      </c>
      <c r="C137" s="4">
        <f t="shared" si="2"/>
        <v>2.2023362030080963E-2</v>
      </c>
    </row>
    <row r="138" spans="1:3" x14ac:dyDescent="0.25">
      <c r="A138" s="2">
        <v>43608</v>
      </c>
      <c r="B138" s="1">
        <v>89.98</v>
      </c>
      <c r="C138" s="4">
        <f t="shared" si="2"/>
        <v>6.246647150143704E-2</v>
      </c>
    </row>
    <row r="139" spans="1:3" x14ac:dyDescent="0.25">
      <c r="A139" s="2">
        <v>43609</v>
      </c>
      <c r="B139" s="1">
        <v>95.78</v>
      </c>
      <c r="C139" s="4">
        <f t="shared" si="2"/>
        <v>-7.5329464132853727E-2</v>
      </c>
    </row>
    <row r="140" spans="1:3" x14ac:dyDescent="0.25">
      <c r="A140" s="2">
        <v>43613</v>
      </c>
      <c r="B140" s="1">
        <v>88.83</v>
      </c>
      <c r="C140" s="4">
        <f t="shared" si="2"/>
        <v>3.288786684483521E-2</v>
      </c>
    </row>
    <row r="141" spans="1:3" x14ac:dyDescent="0.25">
      <c r="A141" s="2">
        <v>43614</v>
      </c>
      <c r="B141" s="1">
        <v>91.8</v>
      </c>
      <c r="C141" s="4">
        <f t="shared" si="2"/>
        <v>1.6636442895224784E-2</v>
      </c>
    </row>
    <row r="142" spans="1:3" x14ac:dyDescent="0.25">
      <c r="A142" s="2">
        <v>43615</v>
      </c>
      <c r="B142" s="1">
        <v>93.34</v>
      </c>
      <c r="C142" s="4">
        <f t="shared" si="2"/>
        <v>-3.2004473123538706E-2</v>
      </c>
    </row>
    <row r="143" spans="1:3" x14ac:dyDescent="0.25">
      <c r="A143" s="2">
        <v>43616</v>
      </c>
      <c r="B143" s="1">
        <v>90.4</v>
      </c>
      <c r="C143" s="4">
        <f t="shared" si="2"/>
        <v>-7.6620218269388262E-3</v>
      </c>
    </row>
    <row r="144" spans="1:3" x14ac:dyDescent="0.25">
      <c r="A144" s="2">
        <v>43619</v>
      </c>
      <c r="B144" s="1">
        <v>89.71</v>
      </c>
      <c r="C144" s="4">
        <f t="shared" si="2"/>
        <v>4.244813791235421E-2</v>
      </c>
    </row>
    <row r="145" spans="1:3" x14ac:dyDescent="0.25">
      <c r="A145" s="2">
        <v>43620</v>
      </c>
      <c r="B145" s="1">
        <v>93.6</v>
      </c>
      <c r="C145" s="4">
        <f t="shared" si="2"/>
        <v>8.3095243153958401E-2</v>
      </c>
    </row>
    <row r="146" spans="1:3" x14ac:dyDescent="0.25">
      <c r="A146" s="2">
        <v>43621</v>
      </c>
      <c r="B146" s="1">
        <v>101.71</v>
      </c>
      <c r="C146" s="4">
        <f t="shared" si="2"/>
        <v>-1.445856045082616E-2</v>
      </c>
    </row>
    <row r="147" spans="1:3" x14ac:dyDescent="0.25">
      <c r="A147" s="2">
        <v>43622</v>
      </c>
      <c r="B147" s="1">
        <v>100.25</v>
      </c>
      <c r="C147" s="4">
        <f t="shared" si="2"/>
        <v>1.6030424415296427E-2</v>
      </c>
    </row>
    <row r="148" spans="1:3" x14ac:dyDescent="0.25">
      <c r="A148" s="2">
        <v>43623</v>
      </c>
      <c r="B148" s="1">
        <v>101.87</v>
      </c>
      <c r="C148" s="4">
        <f t="shared" si="2"/>
        <v>-1.2445834298015759E-2</v>
      </c>
    </row>
    <row r="149" spans="1:3" x14ac:dyDescent="0.25">
      <c r="A149" s="2">
        <v>43626</v>
      </c>
      <c r="B149" s="1">
        <v>100.61</v>
      </c>
      <c r="C149" s="4">
        <f t="shared" si="2"/>
        <v>-4.083467653194923E-3</v>
      </c>
    </row>
    <row r="150" spans="1:3" x14ac:dyDescent="0.25">
      <c r="A150" s="2">
        <v>43627</v>
      </c>
      <c r="B150" s="1">
        <v>100.2</v>
      </c>
      <c r="C150" s="4">
        <f t="shared" si="2"/>
        <v>4.5457938493622306E-2</v>
      </c>
    </row>
    <row r="151" spans="1:3" x14ac:dyDescent="0.25">
      <c r="A151" s="2">
        <v>43628</v>
      </c>
      <c r="B151" s="1">
        <v>104.86</v>
      </c>
      <c r="C151" s="4">
        <f t="shared" si="2"/>
        <v>1.0484679033196376E-3</v>
      </c>
    </row>
    <row r="152" spans="1:3" x14ac:dyDescent="0.25">
      <c r="A152" s="2">
        <v>43629</v>
      </c>
      <c r="B152" s="1">
        <v>104.97</v>
      </c>
      <c r="C152" s="4">
        <f t="shared" si="2"/>
        <v>-2.8505722552925938E-2</v>
      </c>
    </row>
    <row r="153" spans="1:3" x14ac:dyDescent="0.25">
      <c r="A153" s="2">
        <v>43630</v>
      </c>
      <c r="B153" s="1">
        <v>102.02</v>
      </c>
      <c r="C153" s="4">
        <f t="shared" si="2"/>
        <v>1.7682380460999351E-2</v>
      </c>
    </row>
    <row r="154" spans="1:3" x14ac:dyDescent="0.25">
      <c r="A154" s="2">
        <v>43633</v>
      </c>
      <c r="B154" s="1">
        <v>103.84</v>
      </c>
      <c r="C154" s="4">
        <f t="shared" si="2"/>
        <v>5.2826324644272178E-3</v>
      </c>
    </row>
    <row r="155" spans="1:3" x14ac:dyDescent="0.25">
      <c r="A155" s="2">
        <v>43634</v>
      </c>
      <c r="B155" s="1">
        <v>104.39</v>
      </c>
      <c r="C155" s="4">
        <f t="shared" si="2"/>
        <v>1.9917198607085233E-2</v>
      </c>
    </row>
    <row r="156" spans="1:3" x14ac:dyDescent="0.25">
      <c r="A156" s="2">
        <v>43635</v>
      </c>
      <c r="B156" s="1">
        <v>106.49</v>
      </c>
      <c r="C156" s="4">
        <f t="shared" si="2"/>
        <v>-1.5043568625040775E-2</v>
      </c>
    </row>
    <row r="157" spans="1:3" x14ac:dyDescent="0.25">
      <c r="A157" s="2">
        <v>43636</v>
      </c>
      <c r="B157" s="1">
        <v>104.9</v>
      </c>
      <c r="C157" s="4">
        <f t="shared" si="2"/>
        <v>-2.2462023082932017E-2</v>
      </c>
    </row>
    <row r="158" spans="1:3" x14ac:dyDescent="0.25">
      <c r="A158" s="2">
        <v>43637</v>
      </c>
      <c r="B158" s="1">
        <v>102.57</v>
      </c>
      <c r="C158" s="4">
        <f t="shared" si="2"/>
        <v>-2.507535132223021E-2</v>
      </c>
    </row>
    <row r="159" spans="1:3" x14ac:dyDescent="0.25">
      <c r="A159" s="2">
        <v>43640</v>
      </c>
      <c r="B159" s="1">
        <v>100.03</v>
      </c>
      <c r="C159" s="4">
        <f t="shared" si="2"/>
        <v>-7.0186082473164421E-2</v>
      </c>
    </row>
    <row r="160" spans="1:3" x14ac:dyDescent="0.25">
      <c r="A160" s="2">
        <v>43641</v>
      </c>
      <c r="B160" s="1">
        <v>93.25</v>
      </c>
      <c r="C160" s="4">
        <f t="shared" si="2"/>
        <v>-1.0239917015118479E-2</v>
      </c>
    </row>
    <row r="161" spans="1:3" x14ac:dyDescent="0.25">
      <c r="A161" s="2">
        <v>43642</v>
      </c>
      <c r="B161" s="1">
        <v>92.3</v>
      </c>
      <c r="C161" s="4">
        <f t="shared" si="2"/>
        <v>1.0025416799795853E-2</v>
      </c>
    </row>
    <row r="162" spans="1:3" x14ac:dyDescent="0.25">
      <c r="A162" s="2">
        <v>43643</v>
      </c>
      <c r="B162" s="1">
        <v>93.23</v>
      </c>
      <c r="C162" s="4">
        <f t="shared" si="2"/>
        <v>-2.8836120180534511E-2</v>
      </c>
    </row>
    <row r="163" spans="1:3" x14ac:dyDescent="0.25">
      <c r="A163" s="2">
        <v>43644</v>
      </c>
      <c r="B163" s="1">
        <v>90.58</v>
      </c>
      <c r="C163" s="4">
        <f t="shared" si="2"/>
        <v>8.683758882461555E-3</v>
      </c>
    </row>
    <row r="164" spans="1:3" x14ac:dyDescent="0.25">
      <c r="A164" s="2">
        <v>43647</v>
      </c>
      <c r="B164" s="1">
        <v>91.37</v>
      </c>
      <c r="C164" s="4">
        <f t="shared" si="2"/>
        <v>1.8219786077730525E-2</v>
      </c>
    </row>
    <row r="165" spans="1:3" x14ac:dyDescent="0.25">
      <c r="A165" s="2">
        <v>43648</v>
      </c>
      <c r="B165" s="1">
        <v>93.05</v>
      </c>
      <c r="C165" s="4">
        <f t="shared" si="2"/>
        <v>4.9313993590958003E-3</v>
      </c>
    </row>
    <row r="166" spans="1:3" x14ac:dyDescent="0.25">
      <c r="A166" s="2">
        <v>43649</v>
      </c>
      <c r="B166" s="1">
        <v>93.51</v>
      </c>
      <c r="C166" s="4">
        <f t="shared" si="2"/>
        <v>4.802091572794405E-2</v>
      </c>
    </row>
    <row r="167" spans="1:3" x14ac:dyDescent="0.25">
      <c r="A167" s="2">
        <v>43651</v>
      </c>
      <c r="B167" s="1">
        <v>98.11</v>
      </c>
      <c r="C167" s="4">
        <f t="shared" si="2"/>
        <v>5.1063933665842783E-2</v>
      </c>
    </row>
    <row r="168" spans="1:3" x14ac:dyDescent="0.25">
      <c r="A168" s="2">
        <v>43654</v>
      </c>
      <c r="B168" s="1">
        <v>103.25</v>
      </c>
      <c r="C168" s="4">
        <f t="shared" si="2"/>
        <v>1.4517302331867232E-3</v>
      </c>
    </row>
    <row r="169" spans="1:3" x14ac:dyDescent="0.25">
      <c r="A169" s="2">
        <v>43655</v>
      </c>
      <c r="B169" s="1">
        <v>103.4</v>
      </c>
      <c r="C169" s="4">
        <f t="shared" si="2"/>
        <v>9.6665063109497402E-4</v>
      </c>
    </row>
    <row r="170" spans="1:3" x14ac:dyDescent="0.25">
      <c r="A170" s="2">
        <v>43656</v>
      </c>
      <c r="B170" s="1">
        <v>103.5</v>
      </c>
      <c r="C170" s="4">
        <f t="shared" si="2"/>
        <v>9.9981605793520549E-3</v>
      </c>
    </row>
    <row r="171" spans="1:3" x14ac:dyDescent="0.25">
      <c r="A171" s="2">
        <v>43657</v>
      </c>
      <c r="B171" s="1">
        <v>104.54</v>
      </c>
      <c r="C171" s="4">
        <f t="shared" si="2"/>
        <v>-1.9999700473149265E-2</v>
      </c>
    </row>
    <row r="172" spans="1:3" x14ac:dyDescent="0.25">
      <c r="A172" s="2">
        <v>43658</v>
      </c>
      <c r="B172" s="1">
        <v>102.47</v>
      </c>
      <c r="C172" s="4">
        <f t="shared" si="2"/>
        <v>1.8084724782620229E-2</v>
      </c>
    </row>
    <row r="173" spans="1:3" x14ac:dyDescent="0.25">
      <c r="A173" s="2">
        <v>43661</v>
      </c>
      <c r="B173" s="1">
        <v>104.34</v>
      </c>
      <c r="C173" s="4">
        <f t="shared" si="2"/>
        <v>7.0308215868966753E-2</v>
      </c>
    </row>
    <row r="174" spans="1:3" x14ac:dyDescent="0.25">
      <c r="A174" s="2">
        <v>43662</v>
      </c>
      <c r="B174" s="1">
        <v>111.94</v>
      </c>
      <c r="C174" s="4">
        <f t="shared" si="2"/>
        <v>-2.350071999636031E-2</v>
      </c>
    </row>
    <row r="175" spans="1:3" x14ac:dyDescent="0.25">
      <c r="A175" s="2">
        <v>43663</v>
      </c>
      <c r="B175" s="1">
        <v>109.34</v>
      </c>
      <c r="C175" s="4">
        <f t="shared" si="2"/>
        <v>-2.9309418307184435E-3</v>
      </c>
    </row>
    <row r="176" spans="1:3" x14ac:dyDescent="0.25">
      <c r="A176" s="2">
        <v>43664</v>
      </c>
      <c r="B176" s="1">
        <v>109.02</v>
      </c>
      <c r="C176" s="4">
        <f t="shared" si="2"/>
        <v>-2.010536987097818E-2</v>
      </c>
    </row>
    <row r="177" spans="1:3" x14ac:dyDescent="0.25">
      <c r="A177" s="2">
        <v>43665</v>
      </c>
      <c r="B177" s="1">
        <v>106.85</v>
      </c>
      <c r="C177" s="4">
        <f t="shared" si="2"/>
        <v>1.6245425734678489E-2</v>
      </c>
    </row>
    <row r="178" spans="1:3" x14ac:dyDescent="0.25">
      <c r="A178" s="2">
        <v>43668</v>
      </c>
      <c r="B178" s="1">
        <v>108.6</v>
      </c>
      <c r="C178" s="4">
        <f t="shared" si="2"/>
        <v>-3.4473252501162031E-2</v>
      </c>
    </row>
    <row r="179" spans="1:3" x14ac:dyDescent="0.25">
      <c r="A179" s="2">
        <v>43669</v>
      </c>
      <c r="B179" s="1">
        <v>104.92</v>
      </c>
      <c r="C179" s="4">
        <f t="shared" si="2"/>
        <v>2.5779958134138293E-2</v>
      </c>
    </row>
    <row r="180" spans="1:3" x14ac:dyDescent="0.25">
      <c r="A180" s="2">
        <v>43670</v>
      </c>
      <c r="B180" s="1">
        <v>107.66</v>
      </c>
      <c r="C180" s="4">
        <f t="shared" si="2"/>
        <v>-7.1778448469567834E-3</v>
      </c>
    </row>
    <row r="181" spans="1:3" x14ac:dyDescent="0.25">
      <c r="A181" s="2">
        <v>43671</v>
      </c>
      <c r="B181" s="1">
        <v>106.89</v>
      </c>
      <c r="C181" s="4">
        <f t="shared" si="2"/>
        <v>3.2762661580271725E-2</v>
      </c>
    </row>
    <row r="182" spans="1:3" x14ac:dyDescent="0.25">
      <c r="A182" s="2">
        <v>43672</v>
      </c>
      <c r="B182" s="1">
        <v>110.45</v>
      </c>
      <c r="C182" s="4">
        <f t="shared" si="2"/>
        <v>-4.9365250278386757E-2</v>
      </c>
    </row>
    <row r="183" spans="1:3" x14ac:dyDescent="0.25">
      <c r="A183" s="2">
        <v>43675</v>
      </c>
      <c r="B183" s="1">
        <v>105.13</v>
      </c>
      <c r="C183" s="4">
        <f t="shared" si="2"/>
        <v>5.9746965156366929E-3</v>
      </c>
    </row>
    <row r="184" spans="1:3" x14ac:dyDescent="0.25">
      <c r="A184" s="2">
        <v>43676</v>
      </c>
      <c r="B184" s="1">
        <v>105.76</v>
      </c>
      <c r="C184" s="4">
        <f t="shared" si="2"/>
        <v>-2.3244625877112658E-2</v>
      </c>
    </row>
    <row r="185" spans="1:3" x14ac:dyDescent="0.25">
      <c r="A185" s="2">
        <v>43677</v>
      </c>
      <c r="B185" s="1">
        <v>103.33</v>
      </c>
      <c r="C185" s="4">
        <f t="shared" si="2"/>
        <v>-2.4343065637153872E-2</v>
      </c>
    </row>
    <row r="186" spans="1:3" x14ac:dyDescent="0.25">
      <c r="A186" s="2">
        <v>43678</v>
      </c>
      <c r="B186" s="1">
        <v>100.845</v>
      </c>
      <c r="C186" s="4">
        <f t="shared" si="2"/>
        <v>-3.1284941717809817E-3</v>
      </c>
    </row>
    <row r="187" spans="1:3" x14ac:dyDescent="0.25">
      <c r="A187" s="2">
        <v>43679</v>
      </c>
      <c r="B187" s="1">
        <v>100.53</v>
      </c>
      <c r="C187" s="4">
        <f t="shared" si="2"/>
        <v>2.008930190199083E-2</v>
      </c>
    </row>
    <row r="188" spans="1:3" x14ac:dyDescent="0.25">
      <c r="A188" s="2">
        <v>43682</v>
      </c>
      <c r="B188" s="1">
        <v>102.57</v>
      </c>
      <c r="C188" s="4">
        <f t="shared" si="2"/>
        <v>-4.0692010443121478E-2</v>
      </c>
    </row>
    <row r="189" spans="1:3" x14ac:dyDescent="0.25">
      <c r="A189" s="2">
        <v>43683</v>
      </c>
      <c r="B189" s="1">
        <v>98.48</v>
      </c>
      <c r="C189" s="4">
        <f t="shared" si="2"/>
        <v>2.4969961140031617E-2</v>
      </c>
    </row>
    <row r="190" spans="1:3" x14ac:dyDescent="0.25">
      <c r="A190" s="2">
        <v>43684</v>
      </c>
      <c r="B190" s="1">
        <v>100.97</v>
      </c>
      <c r="C190" s="4">
        <f t="shared" si="2"/>
        <v>0.18944347312751852</v>
      </c>
    </row>
    <row r="191" spans="1:3" x14ac:dyDescent="0.25">
      <c r="A191" s="2">
        <v>43685</v>
      </c>
      <c r="B191" s="1">
        <v>122.03</v>
      </c>
      <c r="C191" s="4">
        <f t="shared" si="2"/>
        <v>2.6603549940242815E-2</v>
      </c>
    </row>
    <row r="192" spans="1:3" x14ac:dyDescent="0.25">
      <c r="A192" s="2">
        <v>43686</v>
      </c>
      <c r="B192" s="1">
        <v>125.32</v>
      </c>
      <c r="C192" s="4">
        <f t="shared" si="2"/>
        <v>6.9205637445201085E-2</v>
      </c>
    </row>
    <row r="193" spans="1:3" x14ac:dyDescent="0.25">
      <c r="A193" s="2">
        <v>43689</v>
      </c>
      <c r="B193" s="1">
        <v>134.30000000000001</v>
      </c>
      <c r="C193" s="4">
        <f t="shared" si="2"/>
        <v>7.6401365592223373E-3</v>
      </c>
    </row>
    <row r="194" spans="1:3" x14ac:dyDescent="0.25">
      <c r="A194" s="2">
        <v>43690</v>
      </c>
      <c r="B194" s="1">
        <v>135.33000000000001</v>
      </c>
      <c r="C194" s="4">
        <f t="shared" si="2"/>
        <v>-3.5806758668467185E-2</v>
      </c>
    </row>
    <row r="195" spans="1:3" x14ac:dyDescent="0.25">
      <c r="A195" s="2">
        <v>43691</v>
      </c>
      <c r="B195" s="1">
        <v>130.57</v>
      </c>
      <c r="C195" s="4">
        <f t="shared" ref="C195:C258" si="3">LN(B196/B195)</f>
        <v>-9.0010993531469147E-3</v>
      </c>
    </row>
    <row r="196" spans="1:3" x14ac:dyDescent="0.25">
      <c r="A196" s="2">
        <v>43692</v>
      </c>
      <c r="B196" s="1">
        <v>129.4</v>
      </c>
      <c r="C196" s="4">
        <f t="shared" si="3"/>
        <v>1.2594238037958991E-2</v>
      </c>
    </row>
    <row r="197" spans="1:3" x14ac:dyDescent="0.25">
      <c r="A197" s="2">
        <v>43693</v>
      </c>
      <c r="B197" s="1">
        <v>131.04</v>
      </c>
      <c r="C197" s="4">
        <f t="shared" si="3"/>
        <v>2.947581813295368E-2</v>
      </c>
    </row>
    <row r="198" spans="1:3" x14ac:dyDescent="0.25">
      <c r="A198" s="2">
        <v>43696</v>
      </c>
      <c r="B198" s="1">
        <v>134.96</v>
      </c>
      <c r="C198" s="4">
        <f t="shared" si="3"/>
        <v>-5.2002197271074869E-3</v>
      </c>
    </row>
    <row r="199" spans="1:3" x14ac:dyDescent="0.25">
      <c r="A199" s="2">
        <v>43697</v>
      </c>
      <c r="B199" s="1">
        <v>134.26</v>
      </c>
      <c r="C199" s="4">
        <f t="shared" si="3"/>
        <v>3.1669557688629835E-2</v>
      </c>
    </row>
    <row r="200" spans="1:3" x14ac:dyDescent="0.25">
      <c r="A200" s="2">
        <v>43698</v>
      </c>
      <c r="B200" s="1">
        <v>138.58000000000001</v>
      </c>
      <c r="C200" s="4">
        <f t="shared" si="3"/>
        <v>4.0328442962598247E-3</v>
      </c>
    </row>
    <row r="201" spans="1:3" x14ac:dyDescent="0.25">
      <c r="A201" s="2">
        <v>43699</v>
      </c>
      <c r="B201" s="1">
        <v>139.13999999999999</v>
      </c>
      <c r="C201" s="4">
        <f t="shared" si="3"/>
        <v>-1.0112770378942924E-2</v>
      </c>
    </row>
    <row r="202" spans="1:3" x14ac:dyDescent="0.25">
      <c r="A202" s="2">
        <v>43700</v>
      </c>
      <c r="B202" s="1">
        <v>137.74</v>
      </c>
      <c r="C202" s="4">
        <f t="shared" si="3"/>
        <v>3.7546707768291596E-2</v>
      </c>
    </row>
    <row r="203" spans="1:3" x14ac:dyDescent="0.25">
      <c r="A203" s="2">
        <v>43703</v>
      </c>
      <c r="B203" s="1">
        <v>143.01</v>
      </c>
      <c r="C203" s="4">
        <f t="shared" si="3"/>
        <v>2.765407406109777E-2</v>
      </c>
    </row>
    <row r="204" spans="1:3" x14ac:dyDescent="0.25">
      <c r="A204" s="2">
        <v>43704</v>
      </c>
      <c r="B204" s="1">
        <v>147.02000000000001</v>
      </c>
      <c r="C204" s="4">
        <f t="shared" si="3"/>
        <v>-7.7157188621376728E-3</v>
      </c>
    </row>
    <row r="205" spans="1:3" x14ac:dyDescent="0.25">
      <c r="A205" s="2">
        <v>43705</v>
      </c>
      <c r="B205" s="1">
        <v>145.88999999999999</v>
      </c>
      <c r="C205" s="4">
        <f t="shared" si="3"/>
        <v>2.6982060841682639E-2</v>
      </c>
    </row>
    <row r="206" spans="1:3" x14ac:dyDescent="0.25">
      <c r="A206" s="2">
        <v>43706</v>
      </c>
      <c r="B206" s="1">
        <v>149.88</v>
      </c>
      <c r="C206" s="4">
        <f t="shared" si="3"/>
        <v>9.8261313780816928E-3</v>
      </c>
    </row>
    <row r="207" spans="1:3" x14ac:dyDescent="0.25">
      <c r="A207" s="2">
        <v>43707</v>
      </c>
      <c r="B207" s="1">
        <v>151.36000000000001</v>
      </c>
      <c r="C207" s="4">
        <f t="shared" si="3"/>
        <v>3.5820076584522499E-2</v>
      </c>
    </row>
    <row r="208" spans="1:3" x14ac:dyDescent="0.25">
      <c r="A208" s="2">
        <v>43711</v>
      </c>
      <c r="B208" s="1">
        <v>156.88</v>
      </c>
      <c r="C208" s="4">
        <f t="shared" si="3"/>
        <v>7.3884846804162768E-2</v>
      </c>
    </row>
    <row r="209" spans="1:3" x14ac:dyDescent="0.25">
      <c r="A209" s="2">
        <v>43712</v>
      </c>
      <c r="B209" s="1">
        <v>168.91</v>
      </c>
      <c r="C209" s="4">
        <f t="shared" si="3"/>
        <v>-1.1791465824956928E-2</v>
      </c>
    </row>
    <row r="210" spans="1:3" x14ac:dyDescent="0.25">
      <c r="A210" s="2">
        <v>43713</v>
      </c>
      <c r="B210" s="1">
        <v>166.93</v>
      </c>
      <c r="C210" s="4">
        <f t="shared" si="3"/>
        <v>1.7400005484566564E-2</v>
      </c>
    </row>
    <row r="211" spans="1:3" x14ac:dyDescent="0.25">
      <c r="A211" s="2">
        <v>43714</v>
      </c>
      <c r="B211" s="1">
        <v>169.86</v>
      </c>
      <c r="C211" s="4">
        <f t="shared" si="3"/>
        <v>-5.3383885321958702E-2</v>
      </c>
    </row>
    <row r="212" spans="1:3" x14ac:dyDescent="0.25">
      <c r="A212" s="2">
        <v>43717</v>
      </c>
      <c r="B212" s="1">
        <v>161.03</v>
      </c>
      <c r="C212" s="4">
        <f t="shared" si="3"/>
        <v>-0.11080563353360975</v>
      </c>
    </row>
    <row r="213" spans="1:3" x14ac:dyDescent="0.25">
      <c r="A213" s="2">
        <v>43718</v>
      </c>
      <c r="B213" s="1">
        <v>144.13999999999999</v>
      </c>
      <c r="C213" s="4">
        <f t="shared" si="3"/>
        <v>3.8248963232987009E-2</v>
      </c>
    </row>
    <row r="214" spans="1:3" x14ac:dyDescent="0.25">
      <c r="A214" s="2">
        <v>43719</v>
      </c>
      <c r="B214" s="1">
        <v>149.76</v>
      </c>
      <c r="C214" s="4">
        <f t="shared" si="3"/>
        <v>-1.3309331368780267E-2</v>
      </c>
    </row>
    <row r="215" spans="1:3" x14ac:dyDescent="0.25">
      <c r="A215" s="2">
        <v>43720</v>
      </c>
      <c r="B215" s="1">
        <v>147.78</v>
      </c>
      <c r="C215" s="4">
        <f t="shared" si="3"/>
        <v>-1.5575799715531052E-3</v>
      </c>
    </row>
    <row r="216" spans="1:3" x14ac:dyDescent="0.25">
      <c r="A216" s="2">
        <v>43721</v>
      </c>
      <c r="B216" s="1">
        <v>147.55000000000001</v>
      </c>
      <c r="C216" s="4">
        <f t="shared" si="3"/>
        <v>1.3396814182821012E-2</v>
      </c>
    </row>
    <row r="217" spans="1:3" x14ac:dyDescent="0.25">
      <c r="A217" s="2">
        <v>43724</v>
      </c>
      <c r="B217" s="1">
        <v>149.54</v>
      </c>
      <c r="C217" s="4">
        <f t="shared" si="3"/>
        <v>6.5320501534672434E-3</v>
      </c>
    </row>
    <row r="218" spans="1:3" x14ac:dyDescent="0.25">
      <c r="A218" s="2">
        <v>43725</v>
      </c>
      <c r="B218" s="1">
        <v>150.52000000000001</v>
      </c>
      <c r="C218" s="4">
        <f t="shared" si="3"/>
        <v>-0.14748501849059137</v>
      </c>
    </row>
    <row r="219" spans="1:3" x14ac:dyDescent="0.25">
      <c r="A219" s="2">
        <v>43726</v>
      </c>
      <c r="B219" s="1">
        <v>129.88</v>
      </c>
      <c r="C219" s="4">
        <f t="shared" si="3"/>
        <v>2.9436202101746176E-2</v>
      </c>
    </row>
    <row r="220" spans="1:3" x14ac:dyDescent="0.25">
      <c r="A220" s="2">
        <v>43727</v>
      </c>
      <c r="B220" s="1">
        <v>133.76</v>
      </c>
      <c r="C220" s="4">
        <f t="shared" si="3"/>
        <v>-0.2134530663834964</v>
      </c>
    </row>
    <row r="221" spans="1:3" x14ac:dyDescent="0.25">
      <c r="A221" s="2">
        <v>43728</v>
      </c>
      <c r="B221" s="1">
        <v>108.05</v>
      </c>
      <c r="C221" s="4">
        <f t="shared" si="3"/>
        <v>-6.3132695068508285E-3</v>
      </c>
    </row>
    <row r="222" spans="1:3" x14ac:dyDescent="0.25">
      <c r="A222" s="2">
        <v>43731</v>
      </c>
      <c r="B222" s="1">
        <v>107.37</v>
      </c>
      <c r="C222" s="4">
        <f t="shared" si="3"/>
        <v>-3.6419387668022392E-2</v>
      </c>
    </row>
    <row r="223" spans="1:3" x14ac:dyDescent="0.25">
      <c r="A223" s="2">
        <v>43732</v>
      </c>
      <c r="B223" s="1">
        <v>103.53</v>
      </c>
      <c r="C223" s="4">
        <f t="shared" si="3"/>
        <v>2.6403859569880481E-2</v>
      </c>
    </row>
    <row r="224" spans="1:3" x14ac:dyDescent="0.25">
      <c r="A224" s="2">
        <v>43733</v>
      </c>
      <c r="B224" s="1">
        <v>106.3</v>
      </c>
      <c r="C224" s="4">
        <f t="shared" si="3"/>
        <v>-2.8240762488863601E-2</v>
      </c>
    </row>
    <row r="225" spans="1:3" x14ac:dyDescent="0.25">
      <c r="A225" s="2">
        <v>43734</v>
      </c>
      <c r="B225" s="1">
        <v>103.34</v>
      </c>
      <c r="C225" s="4">
        <f t="shared" si="3"/>
        <v>-3.5457722741062181E-2</v>
      </c>
    </row>
    <row r="226" spans="1:3" x14ac:dyDescent="0.25">
      <c r="A226" s="2">
        <v>43735</v>
      </c>
      <c r="B226" s="1">
        <v>99.74</v>
      </c>
      <c r="C226" s="4">
        <f t="shared" si="3"/>
        <v>2.005029947383568E-2</v>
      </c>
    </row>
    <row r="227" spans="1:3" x14ac:dyDescent="0.25">
      <c r="A227" s="2">
        <v>43738</v>
      </c>
      <c r="B227" s="1">
        <v>101.76</v>
      </c>
      <c r="C227" s="4">
        <f t="shared" si="3"/>
        <v>6.269613013595395E-3</v>
      </c>
    </row>
    <row r="228" spans="1:3" x14ac:dyDescent="0.25">
      <c r="A228" s="2">
        <v>43739</v>
      </c>
      <c r="B228" s="1">
        <v>102.4</v>
      </c>
      <c r="C228" s="4">
        <f t="shared" si="3"/>
        <v>2.1461329084113728E-3</v>
      </c>
    </row>
    <row r="229" spans="1:3" x14ac:dyDescent="0.25">
      <c r="A229" s="2">
        <v>43740</v>
      </c>
      <c r="B229" s="1">
        <v>102.62</v>
      </c>
      <c r="C229" s="4">
        <f t="shared" si="3"/>
        <v>5.8846068401226845E-2</v>
      </c>
    </row>
    <row r="230" spans="1:3" x14ac:dyDescent="0.25">
      <c r="A230" s="2">
        <v>43741</v>
      </c>
      <c r="B230" s="1">
        <v>108.84</v>
      </c>
      <c r="C230" s="4">
        <f t="shared" si="3"/>
        <v>-1.9201925724834579E-2</v>
      </c>
    </row>
    <row r="231" spans="1:3" x14ac:dyDescent="0.25">
      <c r="A231" s="2">
        <v>43742</v>
      </c>
      <c r="B231" s="1">
        <v>106.77</v>
      </c>
      <c r="C231" s="4">
        <f t="shared" si="3"/>
        <v>-4.8821803856847834E-3</v>
      </c>
    </row>
    <row r="232" spans="1:3" x14ac:dyDescent="0.25">
      <c r="A232" s="2">
        <v>43745</v>
      </c>
      <c r="B232" s="1">
        <v>106.25</v>
      </c>
      <c r="C232" s="4">
        <f t="shared" si="3"/>
        <v>1.6336419319693381E-2</v>
      </c>
    </row>
    <row r="233" spans="1:3" x14ac:dyDescent="0.25">
      <c r="A233" s="2">
        <v>43746</v>
      </c>
      <c r="B233" s="1">
        <v>108</v>
      </c>
      <c r="C233" s="4">
        <f t="shared" si="3"/>
        <v>8.6772150846473536E-2</v>
      </c>
    </row>
    <row r="234" spans="1:3" x14ac:dyDescent="0.25">
      <c r="A234" s="2">
        <v>43747</v>
      </c>
      <c r="B234" s="1">
        <v>117.79</v>
      </c>
      <c r="C234" s="4">
        <f t="shared" si="3"/>
        <v>-1.4193124713026788E-2</v>
      </c>
    </row>
    <row r="235" spans="1:3" x14ac:dyDescent="0.25">
      <c r="A235" s="2">
        <v>43748</v>
      </c>
      <c r="B235" s="1">
        <v>116.13</v>
      </c>
      <c r="C235" s="4">
        <f t="shared" si="3"/>
        <v>4.6026716274400241E-2</v>
      </c>
    </row>
    <row r="236" spans="1:3" x14ac:dyDescent="0.25">
      <c r="A236" s="2">
        <v>43749</v>
      </c>
      <c r="B236" s="1">
        <v>121.6</v>
      </c>
      <c r="C236" s="4">
        <f t="shared" si="3"/>
        <v>-2.0605581156312953E-2</v>
      </c>
    </row>
    <row r="237" spans="1:3" x14ac:dyDescent="0.25">
      <c r="A237" s="2">
        <v>43752</v>
      </c>
      <c r="B237" s="1">
        <v>119.12</v>
      </c>
      <c r="C237" s="4">
        <f t="shared" si="3"/>
        <v>0.10886343973681402</v>
      </c>
    </row>
    <row r="238" spans="1:3" x14ac:dyDescent="0.25">
      <c r="A238" s="2">
        <v>43753</v>
      </c>
      <c r="B238" s="1">
        <v>132.82</v>
      </c>
      <c r="C238" s="4">
        <f t="shared" si="3"/>
        <v>-2.4121826862906733E-3</v>
      </c>
    </row>
    <row r="239" spans="1:3" x14ac:dyDescent="0.25">
      <c r="A239" s="2">
        <v>43754</v>
      </c>
      <c r="B239" s="1">
        <v>132.5</v>
      </c>
      <c r="C239" s="4">
        <f t="shared" si="3"/>
        <v>4.8394758064242441E-2</v>
      </c>
    </row>
    <row r="240" spans="1:3" x14ac:dyDescent="0.25">
      <c r="A240" s="2">
        <v>43755</v>
      </c>
      <c r="B240" s="1">
        <v>139.07</v>
      </c>
      <c r="C240" s="4">
        <f t="shared" si="3"/>
        <v>-6.7904598038134492E-2</v>
      </c>
    </row>
    <row r="241" spans="1:3" x14ac:dyDescent="0.25">
      <c r="A241" s="2">
        <v>43756</v>
      </c>
      <c r="B241" s="1">
        <v>129.94</v>
      </c>
      <c r="C241" s="4">
        <f t="shared" si="3"/>
        <v>2.3501861243429411E-2</v>
      </c>
    </row>
    <row r="242" spans="1:3" x14ac:dyDescent="0.25">
      <c r="A242" s="2">
        <v>43759</v>
      </c>
      <c r="B242" s="1">
        <v>133.03</v>
      </c>
      <c r="C242" s="4">
        <f t="shared" si="3"/>
        <v>-3.029725418812065E-2</v>
      </c>
    </row>
    <row r="243" spans="1:3" x14ac:dyDescent="0.25">
      <c r="A243" s="2">
        <v>43760</v>
      </c>
      <c r="B243" s="1">
        <v>129.06</v>
      </c>
      <c r="C243" s="4">
        <f t="shared" si="3"/>
        <v>-2.3272060770863677E-3</v>
      </c>
    </row>
    <row r="244" spans="1:3" x14ac:dyDescent="0.25">
      <c r="A244" s="2">
        <v>43761</v>
      </c>
      <c r="B244" s="1">
        <v>128.76</v>
      </c>
      <c r="C244" s="4">
        <f t="shared" si="3"/>
        <v>1.8925097486124122E-2</v>
      </c>
    </row>
    <row r="245" spans="1:3" x14ac:dyDescent="0.25">
      <c r="A245" s="2">
        <v>43762</v>
      </c>
      <c r="B245" s="1">
        <v>131.22</v>
      </c>
      <c r="C245" s="4">
        <f t="shared" si="3"/>
        <v>1.9022312709101076E-2</v>
      </c>
    </row>
    <row r="246" spans="1:3" x14ac:dyDescent="0.25">
      <c r="A246" s="2">
        <v>43763</v>
      </c>
      <c r="B246" s="1">
        <v>133.74</v>
      </c>
      <c r="C246" s="4">
        <f t="shared" si="3"/>
        <v>9.371831024634783E-2</v>
      </c>
    </row>
    <row r="247" spans="1:3" x14ac:dyDescent="0.25">
      <c r="A247" s="2">
        <v>43766</v>
      </c>
      <c r="B247" s="1">
        <v>146.88</v>
      </c>
      <c r="C247" s="4">
        <f t="shared" si="3"/>
        <v>2.4479816386400372E-3</v>
      </c>
    </row>
    <row r="248" spans="1:3" x14ac:dyDescent="0.25">
      <c r="A248" s="2">
        <v>43767</v>
      </c>
      <c r="B248" s="1">
        <v>147.24</v>
      </c>
      <c r="C248" s="4">
        <f t="shared" si="3"/>
        <v>1.4764147242481384E-2</v>
      </c>
    </row>
    <row r="249" spans="1:3" x14ac:dyDescent="0.25">
      <c r="A249" s="2">
        <v>43768</v>
      </c>
      <c r="B249" s="1">
        <v>149.43</v>
      </c>
      <c r="C249" s="4">
        <f t="shared" si="3"/>
        <v>-1.5035849458526001E-2</v>
      </c>
    </row>
    <row r="250" spans="1:3" x14ac:dyDescent="0.25">
      <c r="A250" s="2">
        <v>43769</v>
      </c>
      <c r="B250" s="1">
        <v>147.19999999999999</v>
      </c>
      <c r="C250" s="4">
        <f t="shared" si="3"/>
        <v>-4.7667778376538185E-3</v>
      </c>
    </row>
    <row r="251" spans="1:3" x14ac:dyDescent="0.25">
      <c r="A251" s="2">
        <v>43770</v>
      </c>
      <c r="B251" s="1">
        <v>146.5</v>
      </c>
      <c r="C251" s="4">
        <f t="shared" si="3"/>
        <v>-4.1746767838873163E-2</v>
      </c>
    </row>
    <row r="252" spans="1:3" x14ac:dyDescent="0.25">
      <c r="A252" s="2">
        <v>43773</v>
      </c>
      <c r="B252" s="1">
        <v>140.51</v>
      </c>
      <c r="C252" s="4">
        <f t="shared" si="3"/>
        <v>-6.7123930976958693E-3</v>
      </c>
    </row>
    <row r="253" spans="1:3" x14ac:dyDescent="0.25">
      <c r="A253" s="2">
        <v>43774</v>
      </c>
      <c r="B253" s="1">
        <v>139.57</v>
      </c>
      <c r="C253" s="4">
        <f t="shared" si="3"/>
        <v>1.0548169927452517E-2</v>
      </c>
    </row>
    <row r="254" spans="1:3" x14ac:dyDescent="0.25">
      <c r="A254" s="2">
        <v>43775</v>
      </c>
      <c r="B254" s="1">
        <v>141.05000000000001</v>
      </c>
      <c r="C254" s="4">
        <f t="shared" si="3"/>
        <v>-0.17453908659918627</v>
      </c>
    </row>
    <row r="255" spans="1:3" x14ac:dyDescent="0.25">
      <c r="A255" s="2">
        <v>43776</v>
      </c>
      <c r="B255" s="1">
        <v>118.46</v>
      </c>
      <c r="C255" s="4">
        <f t="shared" si="3"/>
        <v>2.8953769630850907E-2</v>
      </c>
    </row>
    <row r="256" spans="1:3" x14ac:dyDescent="0.25">
      <c r="A256" s="2">
        <v>43777</v>
      </c>
      <c r="B256" s="1">
        <v>121.94</v>
      </c>
      <c r="C256" s="4">
        <f t="shared" si="3"/>
        <v>5.790986725445902E-2</v>
      </c>
    </row>
    <row r="257" spans="1:3" x14ac:dyDescent="0.25">
      <c r="A257" s="2">
        <v>43780</v>
      </c>
      <c r="B257" s="1">
        <v>129.21</v>
      </c>
      <c r="C257" s="4">
        <f t="shared" si="3"/>
        <v>4.6425028326181277E-2</v>
      </c>
    </row>
    <row r="258" spans="1:3" x14ac:dyDescent="0.25">
      <c r="A258" s="2">
        <v>43781</v>
      </c>
      <c r="B258" s="1">
        <v>135.35</v>
      </c>
      <c r="C258" s="4">
        <f t="shared" si="3"/>
        <v>5.0565286565344363E-2</v>
      </c>
    </row>
    <row r="259" spans="1:3" x14ac:dyDescent="0.25">
      <c r="A259" s="2">
        <v>43782</v>
      </c>
      <c r="B259" s="1">
        <v>142.37</v>
      </c>
      <c r="C259" s="4">
        <f t="shared" ref="C259:C322" si="4">LN(B260/B259)</f>
        <v>4.3501550840454782E-2</v>
      </c>
    </row>
    <row r="260" spans="1:3" x14ac:dyDescent="0.25">
      <c r="A260" s="2">
        <v>43783</v>
      </c>
      <c r="B260" s="1">
        <v>148.69999999999999</v>
      </c>
      <c r="C260" s="4">
        <f t="shared" si="4"/>
        <v>5.6223956598122883E-2</v>
      </c>
    </row>
    <row r="261" spans="1:3" x14ac:dyDescent="0.25">
      <c r="A261" s="2">
        <v>43784</v>
      </c>
      <c r="B261" s="1">
        <v>157.30000000000001</v>
      </c>
      <c r="C261" s="4">
        <f t="shared" si="4"/>
        <v>1.7768724060140649E-2</v>
      </c>
    </row>
    <row r="262" spans="1:3" x14ac:dyDescent="0.25">
      <c r="A262" s="2">
        <v>43787</v>
      </c>
      <c r="B262" s="1">
        <v>160.12</v>
      </c>
      <c r="C262" s="4">
        <f t="shared" si="4"/>
        <v>-3.9555518132510216E-2</v>
      </c>
    </row>
    <row r="263" spans="1:3" x14ac:dyDescent="0.25">
      <c r="A263" s="2">
        <v>43788</v>
      </c>
      <c r="B263" s="1">
        <v>153.91</v>
      </c>
      <c r="C263" s="4">
        <f t="shared" si="4"/>
        <v>3.2095837716865527E-2</v>
      </c>
    </row>
    <row r="264" spans="1:3" x14ac:dyDescent="0.25">
      <c r="A264" s="2">
        <v>43789</v>
      </c>
      <c r="B264" s="1">
        <v>158.93</v>
      </c>
      <c r="C264" s="4">
        <f t="shared" si="4"/>
        <v>-1.9184936020268092E-2</v>
      </c>
    </row>
    <row r="265" spans="1:3" x14ac:dyDescent="0.25">
      <c r="A265" s="2">
        <v>43790</v>
      </c>
      <c r="B265" s="1">
        <v>155.91</v>
      </c>
      <c r="C265" s="4">
        <f t="shared" si="4"/>
        <v>1.8051720084340885E-2</v>
      </c>
    </row>
    <row r="266" spans="1:3" x14ac:dyDescent="0.25">
      <c r="A266" s="2">
        <v>43791</v>
      </c>
      <c r="B266" s="1">
        <v>158.75</v>
      </c>
      <c r="C266" s="4">
        <f t="shared" si="4"/>
        <v>-4.2294037732432737E-3</v>
      </c>
    </row>
    <row r="267" spans="1:3" x14ac:dyDescent="0.25">
      <c r="A267" s="2">
        <v>43794</v>
      </c>
      <c r="B267" s="1">
        <v>158.08000000000001</v>
      </c>
      <c r="C267" s="4">
        <f t="shared" si="4"/>
        <v>3.8471055088800069E-2</v>
      </c>
    </row>
    <row r="268" spans="1:3" x14ac:dyDescent="0.25">
      <c r="A268" s="2">
        <v>43795</v>
      </c>
      <c r="B268" s="1">
        <v>164.28</v>
      </c>
      <c r="C268" s="4">
        <f t="shared" si="4"/>
        <v>-1.6200648878085012E-2</v>
      </c>
    </row>
    <row r="269" spans="1:3" x14ac:dyDescent="0.25">
      <c r="A269" s="2">
        <v>43796</v>
      </c>
      <c r="B269" s="1">
        <v>161.63999999999999</v>
      </c>
      <c r="C269" s="4">
        <f t="shared" si="4"/>
        <v>-7.8879946895553769E-3</v>
      </c>
    </row>
    <row r="270" spans="1:3" x14ac:dyDescent="0.25">
      <c r="A270" s="2">
        <v>43798</v>
      </c>
      <c r="B270" s="1">
        <v>160.37</v>
      </c>
      <c r="C270" s="4">
        <f t="shared" si="4"/>
        <v>-0.16431418631795047</v>
      </c>
    </row>
    <row r="271" spans="1:3" x14ac:dyDescent="0.25">
      <c r="A271" s="2">
        <v>43801</v>
      </c>
      <c r="B271" s="1">
        <v>136.07</v>
      </c>
      <c r="C271" s="4">
        <f t="shared" si="4"/>
        <v>6.1009297882873452E-2</v>
      </c>
    </row>
    <row r="272" spans="1:3" x14ac:dyDescent="0.25">
      <c r="A272" s="2">
        <v>43802</v>
      </c>
      <c r="B272" s="1">
        <v>144.63</v>
      </c>
      <c r="C272" s="4">
        <f t="shared" si="4"/>
        <v>4.0315747336335701E-2</v>
      </c>
    </row>
    <row r="273" spans="1:3" x14ac:dyDescent="0.25">
      <c r="A273" s="2">
        <v>43803</v>
      </c>
      <c r="B273" s="1">
        <v>150.58000000000001</v>
      </c>
      <c r="C273" s="4">
        <f t="shared" si="4"/>
        <v>-1.4987568113564224E-2</v>
      </c>
    </row>
    <row r="274" spans="1:3" x14ac:dyDescent="0.25">
      <c r="A274" s="2">
        <v>43804</v>
      </c>
      <c r="B274" s="1">
        <v>148.34</v>
      </c>
      <c r="C274" s="4">
        <f t="shared" si="4"/>
        <v>-2.7889709232885564E-2</v>
      </c>
    </row>
    <row r="275" spans="1:3" x14ac:dyDescent="0.25">
      <c r="A275" s="2">
        <v>43805</v>
      </c>
      <c r="B275" s="1">
        <v>144.26</v>
      </c>
      <c r="C275" s="4">
        <f t="shared" si="4"/>
        <v>8.8337358434138966E-3</v>
      </c>
    </row>
    <row r="276" spans="1:3" x14ac:dyDescent="0.25">
      <c r="A276" s="2">
        <v>43808</v>
      </c>
      <c r="B276" s="1">
        <v>145.54</v>
      </c>
      <c r="C276" s="4">
        <f t="shared" si="4"/>
        <v>1.0593681412311188E-2</v>
      </c>
    </row>
    <row r="277" spans="1:3" x14ac:dyDescent="0.25">
      <c r="A277" s="2">
        <v>43809</v>
      </c>
      <c r="B277" s="1">
        <v>147.09</v>
      </c>
      <c r="C277" s="4">
        <f t="shared" si="4"/>
        <v>-9.4949311300925477E-3</v>
      </c>
    </row>
    <row r="278" spans="1:3" x14ac:dyDescent="0.25">
      <c r="A278" s="2">
        <v>43810</v>
      </c>
      <c r="B278" s="1">
        <v>145.69999999999999</v>
      </c>
      <c r="C278" s="4">
        <f t="shared" si="4"/>
        <v>-4.2983445680606171E-2</v>
      </c>
    </row>
    <row r="279" spans="1:3" x14ac:dyDescent="0.25">
      <c r="A279" s="2">
        <v>43811</v>
      </c>
      <c r="B279" s="1">
        <v>139.57</v>
      </c>
      <c r="C279" s="4">
        <f t="shared" si="4"/>
        <v>-5.2059096640521017E-2</v>
      </c>
    </row>
    <row r="280" spans="1:3" x14ac:dyDescent="0.25">
      <c r="A280" s="2">
        <v>43812</v>
      </c>
      <c r="B280" s="1">
        <v>132.49</v>
      </c>
      <c r="C280" s="4">
        <f t="shared" si="4"/>
        <v>4.3279535352902972E-2</v>
      </c>
    </row>
    <row r="281" spans="1:3" x14ac:dyDescent="0.25">
      <c r="A281" s="2">
        <v>43815</v>
      </c>
      <c r="B281" s="1">
        <v>138.35</v>
      </c>
      <c r="C281" s="4">
        <f t="shared" si="4"/>
        <v>-2.244000164260997E-2</v>
      </c>
    </row>
    <row r="282" spans="1:3" x14ac:dyDescent="0.25">
      <c r="A282" s="2">
        <v>43816</v>
      </c>
      <c r="B282" s="1">
        <v>135.28</v>
      </c>
      <c r="C282" s="4">
        <f t="shared" si="4"/>
        <v>-6.2287017334199547E-3</v>
      </c>
    </row>
    <row r="283" spans="1:3" x14ac:dyDescent="0.25">
      <c r="A283" s="2">
        <v>43817</v>
      </c>
      <c r="B283" s="1">
        <v>134.44</v>
      </c>
      <c r="C283" s="4">
        <f t="shared" si="4"/>
        <v>2.4177244072335305E-2</v>
      </c>
    </row>
    <row r="284" spans="1:3" x14ac:dyDescent="0.25">
      <c r="A284" s="2">
        <v>43818</v>
      </c>
      <c r="B284" s="1">
        <v>137.72999999999999</v>
      </c>
      <c r="C284" s="4">
        <f t="shared" si="4"/>
        <v>-6.1175633218194829E-3</v>
      </c>
    </row>
    <row r="285" spans="1:3" x14ac:dyDescent="0.25">
      <c r="A285" s="2">
        <v>43819</v>
      </c>
      <c r="B285" s="1">
        <v>136.88999999999999</v>
      </c>
      <c r="C285" s="4">
        <f t="shared" si="4"/>
        <v>2.3464239334967048E-2</v>
      </c>
    </row>
    <row r="286" spans="1:3" x14ac:dyDescent="0.25">
      <c r="A286" s="2">
        <v>43822</v>
      </c>
      <c r="B286" s="1">
        <v>140.13999999999999</v>
      </c>
      <c r="C286" s="4">
        <f t="shared" si="4"/>
        <v>3.8015147634181741E-2</v>
      </c>
    </row>
    <row r="287" spans="1:3" x14ac:dyDescent="0.25">
      <c r="A287" s="2">
        <v>43823</v>
      </c>
      <c r="B287" s="1">
        <v>145.57</v>
      </c>
      <c r="C287" s="4">
        <f t="shared" si="4"/>
        <v>-6.6857608519051443E-3</v>
      </c>
    </row>
    <row r="288" spans="1:3" x14ac:dyDescent="0.25">
      <c r="A288" s="2">
        <v>43825</v>
      </c>
      <c r="B288" s="1">
        <v>144.6</v>
      </c>
      <c r="C288" s="4">
        <f t="shared" si="4"/>
        <v>-3.5763349563994684E-2</v>
      </c>
    </row>
    <row r="289" spans="1:3" x14ac:dyDescent="0.25">
      <c r="A289" s="2">
        <v>43826</v>
      </c>
      <c r="B289" s="1">
        <v>139.52000000000001</v>
      </c>
      <c r="C289" s="4">
        <f t="shared" si="4"/>
        <v>-5.8440941269452734E-2</v>
      </c>
    </row>
    <row r="290" spans="1:3" x14ac:dyDescent="0.25">
      <c r="A290" s="2">
        <v>43829</v>
      </c>
      <c r="B290" s="1">
        <v>131.6</v>
      </c>
      <c r="C290" s="4">
        <f t="shared" si="4"/>
        <v>1.7326233805910033E-2</v>
      </c>
    </row>
    <row r="291" spans="1:3" x14ac:dyDescent="0.25">
      <c r="A291" s="2">
        <v>43830</v>
      </c>
      <c r="B291" s="1">
        <v>133.9</v>
      </c>
      <c r="C291" s="4">
        <f t="shared" si="4"/>
        <v>2.3617333871141757E-2</v>
      </c>
    </row>
    <row r="292" spans="1:3" x14ac:dyDescent="0.25">
      <c r="A292" s="2">
        <v>43832</v>
      </c>
      <c r="B292" s="1">
        <v>137.1</v>
      </c>
      <c r="C292" s="4">
        <f t="shared" si="4"/>
        <v>2.9860551665845938E-3</v>
      </c>
    </row>
    <row r="293" spans="1:3" x14ac:dyDescent="0.25">
      <c r="A293" s="2">
        <v>43833</v>
      </c>
      <c r="B293" s="1">
        <v>137.51</v>
      </c>
      <c r="C293" s="4">
        <f t="shared" si="4"/>
        <v>4.1732059523323269E-2</v>
      </c>
    </row>
    <row r="294" spans="1:3" x14ac:dyDescent="0.25">
      <c r="A294" s="2">
        <v>43836</v>
      </c>
      <c r="B294" s="1">
        <v>143.37</v>
      </c>
      <c r="C294" s="4">
        <f t="shared" si="4"/>
        <v>-3.679915144278334E-2</v>
      </c>
    </row>
    <row r="295" spans="1:3" x14ac:dyDescent="0.25">
      <c r="A295" s="2">
        <v>43837</v>
      </c>
      <c r="B295" s="1">
        <v>138.19</v>
      </c>
      <c r="C295" s="4">
        <f t="shared" si="4"/>
        <v>-2.6024999932842834E-2</v>
      </c>
    </row>
    <row r="296" spans="1:3" x14ac:dyDescent="0.25">
      <c r="A296" s="2">
        <v>43838</v>
      </c>
      <c r="B296" s="1">
        <v>134.63999999999999</v>
      </c>
      <c r="C296" s="4">
        <f t="shared" si="4"/>
        <v>-6.3331433970225852E-3</v>
      </c>
    </row>
    <row r="297" spans="1:3" x14ac:dyDescent="0.25">
      <c r="A297" s="2">
        <v>43839</v>
      </c>
      <c r="B297" s="1">
        <v>133.79</v>
      </c>
      <c r="C297" s="4">
        <f t="shared" si="4"/>
        <v>-4.1121015229667025E-2</v>
      </c>
    </row>
    <row r="298" spans="1:3" x14ac:dyDescent="0.25">
      <c r="A298" s="2">
        <v>43840</v>
      </c>
      <c r="B298" s="1">
        <v>128.4</v>
      </c>
      <c r="C298" s="4">
        <f t="shared" si="4"/>
        <v>4.2166884143169936E-2</v>
      </c>
    </row>
    <row r="299" spans="1:3" x14ac:dyDescent="0.25">
      <c r="A299" s="2">
        <v>43843</v>
      </c>
      <c r="B299" s="1">
        <v>133.93</v>
      </c>
      <c r="C299" s="4">
        <f t="shared" si="4"/>
        <v>-3.8152281176615059E-3</v>
      </c>
    </row>
    <row r="300" spans="1:3" x14ac:dyDescent="0.25">
      <c r="A300" s="2">
        <v>43844</v>
      </c>
      <c r="B300" s="1">
        <v>133.41999999999999</v>
      </c>
      <c r="C300" s="4">
        <f t="shared" si="4"/>
        <v>-6.9194018550923263E-3</v>
      </c>
    </row>
    <row r="301" spans="1:3" x14ac:dyDescent="0.25">
      <c r="A301" s="2">
        <v>43845</v>
      </c>
      <c r="B301" s="1">
        <v>132.5</v>
      </c>
      <c r="C301" s="4">
        <f t="shared" si="4"/>
        <v>-1.0851113794822722E-2</v>
      </c>
    </row>
    <row r="302" spans="1:3" x14ac:dyDescent="0.25">
      <c r="A302" s="2">
        <v>43846</v>
      </c>
      <c r="B302" s="1">
        <v>131.07</v>
      </c>
      <c r="C302" s="4">
        <f t="shared" si="4"/>
        <v>-5.2782681350609121E-3</v>
      </c>
    </row>
    <row r="303" spans="1:3" x14ac:dyDescent="0.25">
      <c r="A303" s="2">
        <v>43847</v>
      </c>
      <c r="B303" s="1">
        <v>130.38</v>
      </c>
      <c r="C303" s="4">
        <f t="shared" si="4"/>
        <v>4.6823278854003295E-2</v>
      </c>
    </row>
    <row r="304" spans="1:3" x14ac:dyDescent="0.25">
      <c r="A304" s="2">
        <v>43851</v>
      </c>
      <c r="B304" s="1">
        <v>136.63</v>
      </c>
      <c r="C304" s="4">
        <f t="shared" si="4"/>
        <v>-3.1222338411523422E-2</v>
      </c>
    </row>
    <row r="305" spans="1:3" x14ac:dyDescent="0.25">
      <c r="A305" s="2">
        <v>43852</v>
      </c>
      <c r="B305" s="1">
        <v>132.43</v>
      </c>
      <c r="C305" s="4">
        <f t="shared" si="4"/>
        <v>1.2307847674596773E-2</v>
      </c>
    </row>
    <row r="306" spans="1:3" x14ac:dyDescent="0.25">
      <c r="A306" s="2">
        <v>43853</v>
      </c>
      <c r="B306" s="1">
        <v>134.07</v>
      </c>
      <c r="C306" s="4">
        <f t="shared" si="4"/>
        <v>-3.0135533000002029E-2</v>
      </c>
    </row>
    <row r="307" spans="1:3" x14ac:dyDescent="0.25">
      <c r="A307" s="2">
        <v>43854</v>
      </c>
      <c r="B307" s="1">
        <v>130.09</v>
      </c>
      <c r="C307" s="4">
        <f t="shared" si="4"/>
        <v>-3.0279332342928542E-2</v>
      </c>
    </row>
    <row r="308" spans="1:3" x14ac:dyDescent="0.25">
      <c r="A308" s="2">
        <v>43857</v>
      </c>
      <c r="B308" s="1">
        <v>126.21</v>
      </c>
      <c r="C308" s="4">
        <f t="shared" si="4"/>
        <v>2.6582755164744745E-2</v>
      </c>
    </row>
    <row r="309" spans="1:3" x14ac:dyDescent="0.25">
      <c r="A309" s="2">
        <v>43858</v>
      </c>
      <c r="B309" s="1">
        <v>129.61000000000001</v>
      </c>
      <c r="C309" s="4">
        <f t="shared" si="4"/>
        <v>-5.6482025665648737E-3</v>
      </c>
    </row>
    <row r="310" spans="1:3" x14ac:dyDescent="0.25">
      <c r="A310" s="2">
        <v>43859</v>
      </c>
      <c r="B310" s="1">
        <v>128.88</v>
      </c>
      <c r="C310" s="4">
        <f t="shared" si="4"/>
        <v>1.356370979349061E-2</v>
      </c>
    </row>
    <row r="311" spans="1:3" x14ac:dyDescent="0.25">
      <c r="A311" s="2">
        <v>43860</v>
      </c>
      <c r="B311" s="1">
        <v>130.63999999999999</v>
      </c>
      <c r="C311" s="4">
        <f t="shared" si="4"/>
        <v>-7.7068211606173262E-2</v>
      </c>
    </row>
    <row r="312" spans="1:3" x14ac:dyDescent="0.25">
      <c r="A312" s="2">
        <v>43861</v>
      </c>
      <c r="B312" s="1">
        <v>120.95</v>
      </c>
      <c r="C312" s="4">
        <f t="shared" si="4"/>
        <v>5.2739127542444642E-2</v>
      </c>
    </row>
    <row r="313" spans="1:3" x14ac:dyDescent="0.25">
      <c r="A313" s="2">
        <v>43864</v>
      </c>
      <c r="B313" s="1">
        <v>127.5</v>
      </c>
      <c r="C313" s="4">
        <f t="shared" si="4"/>
        <v>2.7309940018013037E-2</v>
      </c>
    </row>
    <row r="314" spans="1:3" x14ac:dyDescent="0.25">
      <c r="A314" s="2">
        <v>43865</v>
      </c>
      <c r="B314" s="1">
        <v>131.03</v>
      </c>
      <c r="C314" s="4">
        <f t="shared" si="4"/>
        <v>-3.9620701555897288E-2</v>
      </c>
    </row>
    <row r="315" spans="1:3" x14ac:dyDescent="0.25">
      <c r="A315" s="2">
        <v>43866</v>
      </c>
      <c r="B315" s="1">
        <v>125.94</v>
      </c>
      <c r="C315" s="4">
        <f t="shared" si="4"/>
        <v>1.7453395941862224E-3</v>
      </c>
    </row>
    <row r="316" spans="1:3" x14ac:dyDescent="0.25">
      <c r="A316" s="2">
        <v>43867</v>
      </c>
      <c r="B316" s="1">
        <v>126.16</v>
      </c>
      <c r="C316" s="4">
        <f t="shared" si="4"/>
        <v>-1.5255277678044849E-2</v>
      </c>
    </row>
    <row r="317" spans="1:3" x14ac:dyDescent="0.25">
      <c r="A317" s="2">
        <v>43868</v>
      </c>
      <c r="B317" s="1">
        <v>124.25</v>
      </c>
      <c r="C317" s="4">
        <f t="shared" si="4"/>
        <v>6.2095902545267326E-2</v>
      </c>
    </row>
    <row r="318" spans="1:3" x14ac:dyDescent="0.25">
      <c r="A318" s="2">
        <v>43871</v>
      </c>
      <c r="B318" s="1">
        <v>132.21</v>
      </c>
      <c r="C318" s="4">
        <f t="shared" si="4"/>
        <v>3.5589358306119499E-2</v>
      </c>
    </row>
    <row r="319" spans="1:3" x14ac:dyDescent="0.25">
      <c r="A319" s="2">
        <v>43872</v>
      </c>
      <c r="B319" s="1">
        <v>137</v>
      </c>
      <c r="C319" s="4">
        <f t="shared" si="4"/>
        <v>9.3720036484419757E-3</v>
      </c>
    </row>
    <row r="320" spans="1:3" x14ac:dyDescent="0.25">
      <c r="A320" s="2">
        <v>43873</v>
      </c>
      <c r="B320" s="1">
        <v>138.29</v>
      </c>
      <c r="C320" s="4">
        <f t="shared" si="4"/>
        <v>5.4806512034069037E-3</v>
      </c>
    </row>
    <row r="321" spans="1:3" x14ac:dyDescent="0.25">
      <c r="A321" s="2">
        <v>43874</v>
      </c>
      <c r="B321" s="1">
        <v>139.05000000000001</v>
      </c>
      <c r="C321" s="4">
        <f t="shared" si="4"/>
        <v>-6.5377900046497642E-2</v>
      </c>
    </row>
    <row r="322" spans="1:3" x14ac:dyDescent="0.25">
      <c r="A322" s="2">
        <v>43875</v>
      </c>
      <c r="B322" s="1">
        <v>130.25</v>
      </c>
      <c r="C322" s="4">
        <f t="shared" si="4"/>
        <v>-2.408818876534756E-2</v>
      </c>
    </row>
    <row r="323" spans="1:3" x14ac:dyDescent="0.25">
      <c r="A323" s="2">
        <v>43879</v>
      </c>
      <c r="B323" s="1">
        <v>127.15</v>
      </c>
      <c r="C323" s="4">
        <f t="shared" ref="C323:C386" si="5">LN(B324/B323)</f>
        <v>-4.6509878487849361E-3</v>
      </c>
    </row>
    <row r="324" spans="1:3" x14ac:dyDescent="0.25">
      <c r="A324" s="2">
        <v>43880</v>
      </c>
      <c r="B324" s="1">
        <v>126.56</v>
      </c>
      <c r="C324" s="4">
        <f t="shared" si="5"/>
        <v>-1.9789985151060407E-2</v>
      </c>
    </row>
    <row r="325" spans="1:3" x14ac:dyDescent="0.25">
      <c r="A325" s="2">
        <v>43881</v>
      </c>
      <c r="B325" s="1">
        <v>124.08</v>
      </c>
      <c r="C325" s="4">
        <f t="shared" si="5"/>
        <v>-3.8614836127779661E-2</v>
      </c>
    </row>
    <row r="326" spans="1:3" x14ac:dyDescent="0.25">
      <c r="A326" s="2">
        <v>43882</v>
      </c>
      <c r="B326" s="1">
        <v>119.38</v>
      </c>
      <c r="C326" s="4">
        <f t="shared" si="5"/>
        <v>-2.0223221680993664E-2</v>
      </c>
    </row>
    <row r="327" spans="1:3" x14ac:dyDescent="0.25">
      <c r="A327" s="2">
        <v>43885</v>
      </c>
      <c r="B327" s="1">
        <v>116.99</v>
      </c>
      <c r="C327" s="4">
        <f t="shared" si="5"/>
        <v>1.4258070617537583E-2</v>
      </c>
    </row>
    <row r="328" spans="1:3" x14ac:dyDescent="0.25">
      <c r="A328" s="2">
        <v>43886</v>
      </c>
      <c r="B328" s="1">
        <v>118.67</v>
      </c>
      <c r="C328" s="4">
        <f t="shared" si="5"/>
        <v>-5.1528383423060591E-2</v>
      </c>
    </row>
    <row r="329" spans="1:3" x14ac:dyDescent="0.25">
      <c r="A329" s="2">
        <v>43887</v>
      </c>
      <c r="B329" s="1">
        <v>112.71</v>
      </c>
      <c r="C329" s="4">
        <f t="shared" si="5"/>
        <v>-2.4065092372165888E-2</v>
      </c>
    </row>
    <row r="330" spans="1:3" x14ac:dyDescent="0.25">
      <c r="A330" s="2">
        <v>43888</v>
      </c>
      <c r="B330" s="1">
        <v>110.03</v>
      </c>
      <c r="C330" s="4">
        <f t="shared" si="5"/>
        <v>3.2546457816797769E-2</v>
      </c>
    </row>
    <row r="331" spans="1:3" x14ac:dyDescent="0.25">
      <c r="A331" s="2">
        <v>43889</v>
      </c>
      <c r="B331" s="1">
        <v>113.67</v>
      </c>
      <c r="C331" s="4">
        <f t="shared" si="5"/>
        <v>8.7589243515937953E-3</v>
      </c>
    </row>
    <row r="332" spans="1:3" x14ac:dyDescent="0.25">
      <c r="A332" s="2">
        <v>43892</v>
      </c>
      <c r="B332" s="1">
        <v>114.67</v>
      </c>
      <c r="C332" s="4">
        <f t="shared" si="5"/>
        <v>-5.4202885443513801E-2</v>
      </c>
    </row>
    <row r="333" spans="1:3" x14ac:dyDescent="0.25">
      <c r="A333" s="2">
        <v>43893</v>
      </c>
      <c r="B333" s="1">
        <v>108.62</v>
      </c>
      <c r="C333" s="4">
        <f t="shared" si="5"/>
        <v>9.0730586209327342E-3</v>
      </c>
    </row>
    <row r="334" spans="1:3" x14ac:dyDescent="0.25">
      <c r="A334" s="2">
        <v>43894</v>
      </c>
      <c r="B334" s="1">
        <v>109.61</v>
      </c>
      <c r="C334" s="4">
        <f t="shared" si="5"/>
        <v>-2.9347165118143635E-2</v>
      </c>
    </row>
    <row r="335" spans="1:3" x14ac:dyDescent="0.25">
      <c r="A335" s="2">
        <v>43895</v>
      </c>
      <c r="B335" s="1">
        <v>106.44</v>
      </c>
      <c r="C335" s="4">
        <f t="shared" si="5"/>
        <v>-4.2412573614707946E-2</v>
      </c>
    </row>
    <row r="336" spans="1:3" x14ac:dyDescent="0.25">
      <c r="A336" s="2">
        <v>43896</v>
      </c>
      <c r="B336" s="1">
        <v>102.02</v>
      </c>
      <c r="C336" s="4">
        <f t="shared" si="5"/>
        <v>-5.8116008619817056E-2</v>
      </c>
    </row>
    <row r="337" spans="1:3" x14ac:dyDescent="0.25">
      <c r="A337" s="2">
        <v>43899</v>
      </c>
      <c r="B337" s="1">
        <v>96.26</v>
      </c>
      <c r="C337" s="4">
        <f t="shared" si="5"/>
        <v>1.0746125316995897E-2</v>
      </c>
    </row>
    <row r="338" spans="1:3" x14ac:dyDescent="0.25">
      <c r="A338" s="2">
        <v>43900</v>
      </c>
      <c r="B338" s="1">
        <v>97.3</v>
      </c>
      <c r="C338" s="4">
        <f t="shared" si="5"/>
        <v>-7.1013705125269125E-2</v>
      </c>
    </row>
    <row r="339" spans="1:3" x14ac:dyDescent="0.25">
      <c r="A339" s="2">
        <v>43901</v>
      </c>
      <c r="B339" s="1">
        <v>90.63</v>
      </c>
      <c r="C339" s="4">
        <f t="shared" si="5"/>
        <v>-0.13974539170113198</v>
      </c>
    </row>
    <row r="340" spans="1:3" x14ac:dyDescent="0.25">
      <c r="A340" s="2">
        <v>43902</v>
      </c>
      <c r="B340" s="1">
        <v>78.81</v>
      </c>
      <c r="C340" s="4">
        <f t="shared" si="5"/>
        <v>2.6791787758085897E-2</v>
      </c>
    </row>
    <row r="341" spans="1:3" x14ac:dyDescent="0.25">
      <c r="A341" s="2">
        <v>43903</v>
      </c>
      <c r="B341" s="1">
        <v>80.95</v>
      </c>
      <c r="C341" s="4">
        <f t="shared" si="5"/>
        <v>-0.2374517269820908</v>
      </c>
    </row>
    <row r="342" spans="1:3" x14ac:dyDescent="0.25">
      <c r="A342" s="2">
        <v>43906</v>
      </c>
      <c r="B342" s="1">
        <v>63.84</v>
      </c>
      <c r="C342" s="4">
        <f t="shared" si="5"/>
        <v>8.4371094174374578E-2</v>
      </c>
    </row>
    <row r="343" spans="1:3" x14ac:dyDescent="0.25">
      <c r="A343" s="2">
        <v>43907</v>
      </c>
      <c r="B343" s="1">
        <v>69.459999999999994</v>
      </c>
      <c r="C343" s="4">
        <f t="shared" si="5"/>
        <v>-2.8623449437443736E-2</v>
      </c>
    </row>
    <row r="344" spans="1:3" x14ac:dyDescent="0.25">
      <c r="A344" s="2">
        <v>43908</v>
      </c>
      <c r="B344" s="1">
        <v>67.5</v>
      </c>
      <c r="C344" s="4">
        <f t="shared" si="5"/>
        <v>9.3557803538675002E-2</v>
      </c>
    </row>
    <row r="345" spans="1:3" x14ac:dyDescent="0.25">
      <c r="A345" s="2">
        <v>43909</v>
      </c>
      <c r="B345" s="1">
        <v>74.12</v>
      </c>
      <c r="C345" s="4">
        <f t="shared" si="5"/>
        <v>2.6757003900962157E-2</v>
      </c>
    </row>
    <row r="346" spans="1:3" x14ac:dyDescent="0.25">
      <c r="A346" s="2">
        <v>43910</v>
      </c>
      <c r="B346" s="1">
        <v>76.13</v>
      </c>
      <c r="C346" s="4">
        <f t="shared" si="5"/>
        <v>0.16134919268658082</v>
      </c>
    </row>
    <row r="347" spans="1:3" x14ac:dyDescent="0.25">
      <c r="A347" s="2">
        <v>43913</v>
      </c>
      <c r="B347" s="1">
        <v>89.46</v>
      </c>
      <c r="C347" s="4">
        <f t="shared" si="5"/>
        <v>8.2979113461691345E-2</v>
      </c>
    </row>
    <row r="348" spans="1:3" x14ac:dyDescent="0.25">
      <c r="A348" s="2">
        <v>43914</v>
      </c>
      <c r="B348" s="1">
        <v>97.2</v>
      </c>
      <c r="C348" s="4">
        <f t="shared" si="5"/>
        <v>-2.4474015085370251E-2</v>
      </c>
    </row>
    <row r="349" spans="1:3" x14ac:dyDescent="0.25">
      <c r="A349" s="2">
        <v>43915</v>
      </c>
      <c r="B349" s="1">
        <v>94.85</v>
      </c>
      <c r="C349" s="4">
        <f t="shared" si="5"/>
        <v>-5.5268669012634927E-2</v>
      </c>
    </row>
    <row r="350" spans="1:3" x14ac:dyDescent="0.25">
      <c r="A350" s="2">
        <v>43916</v>
      </c>
      <c r="B350" s="1">
        <v>89.75</v>
      </c>
      <c r="C350" s="4">
        <f t="shared" si="5"/>
        <v>-2.5960825903777147E-2</v>
      </c>
    </row>
    <row r="351" spans="1:3" x14ac:dyDescent="0.25">
      <c r="A351" s="2">
        <v>43917</v>
      </c>
      <c r="B351" s="1">
        <v>87.45</v>
      </c>
      <c r="C351" s="4">
        <f t="shared" si="5"/>
        <v>2.4399719431516902E-2</v>
      </c>
    </row>
    <row r="352" spans="1:3" x14ac:dyDescent="0.25">
      <c r="A352" s="2">
        <v>43920</v>
      </c>
      <c r="B352" s="1">
        <v>89.61</v>
      </c>
      <c r="C352" s="4">
        <f t="shared" si="5"/>
        <v>-2.4056725087560935E-2</v>
      </c>
    </row>
    <row r="353" spans="1:3" x14ac:dyDescent="0.25">
      <c r="A353" s="2">
        <v>43921</v>
      </c>
      <c r="B353" s="1">
        <v>87.48</v>
      </c>
      <c r="C353" s="4">
        <f t="shared" si="5"/>
        <v>-5.9582069897895829E-2</v>
      </c>
    </row>
    <row r="354" spans="1:3" x14ac:dyDescent="0.25">
      <c r="A354" s="2">
        <v>43922</v>
      </c>
      <c r="B354" s="1">
        <v>82.42</v>
      </c>
      <c r="C354" s="4">
        <f t="shared" si="5"/>
        <v>1.3337376939214789E-3</v>
      </c>
    </row>
    <row r="355" spans="1:3" x14ac:dyDescent="0.25">
      <c r="A355" s="2">
        <v>43923</v>
      </c>
      <c r="B355" s="1">
        <v>82.53</v>
      </c>
      <c r="C355" s="4">
        <f t="shared" si="5"/>
        <v>-1.3049761384326437E-2</v>
      </c>
    </row>
    <row r="356" spans="1:3" x14ac:dyDescent="0.25">
      <c r="A356" s="2">
        <v>43924</v>
      </c>
      <c r="B356" s="1">
        <v>81.459999999999994</v>
      </c>
      <c r="C356" s="4">
        <f t="shared" si="5"/>
        <v>9.4014784974500387E-2</v>
      </c>
    </row>
    <row r="357" spans="1:3" x14ac:dyDescent="0.25">
      <c r="A357" s="2">
        <v>43927</v>
      </c>
      <c r="B357" s="1">
        <v>89.49</v>
      </c>
      <c r="C357" s="4">
        <f t="shared" si="5"/>
        <v>-1.9065386553695836E-2</v>
      </c>
    </row>
    <row r="358" spans="1:3" x14ac:dyDescent="0.25">
      <c r="A358" s="2">
        <v>43928</v>
      </c>
      <c r="B358" s="1">
        <v>87.8</v>
      </c>
      <c r="C358" s="4">
        <f t="shared" si="5"/>
        <v>1.1388873083332462E-4</v>
      </c>
    </row>
    <row r="359" spans="1:3" x14ac:dyDescent="0.25">
      <c r="A359" s="2">
        <v>43929</v>
      </c>
      <c r="B359" s="1">
        <v>87.81</v>
      </c>
      <c r="C359" s="4">
        <f t="shared" si="5"/>
        <v>5.1492568461229654E-2</v>
      </c>
    </row>
    <row r="360" spans="1:3" x14ac:dyDescent="0.25">
      <c r="A360" s="2">
        <v>43930</v>
      </c>
      <c r="B360" s="1">
        <v>92.45</v>
      </c>
      <c r="C360" s="4">
        <f t="shared" si="5"/>
        <v>4.3496618956142249E-2</v>
      </c>
    </row>
    <row r="361" spans="1:3" x14ac:dyDescent="0.25">
      <c r="A361" s="2">
        <v>43934</v>
      </c>
      <c r="B361" s="1">
        <v>96.56</v>
      </c>
      <c r="C361" s="4">
        <f t="shared" si="5"/>
        <v>9.8262058833830213E-2</v>
      </c>
    </row>
    <row r="362" spans="1:3" x14ac:dyDescent="0.25">
      <c r="A362" s="2">
        <v>43935</v>
      </c>
      <c r="B362" s="1">
        <v>106.53</v>
      </c>
      <c r="C362" s="4">
        <f t="shared" si="5"/>
        <v>5.8961183089234433E-2</v>
      </c>
    </row>
    <row r="363" spans="1:3" x14ac:dyDescent="0.25">
      <c r="A363" s="2">
        <v>43936</v>
      </c>
      <c r="B363" s="1">
        <v>113</v>
      </c>
      <c r="C363" s="4">
        <f t="shared" si="5"/>
        <v>0.12464244520727659</v>
      </c>
    </row>
    <row r="364" spans="1:3" x14ac:dyDescent="0.25">
      <c r="A364" s="2">
        <v>43937</v>
      </c>
      <c r="B364" s="1">
        <v>128</v>
      </c>
      <c r="C364" s="4">
        <f t="shared" si="5"/>
        <v>-9.4192219164916397E-3</v>
      </c>
    </row>
    <row r="365" spans="1:3" x14ac:dyDescent="0.25">
      <c r="A365" s="2">
        <v>43938</v>
      </c>
      <c r="B365" s="1">
        <v>126.8</v>
      </c>
      <c r="C365" s="4">
        <f t="shared" si="5"/>
        <v>2.5231053432579018E-2</v>
      </c>
    </row>
    <row r="366" spans="1:3" x14ac:dyDescent="0.25">
      <c r="A366" s="2">
        <v>43941</v>
      </c>
      <c r="B366" s="1">
        <v>130.04</v>
      </c>
      <c r="C366" s="4">
        <f t="shared" si="5"/>
        <v>-5.1115227385323508E-2</v>
      </c>
    </row>
    <row r="367" spans="1:3" x14ac:dyDescent="0.25">
      <c r="A367" s="2">
        <v>43942</v>
      </c>
      <c r="B367" s="1">
        <v>123.56</v>
      </c>
      <c r="C367" s="4">
        <f t="shared" si="5"/>
        <v>-1.1149657721950063E-2</v>
      </c>
    </row>
    <row r="368" spans="1:3" x14ac:dyDescent="0.25">
      <c r="A368" s="2">
        <v>43943</v>
      </c>
      <c r="B368" s="1">
        <v>122.19</v>
      </c>
      <c r="C368" s="4">
        <f t="shared" si="5"/>
        <v>7.094830983913396E-3</v>
      </c>
    </row>
    <row r="369" spans="1:3" x14ac:dyDescent="0.25">
      <c r="A369" s="2">
        <v>43944</v>
      </c>
      <c r="B369" s="1">
        <v>123.06</v>
      </c>
      <c r="C369" s="4">
        <f t="shared" si="5"/>
        <v>1.4280770350615306E-2</v>
      </c>
    </row>
    <row r="370" spans="1:3" x14ac:dyDescent="0.25">
      <c r="A370" s="2">
        <v>43945</v>
      </c>
      <c r="B370" s="1">
        <v>124.83</v>
      </c>
      <c r="C370" s="4">
        <f t="shared" si="5"/>
        <v>2.9987254427664478E-2</v>
      </c>
    </row>
    <row r="371" spans="1:3" x14ac:dyDescent="0.25">
      <c r="A371" s="2">
        <v>43948</v>
      </c>
      <c r="B371" s="1">
        <v>128.63</v>
      </c>
      <c r="C371" s="4">
        <f t="shared" si="5"/>
        <v>-7.4795929635173286E-2</v>
      </c>
    </row>
    <row r="372" spans="1:3" x14ac:dyDescent="0.25">
      <c r="A372" s="2">
        <v>43949</v>
      </c>
      <c r="B372" s="1">
        <v>119.36</v>
      </c>
      <c r="C372" s="4">
        <f t="shared" si="5"/>
        <v>1.3395849290563455E-3</v>
      </c>
    </row>
    <row r="373" spans="1:3" x14ac:dyDescent="0.25">
      <c r="A373" s="2">
        <v>43950</v>
      </c>
      <c r="B373" s="1">
        <v>119.52</v>
      </c>
      <c r="C373" s="4">
        <f t="shared" si="5"/>
        <v>1.4205846373984889E-2</v>
      </c>
    </row>
    <row r="374" spans="1:3" x14ac:dyDescent="0.25">
      <c r="A374" s="2">
        <v>43951</v>
      </c>
      <c r="B374" s="1">
        <v>121.23</v>
      </c>
      <c r="C374" s="4">
        <f t="shared" si="5"/>
        <v>-6.1315696155056242E-2</v>
      </c>
    </row>
    <row r="375" spans="1:3" x14ac:dyDescent="0.25">
      <c r="A375" s="2">
        <v>43952</v>
      </c>
      <c r="B375" s="1">
        <v>114.02</v>
      </c>
      <c r="C375" s="4">
        <f t="shared" si="5"/>
        <v>8.6324126913229729E-2</v>
      </c>
    </row>
    <row r="376" spans="1:3" x14ac:dyDescent="0.25">
      <c r="A376" s="2">
        <v>43955</v>
      </c>
      <c r="B376" s="1">
        <v>124.3</v>
      </c>
      <c r="C376" s="4">
        <f t="shared" si="5"/>
        <v>-6.5378173869343852E-3</v>
      </c>
    </row>
    <row r="377" spans="1:3" x14ac:dyDescent="0.25">
      <c r="A377" s="2">
        <v>43956</v>
      </c>
      <c r="B377" s="1">
        <v>123.49</v>
      </c>
      <c r="C377" s="4">
        <f t="shared" si="5"/>
        <v>3.2113033912173815E-2</v>
      </c>
    </row>
    <row r="378" spans="1:3" x14ac:dyDescent="0.25">
      <c r="A378" s="2">
        <v>43957</v>
      </c>
      <c r="B378" s="1">
        <v>127.52</v>
      </c>
      <c r="C378" s="4">
        <f t="shared" si="5"/>
        <v>7.5350702064721053E-2</v>
      </c>
    </row>
    <row r="379" spans="1:3" x14ac:dyDescent="0.25">
      <c r="A379" s="2">
        <v>43958</v>
      </c>
      <c r="B379" s="1">
        <v>137.5</v>
      </c>
      <c r="C379" s="4">
        <f t="shared" si="5"/>
        <v>-8.211758601834182E-2</v>
      </c>
    </row>
    <row r="380" spans="1:3" x14ac:dyDescent="0.25">
      <c r="A380" s="2">
        <v>43959</v>
      </c>
      <c r="B380" s="1">
        <v>126.66</v>
      </c>
      <c r="C380" s="4">
        <f t="shared" si="5"/>
        <v>4.2658298954022629E-2</v>
      </c>
    </row>
    <row r="381" spans="1:3" x14ac:dyDescent="0.25">
      <c r="A381" s="2">
        <v>43962</v>
      </c>
      <c r="B381" s="1">
        <v>132.18</v>
      </c>
      <c r="C381" s="4">
        <f t="shared" si="5"/>
        <v>-3.8718493999704867E-2</v>
      </c>
    </row>
    <row r="382" spans="1:3" x14ac:dyDescent="0.25">
      <c r="A382" s="2">
        <v>43963</v>
      </c>
      <c r="B382" s="1">
        <v>127.16</v>
      </c>
      <c r="C382" s="4">
        <f t="shared" si="5"/>
        <v>-7.8497294491885306E-2</v>
      </c>
    </row>
    <row r="383" spans="1:3" x14ac:dyDescent="0.25">
      <c r="A383" s="2">
        <v>43964</v>
      </c>
      <c r="B383" s="1">
        <v>117.56</v>
      </c>
      <c r="C383" s="4">
        <f t="shared" si="5"/>
        <v>-8.1995676343247E-3</v>
      </c>
    </row>
    <row r="384" spans="1:3" x14ac:dyDescent="0.25">
      <c r="A384" s="2">
        <v>43965</v>
      </c>
      <c r="B384" s="1">
        <v>116.6</v>
      </c>
      <c r="C384" s="4">
        <f t="shared" si="5"/>
        <v>-3.1981116180812973E-2</v>
      </c>
    </row>
    <row r="385" spans="1:3" x14ac:dyDescent="0.25">
      <c r="A385" s="2">
        <v>43966</v>
      </c>
      <c r="B385" s="1">
        <v>112.93</v>
      </c>
      <c r="C385" s="4">
        <f t="shared" si="5"/>
        <v>4.772277286921546E-2</v>
      </c>
    </row>
    <row r="386" spans="1:3" x14ac:dyDescent="0.25">
      <c r="A386" s="2">
        <v>43969</v>
      </c>
      <c r="B386" s="1">
        <v>118.45</v>
      </c>
      <c r="C386" s="4">
        <f t="shared" si="5"/>
        <v>-2.0728340566876242E-2</v>
      </c>
    </row>
    <row r="387" spans="1:3" x14ac:dyDescent="0.25">
      <c r="A387" s="2">
        <v>43970</v>
      </c>
      <c r="B387" s="1">
        <v>116.02</v>
      </c>
      <c r="C387" s="4">
        <f t="shared" ref="C387:C450" si="6">LN(B388/B387)</f>
        <v>8.7531666739507283E-3</v>
      </c>
    </row>
    <row r="388" spans="1:3" x14ac:dyDescent="0.25">
      <c r="A388" s="2">
        <v>43971</v>
      </c>
      <c r="B388" s="1">
        <v>117.04</v>
      </c>
      <c r="C388" s="4">
        <f t="shared" si="6"/>
        <v>-2.0195732576543925E-2</v>
      </c>
    </row>
    <row r="389" spans="1:3" x14ac:dyDescent="0.25">
      <c r="A389" s="2">
        <v>43972</v>
      </c>
      <c r="B389" s="1">
        <v>114.7</v>
      </c>
      <c r="C389" s="4">
        <f t="shared" si="6"/>
        <v>-5.5477689503208666E-2</v>
      </c>
    </row>
    <row r="390" spans="1:3" x14ac:dyDescent="0.25">
      <c r="A390" s="2">
        <v>43973</v>
      </c>
      <c r="B390" s="1">
        <v>108.51</v>
      </c>
      <c r="C390" s="4">
        <f t="shared" si="6"/>
        <v>-8.5146280262985308E-3</v>
      </c>
    </row>
    <row r="391" spans="1:3" x14ac:dyDescent="0.25">
      <c r="A391" s="2">
        <v>43977</v>
      </c>
      <c r="B391" s="1">
        <v>107.59</v>
      </c>
      <c r="C391" s="4">
        <f t="shared" si="6"/>
        <v>-9.6194998137387865E-3</v>
      </c>
    </row>
    <row r="392" spans="1:3" x14ac:dyDescent="0.25">
      <c r="A392" s="2">
        <v>43978</v>
      </c>
      <c r="B392" s="1">
        <v>106.56</v>
      </c>
      <c r="C392" s="4">
        <f t="shared" si="6"/>
        <v>2.4472856518725741E-2</v>
      </c>
    </row>
    <row r="393" spans="1:3" x14ac:dyDescent="0.25">
      <c r="A393" s="2">
        <v>43979</v>
      </c>
      <c r="B393" s="1">
        <v>109.2</v>
      </c>
      <c r="C393" s="4">
        <f t="shared" si="6"/>
        <v>2.8348059768631066E-3</v>
      </c>
    </row>
    <row r="394" spans="1:3" x14ac:dyDescent="0.25">
      <c r="A394" s="2">
        <v>43980</v>
      </c>
      <c r="B394" s="1">
        <v>109.51</v>
      </c>
      <c r="C394" s="4">
        <f t="shared" si="6"/>
        <v>3.0929373626344511E-2</v>
      </c>
    </row>
    <row r="395" spans="1:3" x14ac:dyDescent="0.25">
      <c r="A395" s="2">
        <v>43983</v>
      </c>
      <c r="B395" s="1">
        <v>112.95</v>
      </c>
      <c r="C395" s="4">
        <f t="shared" si="6"/>
        <v>-1.9037979474808824E-2</v>
      </c>
    </row>
    <row r="396" spans="1:3" x14ac:dyDescent="0.25">
      <c r="A396" s="2">
        <v>43984</v>
      </c>
      <c r="B396" s="1">
        <v>110.82</v>
      </c>
      <c r="C396" s="4">
        <f t="shared" si="6"/>
        <v>-6.3901053665914073E-2</v>
      </c>
    </row>
    <row r="397" spans="1:3" x14ac:dyDescent="0.25">
      <c r="A397" s="2">
        <v>43985</v>
      </c>
      <c r="B397" s="1">
        <v>103.96</v>
      </c>
      <c r="C397" s="4">
        <f t="shared" si="6"/>
        <v>-9.9570642348213965E-3</v>
      </c>
    </row>
    <row r="398" spans="1:3" x14ac:dyDescent="0.25">
      <c r="A398" s="2">
        <v>43986</v>
      </c>
      <c r="B398" s="1">
        <v>102.93</v>
      </c>
      <c r="C398" s="4">
        <f t="shared" si="6"/>
        <v>1.3988940676799032E-2</v>
      </c>
    </row>
    <row r="399" spans="1:3" x14ac:dyDescent="0.25">
      <c r="A399" s="2">
        <v>43987</v>
      </c>
      <c r="B399" s="1">
        <v>104.38</v>
      </c>
      <c r="C399" s="4">
        <f t="shared" si="6"/>
        <v>7.8907156698745193E-2</v>
      </c>
    </row>
    <row r="400" spans="1:3" x14ac:dyDescent="0.25">
      <c r="A400" s="2">
        <v>43990</v>
      </c>
      <c r="B400" s="1">
        <v>112.95</v>
      </c>
      <c r="C400" s="4">
        <f t="shared" si="6"/>
        <v>2.6525214491311235E-3</v>
      </c>
    </row>
    <row r="401" spans="1:3" x14ac:dyDescent="0.25">
      <c r="A401" s="2">
        <v>43991</v>
      </c>
      <c r="B401" s="1">
        <v>113.25</v>
      </c>
      <c r="C401" s="4">
        <f t="shared" si="6"/>
        <v>4.844757329087037E-3</v>
      </c>
    </row>
    <row r="402" spans="1:3" x14ac:dyDescent="0.25">
      <c r="A402" s="2">
        <v>43992</v>
      </c>
      <c r="B402" s="1">
        <v>113.8</v>
      </c>
      <c r="C402" s="4">
        <f t="shared" si="6"/>
        <v>-6.2081086163815836E-2</v>
      </c>
    </row>
    <row r="403" spans="1:3" x14ac:dyDescent="0.25">
      <c r="A403" s="2">
        <v>43993</v>
      </c>
      <c r="B403" s="1">
        <v>106.95</v>
      </c>
      <c r="C403" s="4">
        <f t="shared" si="6"/>
        <v>1.0417729786659606E-2</v>
      </c>
    </row>
    <row r="404" spans="1:3" x14ac:dyDescent="0.25">
      <c r="A404" s="2">
        <v>43994</v>
      </c>
      <c r="B404" s="1">
        <v>108.07</v>
      </c>
      <c r="C404" s="4">
        <f t="shared" si="6"/>
        <v>-5.3813453301021592E-3</v>
      </c>
    </row>
    <row r="405" spans="1:3" x14ac:dyDescent="0.25">
      <c r="A405" s="2">
        <v>43997</v>
      </c>
      <c r="B405" s="1">
        <v>107.49</v>
      </c>
      <c r="C405" s="4">
        <f t="shared" si="6"/>
        <v>0.11682124354650046</v>
      </c>
    </row>
    <row r="406" spans="1:3" x14ac:dyDescent="0.25">
      <c r="A406" s="2">
        <v>43998</v>
      </c>
      <c r="B406" s="1">
        <v>120.81</v>
      </c>
      <c r="C406" s="4">
        <f t="shared" si="6"/>
        <v>-2.9313819422222262E-2</v>
      </c>
    </row>
    <row r="407" spans="1:3" x14ac:dyDescent="0.25">
      <c r="A407" s="2">
        <v>43999</v>
      </c>
      <c r="B407" s="1">
        <v>117.32</v>
      </c>
      <c r="C407" s="4">
        <f t="shared" si="6"/>
        <v>8.5483047511361709E-2</v>
      </c>
    </row>
    <row r="408" spans="1:3" x14ac:dyDescent="0.25">
      <c r="A408" s="2">
        <v>44000</v>
      </c>
      <c r="B408" s="1">
        <v>127.79</v>
      </c>
      <c r="C408" s="4">
        <f t="shared" si="6"/>
        <v>5.5406127146625126E-3</v>
      </c>
    </row>
    <row r="409" spans="1:3" x14ac:dyDescent="0.25">
      <c r="A409" s="2">
        <v>44001</v>
      </c>
      <c r="B409" s="1">
        <v>128.5</v>
      </c>
      <c r="C409" s="4">
        <f t="shared" si="6"/>
        <v>9.9118048577480078E-3</v>
      </c>
    </row>
    <row r="410" spans="1:3" x14ac:dyDescent="0.25">
      <c r="A410" s="2">
        <v>44004</v>
      </c>
      <c r="B410" s="1">
        <v>129.78</v>
      </c>
      <c r="C410" s="4">
        <f t="shared" si="6"/>
        <v>-1.4748385001381745E-2</v>
      </c>
    </row>
    <row r="411" spans="1:3" x14ac:dyDescent="0.25">
      <c r="A411" s="2">
        <v>44005</v>
      </c>
      <c r="B411" s="1">
        <v>127.88</v>
      </c>
      <c r="C411" s="4">
        <f t="shared" si="6"/>
        <v>-3.6066481216274961E-2</v>
      </c>
    </row>
    <row r="412" spans="1:3" x14ac:dyDescent="0.25">
      <c r="A412" s="2">
        <v>44006</v>
      </c>
      <c r="B412" s="1">
        <v>123.35</v>
      </c>
      <c r="C412" s="4">
        <f t="shared" si="6"/>
        <v>2.0247020482245972E-3</v>
      </c>
    </row>
    <row r="413" spans="1:3" x14ac:dyDescent="0.25">
      <c r="A413" s="2">
        <v>44007</v>
      </c>
      <c r="B413" s="1">
        <v>123.6</v>
      </c>
      <c r="C413" s="4">
        <f t="shared" si="6"/>
        <v>-8.5314350494687559E-3</v>
      </c>
    </row>
    <row r="414" spans="1:3" x14ac:dyDescent="0.25">
      <c r="A414" s="2">
        <v>44008</v>
      </c>
      <c r="B414" s="1">
        <v>122.55</v>
      </c>
      <c r="C414" s="4">
        <f t="shared" si="6"/>
        <v>-6.3152293492746731E-2</v>
      </c>
    </row>
    <row r="415" spans="1:3" x14ac:dyDescent="0.25">
      <c r="A415" s="2">
        <v>44011</v>
      </c>
      <c r="B415" s="1">
        <v>115.05</v>
      </c>
      <c r="C415" s="4">
        <f t="shared" si="6"/>
        <v>1.2781934103797197E-2</v>
      </c>
    </row>
    <row r="416" spans="1:3" x14ac:dyDescent="0.25">
      <c r="A416" s="2">
        <v>44012</v>
      </c>
      <c r="B416" s="1">
        <v>116.53</v>
      </c>
      <c r="C416" s="4">
        <f t="shared" si="6"/>
        <v>9.6923756017820106E-2</v>
      </c>
    </row>
    <row r="417" spans="1:3" x14ac:dyDescent="0.25">
      <c r="A417" s="2">
        <v>44013</v>
      </c>
      <c r="B417" s="1">
        <v>128.38999999999999</v>
      </c>
      <c r="C417" s="4">
        <f t="shared" si="6"/>
        <v>2.0230321247610085E-3</v>
      </c>
    </row>
    <row r="418" spans="1:3" x14ac:dyDescent="0.25">
      <c r="A418" s="2">
        <v>44014</v>
      </c>
      <c r="B418" s="1">
        <v>128.65</v>
      </c>
      <c r="C418" s="4">
        <f t="shared" si="6"/>
        <v>2.5933630763356461E-2</v>
      </c>
    </row>
    <row r="419" spans="1:3" x14ac:dyDescent="0.25">
      <c r="A419" s="2">
        <v>44018</v>
      </c>
      <c r="B419" s="1">
        <v>132.03</v>
      </c>
      <c r="C419" s="4">
        <f t="shared" si="6"/>
        <v>-1.2269157526053648E-2</v>
      </c>
    </row>
    <row r="420" spans="1:3" x14ac:dyDescent="0.25">
      <c r="A420" s="2">
        <v>44019</v>
      </c>
      <c r="B420" s="1">
        <v>130.41999999999999</v>
      </c>
      <c r="C420" s="4">
        <f t="shared" si="6"/>
        <v>2.5287137371335217E-2</v>
      </c>
    </row>
    <row r="421" spans="1:3" x14ac:dyDescent="0.25">
      <c r="A421" s="2">
        <v>44020</v>
      </c>
      <c r="B421" s="1">
        <v>133.76</v>
      </c>
      <c r="C421" s="4">
        <f t="shared" si="6"/>
        <v>0.11251933959075294</v>
      </c>
    </row>
    <row r="422" spans="1:3" x14ac:dyDescent="0.25">
      <c r="A422" s="2">
        <v>44021</v>
      </c>
      <c r="B422" s="1">
        <v>149.69</v>
      </c>
      <c r="C422" s="4">
        <f t="shared" si="6"/>
        <v>2.2198176464277273E-2</v>
      </c>
    </row>
    <row r="423" spans="1:3" x14ac:dyDescent="0.25">
      <c r="A423" s="2">
        <v>44022</v>
      </c>
      <c r="B423" s="1">
        <v>153.05000000000001</v>
      </c>
      <c r="C423" s="4">
        <f t="shared" si="6"/>
        <v>-2.6415755937873795E-2</v>
      </c>
    </row>
    <row r="424" spans="1:3" x14ac:dyDescent="0.25">
      <c r="A424" s="2">
        <v>44025</v>
      </c>
      <c r="B424" s="1">
        <v>149.06</v>
      </c>
      <c r="C424" s="4">
        <f t="shared" si="6"/>
        <v>8.6835092424294991E-3</v>
      </c>
    </row>
    <row r="425" spans="1:3" x14ac:dyDescent="0.25">
      <c r="A425" s="2">
        <v>44026</v>
      </c>
      <c r="B425" s="1">
        <v>150.36000000000001</v>
      </c>
      <c r="C425" s="4">
        <f t="shared" si="6"/>
        <v>2.528289117358775E-2</v>
      </c>
    </row>
    <row r="426" spans="1:3" x14ac:dyDescent="0.25">
      <c r="A426" s="2">
        <v>44027</v>
      </c>
      <c r="B426" s="1">
        <v>154.21</v>
      </c>
      <c r="C426" s="4">
        <f t="shared" si="6"/>
        <v>-5.8532945472022568E-3</v>
      </c>
    </row>
    <row r="427" spans="1:3" x14ac:dyDescent="0.25">
      <c r="A427" s="2">
        <v>44028</v>
      </c>
      <c r="B427" s="1">
        <v>153.31</v>
      </c>
      <c r="C427" s="4">
        <f t="shared" si="6"/>
        <v>-3.2820262700972706E-2</v>
      </c>
    </row>
    <row r="428" spans="1:3" x14ac:dyDescent="0.25">
      <c r="A428" s="2">
        <v>44029</v>
      </c>
      <c r="B428" s="1">
        <v>148.36000000000001</v>
      </c>
      <c r="C428" s="4">
        <f t="shared" si="6"/>
        <v>1.4055515510685502E-2</v>
      </c>
    </row>
    <row r="429" spans="1:3" x14ac:dyDescent="0.25">
      <c r="A429" s="2">
        <v>44032</v>
      </c>
      <c r="B429" s="1">
        <v>150.46</v>
      </c>
      <c r="C429" s="4">
        <f t="shared" si="6"/>
        <v>1.9090830605313556E-2</v>
      </c>
    </row>
    <row r="430" spans="1:3" x14ac:dyDescent="0.25">
      <c r="A430" s="2">
        <v>44033</v>
      </c>
      <c r="B430" s="1">
        <v>153.36000000000001</v>
      </c>
      <c r="C430" s="4">
        <f t="shared" si="6"/>
        <v>-7.789781805366075E-3</v>
      </c>
    </row>
    <row r="431" spans="1:3" x14ac:dyDescent="0.25">
      <c r="A431" s="2">
        <v>44034</v>
      </c>
      <c r="B431" s="1">
        <v>152.16999999999999</v>
      </c>
      <c r="C431" s="4">
        <f t="shared" si="6"/>
        <v>-1.3296924653769672E-2</v>
      </c>
    </row>
    <row r="432" spans="1:3" x14ac:dyDescent="0.25">
      <c r="A432" s="2">
        <v>44035</v>
      </c>
      <c r="B432" s="1">
        <v>150.16</v>
      </c>
      <c r="C432" s="4">
        <f t="shared" si="6"/>
        <v>6.703639082363033E-3</v>
      </c>
    </row>
    <row r="433" spans="1:3" x14ac:dyDescent="0.25">
      <c r="A433" s="2">
        <v>44036</v>
      </c>
      <c r="B433" s="1">
        <v>151.16999999999999</v>
      </c>
      <c r="C433" s="4">
        <f t="shared" si="6"/>
        <v>3.1258649703117786E-2</v>
      </c>
    </row>
    <row r="434" spans="1:3" x14ac:dyDescent="0.25">
      <c r="A434" s="2">
        <v>44039</v>
      </c>
      <c r="B434" s="1">
        <v>155.97</v>
      </c>
      <c r="C434" s="4">
        <f t="shared" si="6"/>
        <v>-4.739663663799492E-2</v>
      </c>
    </row>
    <row r="435" spans="1:3" x14ac:dyDescent="0.25">
      <c r="A435" s="2">
        <v>44040</v>
      </c>
      <c r="B435" s="1">
        <v>148.75</v>
      </c>
      <c r="C435" s="4">
        <f t="shared" si="6"/>
        <v>1.878052001782644E-2</v>
      </c>
    </row>
    <row r="436" spans="1:3" x14ac:dyDescent="0.25">
      <c r="A436" s="2">
        <v>44041</v>
      </c>
      <c r="B436" s="1">
        <v>151.57</v>
      </c>
      <c r="C436" s="4">
        <f t="shared" si="6"/>
        <v>-8.0816550090274976E-3</v>
      </c>
    </row>
    <row r="437" spans="1:3" x14ac:dyDescent="0.25">
      <c r="A437" s="2">
        <v>44042</v>
      </c>
      <c r="B437" s="1">
        <v>150.35</v>
      </c>
      <c r="C437" s="4">
        <f t="shared" si="6"/>
        <v>2.9749278125129338E-2</v>
      </c>
    </row>
    <row r="438" spans="1:3" x14ac:dyDescent="0.25">
      <c r="A438" s="2">
        <v>44043</v>
      </c>
      <c r="B438" s="1">
        <v>154.88999999999999</v>
      </c>
      <c r="C438" s="4">
        <f t="shared" si="6"/>
        <v>4.3769418820026128E-2</v>
      </c>
    </row>
    <row r="439" spans="1:3" x14ac:dyDescent="0.25">
      <c r="A439" s="2">
        <v>44046</v>
      </c>
      <c r="B439" s="1">
        <v>161.82</v>
      </c>
      <c r="C439" s="4">
        <f t="shared" si="6"/>
        <v>2.8150277735047035E-2</v>
      </c>
    </row>
    <row r="440" spans="1:3" x14ac:dyDescent="0.25">
      <c r="A440" s="2">
        <v>44047</v>
      </c>
      <c r="B440" s="1">
        <v>166.44</v>
      </c>
      <c r="C440" s="4">
        <f t="shared" si="6"/>
        <v>-6.1471898509802411E-3</v>
      </c>
    </row>
    <row r="441" spans="1:3" x14ac:dyDescent="0.25">
      <c r="A441" s="2">
        <v>44048</v>
      </c>
      <c r="B441" s="1">
        <v>165.42</v>
      </c>
      <c r="C441" s="4">
        <f t="shared" si="6"/>
        <v>-7.2379604194473465E-2</v>
      </c>
    </row>
    <row r="442" spans="1:3" x14ac:dyDescent="0.25">
      <c r="A442" s="2">
        <v>44049</v>
      </c>
      <c r="B442" s="1">
        <v>153.87</v>
      </c>
      <c r="C442" s="4">
        <f t="shared" si="6"/>
        <v>1.6244797378837376E-2</v>
      </c>
    </row>
    <row r="443" spans="1:3" x14ac:dyDescent="0.25">
      <c r="A443" s="2">
        <v>44050</v>
      </c>
      <c r="B443" s="1">
        <v>156.38999999999999</v>
      </c>
      <c r="C443" s="4">
        <f t="shared" si="6"/>
        <v>-3.8987988781002215E-2</v>
      </c>
    </row>
    <row r="444" spans="1:3" x14ac:dyDescent="0.25">
      <c r="A444" s="2">
        <v>44053</v>
      </c>
      <c r="B444" s="1">
        <v>150.41</v>
      </c>
      <c r="C444" s="4">
        <f t="shared" si="6"/>
        <v>-2.6953993461731121E-2</v>
      </c>
    </row>
    <row r="445" spans="1:3" x14ac:dyDescent="0.25">
      <c r="A445" s="2">
        <v>44054</v>
      </c>
      <c r="B445" s="1">
        <v>146.41</v>
      </c>
      <c r="C445" s="4">
        <f t="shared" si="6"/>
        <v>3.8856178953342222E-3</v>
      </c>
    </row>
    <row r="446" spans="1:3" x14ac:dyDescent="0.25">
      <c r="A446" s="2">
        <v>44055</v>
      </c>
      <c r="B446" s="1">
        <v>146.97999999999999</v>
      </c>
      <c r="C446" s="4">
        <f t="shared" si="6"/>
        <v>2.0138750992863504E-2</v>
      </c>
    </row>
    <row r="447" spans="1:3" x14ac:dyDescent="0.25">
      <c r="A447" s="2">
        <v>44056</v>
      </c>
      <c r="B447" s="1">
        <v>149.97</v>
      </c>
      <c r="C447" s="4">
        <f t="shared" si="6"/>
        <v>-2.1023616448959691E-2</v>
      </c>
    </row>
    <row r="448" spans="1:3" x14ac:dyDescent="0.25">
      <c r="A448" s="2">
        <v>44057</v>
      </c>
      <c r="B448" s="1">
        <v>146.85</v>
      </c>
      <c r="C448" s="4">
        <f t="shared" si="6"/>
        <v>-7.793312618865806E-3</v>
      </c>
    </row>
    <row r="449" spans="1:3" x14ac:dyDescent="0.25">
      <c r="A449" s="2">
        <v>44060</v>
      </c>
      <c r="B449" s="1">
        <v>145.71</v>
      </c>
      <c r="C449" s="4">
        <f t="shared" si="6"/>
        <v>2.8016448736909054E-2</v>
      </c>
    </row>
    <row r="450" spans="1:3" x14ac:dyDescent="0.25">
      <c r="A450" s="2">
        <v>44061</v>
      </c>
      <c r="B450" s="1">
        <v>149.85</v>
      </c>
      <c r="C450" s="4">
        <f t="shared" si="6"/>
        <v>-1.6688362537500584E-2</v>
      </c>
    </row>
    <row r="451" spans="1:3" x14ac:dyDescent="0.25">
      <c r="A451" s="2">
        <v>44062</v>
      </c>
      <c r="B451" s="1">
        <v>147.37</v>
      </c>
      <c r="C451" s="4">
        <f t="shared" ref="C451:C505" si="7">LN(B452/B451)</f>
        <v>1.0261347042287466E-2</v>
      </c>
    </row>
    <row r="452" spans="1:3" x14ac:dyDescent="0.25">
      <c r="A452" s="2">
        <v>44063</v>
      </c>
      <c r="B452" s="1">
        <v>148.88999999999999</v>
      </c>
      <c r="C452" s="4">
        <f t="shared" si="7"/>
        <v>-1.1891228557603436E-2</v>
      </c>
    </row>
    <row r="453" spans="1:3" x14ac:dyDescent="0.25">
      <c r="A453" s="2">
        <v>44064</v>
      </c>
      <c r="B453" s="1">
        <v>147.13</v>
      </c>
      <c r="C453" s="4">
        <f t="shared" si="7"/>
        <v>9.8069840138047398E-3</v>
      </c>
    </row>
    <row r="454" spans="1:3" x14ac:dyDescent="0.25">
      <c r="A454" s="2">
        <v>44067</v>
      </c>
      <c r="B454" s="1">
        <v>148.58000000000001</v>
      </c>
      <c r="C454" s="4">
        <f t="shared" si="7"/>
        <v>-5.4665228081176116E-3</v>
      </c>
    </row>
    <row r="455" spans="1:3" x14ac:dyDescent="0.25">
      <c r="A455" s="2">
        <v>44068</v>
      </c>
      <c r="B455" s="1">
        <v>147.77000000000001</v>
      </c>
      <c r="C455" s="4">
        <f t="shared" si="7"/>
        <v>0.10591527817281521</v>
      </c>
    </row>
    <row r="456" spans="1:3" x14ac:dyDescent="0.25">
      <c r="A456" s="2">
        <v>44069</v>
      </c>
      <c r="B456" s="1">
        <v>164.28</v>
      </c>
      <c r="C456" s="4">
        <f t="shared" si="7"/>
        <v>-2.0354276870219783E-2</v>
      </c>
    </row>
    <row r="457" spans="1:3" x14ac:dyDescent="0.25">
      <c r="A457" s="2">
        <v>44070</v>
      </c>
      <c r="B457" s="1">
        <v>160.97</v>
      </c>
      <c r="C457" s="4">
        <f t="shared" si="7"/>
        <v>7.1206154149495382E-2</v>
      </c>
    </row>
    <row r="458" spans="1:3" x14ac:dyDescent="0.25">
      <c r="A458" s="2">
        <v>44071</v>
      </c>
      <c r="B458" s="1">
        <v>172.85</v>
      </c>
      <c r="C458" s="4">
        <f t="shared" si="7"/>
        <v>3.6381525995320286E-3</v>
      </c>
    </row>
    <row r="459" spans="1:3" x14ac:dyDescent="0.25">
      <c r="A459" s="2">
        <v>44074</v>
      </c>
      <c r="B459" s="1">
        <v>173.48</v>
      </c>
      <c r="C459" s="4">
        <f t="shared" si="7"/>
        <v>3.283073029958191E-2</v>
      </c>
    </row>
    <row r="460" spans="1:3" x14ac:dyDescent="0.25">
      <c r="A460" s="2">
        <v>44075</v>
      </c>
      <c r="B460" s="1">
        <v>179.27</v>
      </c>
      <c r="C460" s="4">
        <f t="shared" si="7"/>
        <v>-5.3133601891338419E-3</v>
      </c>
    </row>
    <row r="461" spans="1:3" x14ac:dyDescent="0.25">
      <c r="A461" s="2">
        <v>44076</v>
      </c>
      <c r="B461" s="1">
        <v>178.32</v>
      </c>
      <c r="C461" s="4">
        <f t="shared" si="7"/>
        <v>-6.6184858409823952E-2</v>
      </c>
    </row>
    <row r="462" spans="1:3" x14ac:dyDescent="0.25">
      <c r="A462" s="2">
        <v>44077</v>
      </c>
      <c r="B462" s="1">
        <v>166.9</v>
      </c>
      <c r="C462" s="4">
        <f t="shared" si="7"/>
        <v>-4.2783673696438769E-2</v>
      </c>
    </row>
    <row r="463" spans="1:3" x14ac:dyDescent="0.25">
      <c r="A463" s="2">
        <v>44078</v>
      </c>
      <c r="B463" s="1">
        <v>159.91</v>
      </c>
      <c r="C463" s="4">
        <f t="shared" si="7"/>
        <v>1.6866524969005741E-2</v>
      </c>
    </row>
    <row r="464" spans="1:3" x14ac:dyDescent="0.25">
      <c r="A464" s="2">
        <v>44082</v>
      </c>
      <c r="B464" s="1">
        <v>162.63</v>
      </c>
      <c r="C464" s="4">
        <f t="shared" si="7"/>
        <v>-8.9559290439911801E-3</v>
      </c>
    </row>
    <row r="465" spans="1:3" x14ac:dyDescent="0.25">
      <c r="A465" s="2">
        <v>44083</v>
      </c>
      <c r="B465" s="1">
        <v>161.18</v>
      </c>
      <c r="C465" s="4">
        <f t="shared" si="7"/>
        <v>-1.0854076991825992E-2</v>
      </c>
    </row>
    <row r="466" spans="1:3" x14ac:dyDescent="0.25">
      <c r="A466" s="2">
        <v>44084</v>
      </c>
      <c r="B466" s="1">
        <v>159.44</v>
      </c>
      <c r="C466" s="4">
        <f t="shared" si="7"/>
        <v>-2.527921210246557E-2</v>
      </c>
    </row>
    <row r="467" spans="1:3" x14ac:dyDescent="0.25">
      <c r="A467" s="2">
        <v>44085</v>
      </c>
      <c r="B467" s="1">
        <v>155.46</v>
      </c>
      <c r="C467" s="4">
        <f t="shared" si="7"/>
        <v>1.4496246697308951E-2</v>
      </c>
    </row>
    <row r="468" spans="1:3" x14ac:dyDescent="0.25">
      <c r="A468" s="2">
        <v>44088</v>
      </c>
      <c r="B468" s="1">
        <v>157.72999999999999</v>
      </c>
      <c r="C468" s="4">
        <f t="shared" si="7"/>
        <v>6.6169726611433333E-2</v>
      </c>
    </row>
    <row r="469" spans="1:3" x14ac:dyDescent="0.25">
      <c r="A469" s="2">
        <v>44089</v>
      </c>
      <c r="B469" s="1">
        <v>168.52</v>
      </c>
      <c r="C469" s="4">
        <f t="shared" si="7"/>
        <v>8.6851746798626197E-3</v>
      </c>
    </row>
    <row r="470" spans="1:3" x14ac:dyDescent="0.25">
      <c r="A470" s="2">
        <v>44090</v>
      </c>
      <c r="B470" s="1">
        <v>169.99</v>
      </c>
      <c r="C470" s="4">
        <f t="shared" si="7"/>
        <v>-3.1796140560770902E-2</v>
      </c>
    </row>
    <row r="471" spans="1:3" x14ac:dyDescent="0.25">
      <c r="A471" s="2">
        <v>44091</v>
      </c>
      <c r="B471" s="1">
        <v>164.67</v>
      </c>
      <c r="C471" s="4">
        <f t="shared" si="7"/>
        <v>-2.5836462018639011E-2</v>
      </c>
    </row>
    <row r="472" spans="1:3" x14ac:dyDescent="0.25">
      <c r="A472" s="2">
        <v>44092</v>
      </c>
      <c r="B472" s="1">
        <v>160.47</v>
      </c>
      <c r="C472" s="4">
        <f t="shared" si="7"/>
        <v>0.1626871710931021</v>
      </c>
    </row>
    <row r="473" spans="1:3" x14ac:dyDescent="0.25">
      <c r="A473" s="2">
        <v>44095</v>
      </c>
      <c r="B473" s="1">
        <v>188.82</v>
      </c>
      <c r="C473" s="4">
        <f t="shared" si="7"/>
        <v>2.5980918233787599E-2</v>
      </c>
    </row>
    <row r="474" spans="1:3" x14ac:dyDescent="0.25">
      <c r="A474" s="2">
        <v>44096</v>
      </c>
      <c r="B474" s="1">
        <v>193.79</v>
      </c>
      <c r="C474" s="4">
        <f t="shared" si="7"/>
        <v>-3.4330476140829104E-2</v>
      </c>
    </row>
    <row r="475" spans="1:3" x14ac:dyDescent="0.25">
      <c r="A475" s="2">
        <v>44097</v>
      </c>
      <c r="B475" s="1">
        <v>187.25</v>
      </c>
      <c r="C475" s="4">
        <f t="shared" si="7"/>
        <v>-4.9145367433558587E-2</v>
      </c>
    </row>
    <row r="476" spans="1:3" x14ac:dyDescent="0.25">
      <c r="A476" s="2">
        <v>44098</v>
      </c>
      <c r="B476" s="1">
        <v>178.27</v>
      </c>
      <c r="C476" s="4">
        <f t="shared" si="7"/>
        <v>2.3067282836357787E-2</v>
      </c>
    </row>
    <row r="477" spans="1:3" x14ac:dyDescent="0.25">
      <c r="A477" s="2">
        <v>44099</v>
      </c>
      <c r="B477" s="1">
        <v>182.43</v>
      </c>
      <c r="C477" s="4">
        <f t="shared" si="7"/>
        <v>2.0938061501489125E-2</v>
      </c>
    </row>
    <row r="478" spans="1:3" x14ac:dyDescent="0.25">
      <c r="A478" s="2">
        <v>44102</v>
      </c>
      <c r="B478" s="1">
        <v>186.29</v>
      </c>
      <c r="C478" s="4">
        <f t="shared" si="7"/>
        <v>8.4456349775904067E-3</v>
      </c>
    </row>
    <row r="479" spans="1:3" x14ac:dyDescent="0.25">
      <c r="A479" s="2">
        <v>44103</v>
      </c>
      <c r="B479" s="1">
        <v>187.87</v>
      </c>
      <c r="C479" s="4">
        <f t="shared" si="7"/>
        <v>4.9380194321926793E-3</v>
      </c>
    </row>
    <row r="480" spans="1:3" x14ac:dyDescent="0.25">
      <c r="A480" s="2">
        <v>44104</v>
      </c>
      <c r="B480" s="1">
        <v>188.8</v>
      </c>
      <c r="C480" s="4">
        <f t="shared" si="7"/>
        <v>5.9327669472217778E-2</v>
      </c>
    </row>
    <row r="481" spans="1:3" x14ac:dyDescent="0.25">
      <c r="A481" s="2">
        <v>44105</v>
      </c>
      <c r="B481" s="1">
        <v>200.34</v>
      </c>
      <c r="C481" s="4">
        <f t="shared" si="7"/>
        <v>-1.69855663558147E-3</v>
      </c>
    </row>
    <row r="482" spans="1:3" x14ac:dyDescent="0.25">
      <c r="A482" s="2">
        <v>44106</v>
      </c>
      <c r="B482" s="1">
        <v>200</v>
      </c>
      <c r="C482" s="4">
        <f t="shared" si="7"/>
        <v>2.0586633608388312E-2</v>
      </c>
    </row>
    <row r="483" spans="1:3" x14ac:dyDescent="0.25">
      <c r="A483" s="2">
        <v>44109</v>
      </c>
      <c r="B483" s="1">
        <v>204.16</v>
      </c>
      <c r="C483" s="4">
        <f t="shared" si="7"/>
        <v>3.2763666561392625E-3</v>
      </c>
    </row>
    <row r="484" spans="1:3" x14ac:dyDescent="0.25">
      <c r="A484" s="2">
        <v>44110</v>
      </c>
      <c r="B484" s="1">
        <v>204.83</v>
      </c>
      <c r="C484" s="4">
        <f t="shared" si="7"/>
        <v>3.6996887992234842E-2</v>
      </c>
    </row>
    <row r="485" spans="1:3" x14ac:dyDescent="0.25">
      <c r="A485" s="2">
        <v>44111</v>
      </c>
      <c r="B485" s="1">
        <v>212.55</v>
      </c>
      <c r="C485" s="4">
        <f t="shared" si="7"/>
        <v>5.1754256112371895E-2</v>
      </c>
    </row>
    <row r="486" spans="1:3" x14ac:dyDescent="0.25">
      <c r="A486" s="2">
        <v>44112</v>
      </c>
      <c r="B486" s="1">
        <v>223.84</v>
      </c>
      <c r="C486" s="4">
        <f t="shared" si="7"/>
        <v>4.9130173613806812E-4</v>
      </c>
    </row>
    <row r="487" spans="1:3" x14ac:dyDescent="0.25">
      <c r="A487" s="2">
        <v>44113</v>
      </c>
      <c r="B487" s="1">
        <v>223.95</v>
      </c>
      <c r="C487" s="4">
        <f t="shared" si="7"/>
        <v>-1.0187912098586065E-2</v>
      </c>
    </row>
    <row r="488" spans="1:3" x14ac:dyDescent="0.25">
      <c r="A488" s="2">
        <v>44116</v>
      </c>
      <c r="B488" s="1">
        <v>221.68</v>
      </c>
      <c r="C488" s="4">
        <f t="shared" si="7"/>
        <v>7.3448825748594501E-2</v>
      </c>
    </row>
    <row r="489" spans="1:3" x14ac:dyDescent="0.25">
      <c r="A489" s="2">
        <v>44117</v>
      </c>
      <c r="B489" s="1">
        <v>238.57499999999999</v>
      </c>
      <c r="C489" s="4">
        <f t="shared" si="7"/>
        <v>-2.3430703484567446E-2</v>
      </c>
    </row>
    <row r="490" spans="1:3" x14ac:dyDescent="0.25">
      <c r="A490" s="2">
        <v>44118</v>
      </c>
      <c r="B490" s="1">
        <v>233.05</v>
      </c>
      <c r="C490" s="4">
        <f t="shared" si="7"/>
        <v>-2.8640536999106892E-2</v>
      </c>
    </row>
    <row r="491" spans="1:3" x14ac:dyDescent="0.25">
      <c r="A491" s="2">
        <v>44119</v>
      </c>
      <c r="B491" s="1">
        <v>226.47</v>
      </c>
      <c r="C491" s="4">
        <f t="shared" si="7"/>
        <v>-1.8494700385394882E-2</v>
      </c>
    </row>
    <row r="492" spans="1:3" x14ac:dyDescent="0.25">
      <c r="A492" s="2">
        <v>44120</v>
      </c>
      <c r="B492" s="1">
        <v>222.32</v>
      </c>
      <c r="C492" s="4">
        <f t="shared" si="7"/>
        <v>-8.0997169527436904E-4</v>
      </c>
    </row>
    <row r="493" spans="1:3" x14ac:dyDescent="0.25">
      <c r="A493" s="2">
        <v>44123</v>
      </c>
      <c r="B493" s="1">
        <v>222.14</v>
      </c>
      <c r="C493" s="4">
        <f t="shared" si="7"/>
        <v>-1.6979569868223895E-2</v>
      </c>
    </row>
    <row r="494" spans="1:3" x14ac:dyDescent="0.25">
      <c r="A494" s="2">
        <v>44124</v>
      </c>
      <c r="B494" s="1">
        <v>218.4</v>
      </c>
      <c r="C494" s="4">
        <f t="shared" si="7"/>
        <v>1.9856493546293666E-2</v>
      </c>
    </row>
    <row r="495" spans="1:3" x14ac:dyDescent="0.25">
      <c r="A495" s="2">
        <v>44125</v>
      </c>
      <c r="B495" s="1">
        <v>222.78</v>
      </c>
      <c r="C495" s="4">
        <f t="shared" si="7"/>
        <v>-1.8870473317749656E-3</v>
      </c>
    </row>
    <row r="496" spans="1:3" x14ac:dyDescent="0.25">
      <c r="A496" s="2">
        <v>44126</v>
      </c>
      <c r="B496" s="1">
        <v>222.36</v>
      </c>
      <c r="C496" s="4">
        <f t="shared" si="7"/>
        <v>7.1697743954237288E-3</v>
      </c>
    </row>
    <row r="497" spans="1:17" x14ac:dyDescent="0.25">
      <c r="A497" s="2">
        <v>44127</v>
      </c>
      <c r="B497" s="1">
        <v>223.96</v>
      </c>
      <c r="C497" s="4">
        <f t="shared" si="7"/>
        <v>-2.5047649711110245E-2</v>
      </c>
    </row>
    <row r="498" spans="1:17" x14ac:dyDescent="0.25">
      <c r="A498" s="2">
        <v>44130</v>
      </c>
      <c r="B498" s="1">
        <v>218.42</v>
      </c>
      <c r="C498" s="4">
        <f t="shared" si="7"/>
        <v>2.9991650160922305E-2</v>
      </c>
    </row>
    <row r="499" spans="1:17" x14ac:dyDescent="0.25">
      <c r="A499" s="2">
        <v>44131</v>
      </c>
      <c r="B499" s="1">
        <v>225.07</v>
      </c>
      <c r="C499" s="4">
        <f t="shared" si="7"/>
        <v>-3.4672490243395505E-2</v>
      </c>
    </row>
    <row r="500" spans="1:17" x14ac:dyDescent="0.25">
      <c r="A500" s="2">
        <v>44132</v>
      </c>
      <c r="B500" s="1">
        <v>217.4</v>
      </c>
      <c r="C500" s="4">
        <f t="shared" si="7"/>
        <v>2.4349356206108141E-3</v>
      </c>
    </row>
    <row r="501" spans="1:17" x14ac:dyDescent="0.25">
      <c r="A501" s="2">
        <v>44133</v>
      </c>
      <c r="B501" s="1">
        <v>217.93</v>
      </c>
      <c r="C501" s="4">
        <f t="shared" si="7"/>
        <v>-7.3927972894409361E-2</v>
      </c>
    </row>
    <row r="502" spans="1:17" x14ac:dyDescent="0.25">
      <c r="A502" s="2">
        <v>44134</v>
      </c>
      <c r="B502" s="1">
        <v>202.4</v>
      </c>
      <c r="C502" s="4">
        <f t="shared" si="7"/>
        <v>2.1892977610236744E-2</v>
      </c>
    </row>
    <row r="503" spans="1:17" x14ac:dyDescent="0.25">
      <c r="A503" s="2">
        <v>44137</v>
      </c>
      <c r="B503" s="1">
        <v>206.88</v>
      </c>
      <c r="C503" s="4">
        <f t="shared" si="7"/>
        <v>-1.6522051397449399E-2</v>
      </c>
    </row>
    <row r="504" spans="1:17" x14ac:dyDescent="0.25">
      <c r="A504" s="2">
        <v>44138</v>
      </c>
      <c r="B504" s="1">
        <v>203.49</v>
      </c>
      <c r="C504" s="4">
        <f t="shared" si="7"/>
        <v>5.8178964097844385E-2</v>
      </c>
    </row>
    <row r="505" spans="1:17" x14ac:dyDescent="0.25">
      <c r="A505" s="2">
        <v>44139</v>
      </c>
      <c r="B505" s="1">
        <v>215.68</v>
      </c>
      <c r="C505" s="4">
        <f t="shared" si="7"/>
        <v>4.257120559790864E-2</v>
      </c>
    </row>
    <row r="506" spans="1:17" x14ac:dyDescent="0.25">
      <c r="A506" s="2">
        <v>44140</v>
      </c>
      <c r="B506" s="1">
        <v>225.06</v>
      </c>
      <c r="C506" s="3">
        <f>LN(B507/B506)</f>
        <v>0.11844436890853334</v>
      </c>
      <c r="G506" s="9" t="s">
        <v>7</v>
      </c>
      <c r="H506" s="19" t="s">
        <v>8</v>
      </c>
      <c r="I506" s="10" t="s">
        <v>9</v>
      </c>
      <c r="J506" s="11" t="s">
        <v>10</v>
      </c>
      <c r="K506" s="12" t="s">
        <v>11</v>
      </c>
      <c r="L506" s="13" t="s">
        <v>12</v>
      </c>
      <c r="M506" s="14" t="s">
        <v>13</v>
      </c>
      <c r="N506" s="15" t="s">
        <v>14</v>
      </c>
      <c r="O506" s="16" t="s">
        <v>15</v>
      </c>
      <c r="P506" s="17" t="s">
        <v>16</v>
      </c>
      <c r="Q506" s="18" t="s">
        <v>17</v>
      </c>
    </row>
    <row r="507" spans="1:17" x14ac:dyDescent="0.25">
      <c r="A507" s="2">
        <v>44141</v>
      </c>
      <c r="B507" s="1">
        <v>253.36</v>
      </c>
      <c r="G507" s="6">
        <v>253.36</v>
      </c>
      <c r="H507" s="7">
        <v>0</v>
      </c>
      <c r="I507" s="6">
        <v>253.36</v>
      </c>
      <c r="J507" s="6">
        <v>253.36</v>
      </c>
      <c r="K507" s="6">
        <v>253.36</v>
      </c>
      <c r="L507" s="6">
        <v>253.36</v>
      </c>
      <c r="M507" s="6">
        <v>253.36</v>
      </c>
      <c r="N507" s="6">
        <v>253.36</v>
      </c>
      <c r="O507" s="6">
        <v>253.36</v>
      </c>
      <c r="P507" s="6">
        <v>253.36</v>
      </c>
      <c r="Q507" s="6">
        <v>253.36</v>
      </c>
    </row>
    <row r="508" spans="1:17" x14ac:dyDescent="0.25">
      <c r="A508" s="2">
        <v>44144</v>
      </c>
      <c r="B508" s="1">
        <v>221.91</v>
      </c>
      <c r="G508" s="6">
        <f ca="1">G507*EXP($F$4+$F$3*NORMSINV(RAND()))</f>
        <v>227.58553626056388</v>
      </c>
      <c r="H508" s="7">
        <f ca="1">ABS(G508-B508)/B508</f>
        <v>2.5575847237906756E-2</v>
      </c>
      <c r="I508" s="8">
        <f t="shared" ref="I508:Q509" ca="1" si="8">I507*EXP($F$4+$F$3*NORMSINV(RAND()))</f>
        <v>257.8825789514442</v>
      </c>
      <c r="J508" s="8">
        <f t="shared" ca="1" si="8"/>
        <v>247.6821587927891</v>
      </c>
      <c r="K508" s="8">
        <f t="shared" ca="1" si="8"/>
        <v>252.92605483124916</v>
      </c>
      <c r="L508" s="8">
        <f t="shared" ca="1" si="8"/>
        <v>245.16510402177272</v>
      </c>
      <c r="M508" s="8">
        <f t="shared" ca="1" si="8"/>
        <v>267.30484074003363</v>
      </c>
      <c r="N508" s="8">
        <f t="shared" ca="1" si="8"/>
        <v>255.28645978047584</v>
      </c>
      <c r="O508" s="8">
        <f t="shared" ca="1" si="8"/>
        <v>260.51728959837322</v>
      </c>
      <c r="P508" s="8">
        <f t="shared" ca="1" si="8"/>
        <v>252.67208469478484</v>
      </c>
      <c r="Q508" s="8">
        <f t="shared" ca="1" si="8"/>
        <v>248.72522312984805</v>
      </c>
    </row>
    <row r="509" spans="1:17" x14ac:dyDescent="0.25">
      <c r="A509" s="2">
        <v>44145</v>
      </c>
      <c r="B509" s="1">
        <v>216.98</v>
      </c>
      <c r="G509" s="6">
        <f t="shared" ref="G509:G572" ca="1" si="9">G508*EXP($F$4+$F$3*NORMSINV(RAND()))</f>
        <v>225.81688627271976</v>
      </c>
      <c r="H509" s="7">
        <f ca="1">ABS(G509-B509)/B509</f>
        <v>4.0726731831135433E-2</v>
      </c>
      <c r="I509" s="8">
        <f t="shared" ca="1" si="8"/>
        <v>250.31674501297675</v>
      </c>
      <c r="J509" s="8">
        <f t="shared" ca="1" si="8"/>
        <v>261.10891387199183</v>
      </c>
      <c r="K509" s="8">
        <f t="shared" ca="1" si="8"/>
        <v>248.16999082313535</v>
      </c>
      <c r="L509" s="8">
        <f t="shared" ca="1" si="8"/>
        <v>238.43493554278265</v>
      </c>
      <c r="M509" s="8">
        <f t="shared" ca="1" si="8"/>
        <v>262.42519018337919</v>
      </c>
      <c r="N509" s="8">
        <f t="shared" ca="1" si="8"/>
        <v>272.18428226478835</v>
      </c>
      <c r="O509" s="8">
        <f t="shared" ca="1" si="8"/>
        <v>273.3736422245268</v>
      </c>
      <c r="P509" s="8">
        <f t="shared" ca="1" si="8"/>
        <v>257.27182351937972</v>
      </c>
      <c r="Q509" s="8">
        <f t="shared" ca="1" si="8"/>
        <v>281.35188101339628</v>
      </c>
    </row>
    <row r="510" spans="1:17" x14ac:dyDescent="0.25">
      <c r="A510" s="2">
        <v>44146</v>
      </c>
      <c r="B510" s="1">
        <v>231.43</v>
      </c>
      <c r="G510" s="6">
        <f t="shared" ca="1" si="9"/>
        <v>224.92837031964945</v>
      </c>
      <c r="H510" s="7">
        <f t="shared" ref="H510:H573" ca="1" si="10">ABS(G510-B510)/B510</f>
        <v>2.8093288166402632E-2</v>
      </c>
      <c r="I510" s="8">
        <f t="shared" ref="I510:I573" ca="1" si="11">I509*EXP($F$4+$F$3*NORMSINV(RAND()))</f>
        <v>254.38607003185928</v>
      </c>
      <c r="J510" s="8">
        <f t="shared" ref="J510:J573" ca="1" si="12">J509*EXP($F$4+$F$3*NORMSINV(RAND()))</f>
        <v>260.28997844970689</v>
      </c>
      <c r="K510" s="8">
        <f t="shared" ref="K510:K573" ca="1" si="13">K509*EXP($F$4+$F$3*NORMSINV(RAND()))</f>
        <v>257.54785913818836</v>
      </c>
      <c r="L510" s="8">
        <f t="shared" ref="L510:L573" ca="1" si="14">L509*EXP($F$4+$F$3*NORMSINV(RAND()))</f>
        <v>237.5819315109928</v>
      </c>
      <c r="M510" s="8">
        <f t="shared" ref="M510:M573" ca="1" si="15">M509*EXP($F$4+$F$3*NORMSINV(RAND()))</f>
        <v>271.6011019490083</v>
      </c>
      <c r="N510" s="8">
        <f t="shared" ref="N510:N573" ca="1" si="16">N509*EXP($F$4+$F$3*NORMSINV(RAND()))</f>
        <v>276.14513797089018</v>
      </c>
      <c r="O510" s="8">
        <f t="shared" ref="O510:O573" ca="1" si="17">O509*EXP($F$4+$F$3*NORMSINV(RAND()))</f>
        <v>248.73340357646754</v>
      </c>
      <c r="P510" s="8">
        <f t="shared" ref="P510:P573" ca="1" si="18">P509*EXP($F$4+$F$3*NORMSINV(RAND()))</f>
        <v>250.8822813385689</v>
      </c>
      <c r="Q510" s="8">
        <f t="shared" ref="Q510:Q573" ca="1" si="19">Q509*EXP($F$4+$F$3*NORMSINV(RAND()))</f>
        <v>272.94541506192996</v>
      </c>
    </row>
    <row r="511" spans="1:17" x14ac:dyDescent="0.25">
      <c r="A511" s="2">
        <v>44147</v>
      </c>
      <c r="B511" s="1">
        <v>230.9</v>
      </c>
      <c r="G511" s="6">
        <f t="shared" ca="1" si="9"/>
        <v>228.35123451593364</v>
      </c>
      <c r="H511" s="7">
        <f t="shared" ca="1" si="10"/>
        <v>1.1038395340261435E-2</v>
      </c>
      <c r="I511" s="8">
        <f t="shared" ca="1" si="11"/>
        <v>269.86590593316868</v>
      </c>
      <c r="J511" s="8">
        <f t="shared" ca="1" si="12"/>
        <v>257.22406226326513</v>
      </c>
      <c r="K511" s="8">
        <f t="shared" ca="1" si="13"/>
        <v>280.55926513744498</v>
      </c>
      <c r="L511" s="8">
        <f t="shared" ca="1" si="14"/>
        <v>240.83252113955524</v>
      </c>
      <c r="M511" s="8">
        <f t="shared" ca="1" si="15"/>
        <v>268.71388457122885</v>
      </c>
      <c r="N511" s="8">
        <f t="shared" ca="1" si="16"/>
        <v>256.43447134989754</v>
      </c>
      <c r="O511" s="8">
        <f t="shared" ca="1" si="17"/>
        <v>257.22889138685321</v>
      </c>
      <c r="P511" s="8">
        <f t="shared" ca="1" si="18"/>
        <v>238.80645286016355</v>
      </c>
      <c r="Q511" s="8">
        <f t="shared" ca="1" si="19"/>
        <v>267.35616478136188</v>
      </c>
    </row>
    <row r="512" spans="1:17" x14ac:dyDescent="0.25">
      <c r="A512" s="2">
        <v>44148</v>
      </c>
      <c r="B512" s="1">
        <v>228.1</v>
      </c>
      <c r="G512" s="6">
        <f t="shared" ca="1" si="9"/>
        <v>249.32004280462672</v>
      </c>
      <c r="H512" s="7">
        <f t="shared" ca="1" si="10"/>
        <v>9.3029560739266673E-2</v>
      </c>
      <c r="I512" s="8">
        <f t="shared" ca="1" si="11"/>
        <v>300.68913104734474</v>
      </c>
      <c r="J512" s="8">
        <f t="shared" ca="1" si="12"/>
        <v>269.95453482414359</v>
      </c>
      <c r="K512" s="8">
        <f t="shared" ca="1" si="13"/>
        <v>279.8608229971307</v>
      </c>
      <c r="L512" s="8">
        <f t="shared" ca="1" si="14"/>
        <v>241.40546914707704</v>
      </c>
      <c r="M512" s="8">
        <f t="shared" ca="1" si="15"/>
        <v>291.75364035368591</v>
      </c>
      <c r="N512" s="8">
        <f t="shared" ca="1" si="16"/>
        <v>265.32143180060666</v>
      </c>
      <c r="O512" s="8">
        <f t="shared" ca="1" si="17"/>
        <v>261.26984612024455</v>
      </c>
      <c r="P512" s="8">
        <f t="shared" ca="1" si="18"/>
        <v>236.70311911181449</v>
      </c>
      <c r="Q512" s="8">
        <f t="shared" ca="1" si="19"/>
        <v>269.52819890744161</v>
      </c>
    </row>
    <row r="513" spans="1:17" x14ac:dyDescent="0.25">
      <c r="A513" s="2">
        <v>44151</v>
      </c>
      <c r="B513" s="1">
        <v>232.7</v>
      </c>
      <c r="G513" s="6">
        <f t="shared" ca="1" si="9"/>
        <v>253.92298172760152</v>
      </c>
      <c r="H513" s="7">
        <f t="shared" ca="1" si="10"/>
        <v>9.1203187484321172E-2</v>
      </c>
      <c r="I513" s="8">
        <f t="shared" ca="1" si="11"/>
        <v>266.01538755146811</v>
      </c>
      <c r="J513" s="8">
        <f t="shared" ca="1" si="12"/>
        <v>250.72155551101787</v>
      </c>
      <c r="K513" s="8">
        <f t="shared" ca="1" si="13"/>
        <v>303.75702158298083</v>
      </c>
      <c r="L513" s="8">
        <f t="shared" ca="1" si="14"/>
        <v>243.39182741085597</v>
      </c>
      <c r="M513" s="8">
        <f t="shared" ca="1" si="15"/>
        <v>261.78950412417646</v>
      </c>
      <c r="N513" s="8">
        <f t="shared" ca="1" si="16"/>
        <v>272.66408024313841</v>
      </c>
      <c r="O513" s="8">
        <f t="shared" ca="1" si="17"/>
        <v>247.46165060980897</v>
      </c>
      <c r="P513" s="8">
        <f t="shared" ca="1" si="18"/>
        <v>244.82426331840819</v>
      </c>
      <c r="Q513" s="8">
        <f t="shared" ca="1" si="19"/>
        <v>272.04046186882874</v>
      </c>
    </row>
    <row r="514" spans="1:17" x14ac:dyDescent="0.25">
      <c r="A514" s="2">
        <v>44152</v>
      </c>
      <c r="B514" s="1">
        <v>237.13</v>
      </c>
      <c r="G514" s="6">
        <f t="shared" ca="1" si="9"/>
        <v>253.56830163290229</v>
      </c>
      <c r="H514" s="7">
        <f t="shared" ca="1" si="10"/>
        <v>6.9321897832000573E-2</v>
      </c>
      <c r="I514" s="8">
        <f t="shared" ca="1" si="11"/>
        <v>270.83273271654537</v>
      </c>
      <c r="J514" s="8">
        <f t="shared" ca="1" si="12"/>
        <v>261.02197468761938</v>
      </c>
      <c r="K514" s="8">
        <f t="shared" ca="1" si="13"/>
        <v>319.3609780929948</v>
      </c>
      <c r="L514" s="8">
        <f t="shared" ca="1" si="14"/>
        <v>224.83329654388126</v>
      </c>
      <c r="M514" s="8">
        <f t="shared" ca="1" si="15"/>
        <v>254.04800171318098</v>
      </c>
      <c r="N514" s="8">
        <f t="shared" ca="1" si="16"/>
        <v>273.77958886621786</v>
      </c>
      <c r="O514" s="8">
        <f t="shared" ca="1" si="17"/>
        <v>244.53686423962799</v>
      </c>
      <c r="P514" s="8">
        <f t="shared" ca="1" si="18"/>
        <v>242.74079906096287</v>
      </c>
      <c r="Q514" s="8">
        <f t="shared" ca="1" si="19"/>
        <v>264.0723396440672</v>
      </c>
    </row>
    <row r="515" spans="1:17" x14ac:dyDescent="0.25">
      <c r="A515" s="2">
        <v>44153</v>
      </c>
      <c r="B515" s="1">
        <v>231.99</v>
      </c>
      <c r="G515" s="6">
        <f t="shared" ca="1" si="9"/>
        <v>250.61578874700871</v>
      </c>
      <c r="H515" s="7">
        <f t="shared" ca="1" si="10"/>
        <v>8.0287032833349273E-2</v>
      </c>
      <c r="I515" s="8">
        <f t="shared" ca="1" si="11"/>
        <v>267.51971523073479</v>
      </c>
      <c r="J515" s="8">
        <f t="shared" ca="1" si="12"/>
        <v>258.7662517031215</v>
      </c>
      <c r="K515" s="8">
        <f t="shared" ca="1" si="13"/>
        <v>314.76404286050018</v>
      </c>
      <c r="L515" s="8">
        <f t="shared" ca="1" si="14"/>
        <v>213.97884097509021</v>
      </c>
      <c r="M515" s="8">
        <f t="shared" ca="1" si="15"/>
        <v>272.56620238636822</v>
      </c>
      <c r="N515" s="8">
        <f t="shared" ca="1" si="16"/>
        <v>279.04609788746842</v>
      </c>
      <c r="O515" s="8">
        <f t="shared" ca="1" si="17"/>
        <v>231.93195118730787</v>
      </c>
      <c r="P515" s="8">
        <f t="shared" ca="1" si="18"/>
        <v>244.4202666264421</v>
      </c>
      <c r="Q515" s="8">
        <f t="shared" ca="1" si="19"/>
        <v>256.491971804044</v>
      </c>
    </row>
    <row r="516" spans="1:17" x14ac:dyDescent="0.25">
      <c r="A516" s="2">
        <v>44154</v>
      </c>
      <c r="B516" s="1">
        <v>255.67</v>
      </c>
      <c r="G516" s="6">
        <f t="shared" ca="1" si="9"/>
        <v>248.83877795694715</v>
      </c>
      <c r="H516" s="7">
        <f t="shared" ca="1" si="10"/>
        <v>2.6718903442143518E-2</v>
      </c>
      <c r="I516" s="8">
        <f t="shared" ca="1" si="11"/>
        <v>292.18339751146453</v>
      </c>
      <c r="J516" s="8">
        <f t="shared" ca="1" si="12"/>
        <v>265.41777538300641</v>
      </c>
      <c r="K516" s="8">
        <f t="shared" ca="1" si="13"/>
        <v>312.01714742059625</v>
      </c>
      <c r="L516" s="8">
        <f t="shared" ca="1" si="14"/>
        <v>196.18166851999803</v>
      </c>
      <c r="M516" s="8">
        <f t="shared" ca="1" si="15"/>
        <v>273.07850824482409</v>
      </c>
      <c r="N516" s="8">
        <f t="shared" ca="1" si="16"/>
        <v>302.12031060037407</v>
      </c>
      <c r="O516" s="8">
        <f t="shared" ca="1" si="17"/>
        <v>239.35088051599266</v>
      </c>
      <c r="P516" s="8">
        <f t="shared" ca="1" si="18"/>
        <v>243.17970323384128</v>
      </c>
      <c r="Q516" s="8">
        <f t="shared" ca="1" si="19"/>
        <v>256.55717428147534</v>
      </c>
    </row>
    <row r="517" spans="1:17" x14ac:dyDescent="0.25">
      <c r="A517" s="2">
        <v>44155</v>
      </c>
      <c r="B517" s="1">
        <v>263.14</v>
      </c>
      <c r="G517" s="6">
        <f t="shared" ca="1" si="9"/>
        <v>245.86528716102731</v>
      </c>
      <c r="H517" s="7">
        <f t="shared" ca="1" si="10"/>
        <v>6.564837287745183E-2</v>
      </c>
      <c r="I517" s="8">
        <f t="shared" ca="1" si="11"/>
        <v>300.54268941755271</v>
      </c>
      <c r="J517" s="8">
        <f t="shared" ca="1" si="12"/>
        <v>278.91854987711503</v>
      </c>
      <c r="K517" s="8">
        <f t="shared" ca="1" si="13"/>
        <v>317.52134104279008</v>
      </c>
      <c r="L517" s="8">
        <f t="shared" ca="1" si="14"/>
        <v>188.61727360792923</v>
      </c>
      <c r="M517" s="8">
        <f t="shared" ca="1" si="15"/>
        <v>250.3325341786018</v>
      </c>
      <c r="N517" s="8">
        <f t="shared" ca="1" si="16"/>
        <v>285.43304139793662</v>
      </c>
      <c r="O517" s="8">
        <f t="shared" ca="1" si="17"/>
        <v>233.42467877158259</v>
      </c>
      <c r="P517" s="8">
        <f t="shared" ca="1" si="18"/>
        <v>224.50601095718642</v>
      </c>
      <c r="Q517" s="8">
        <f t="shared" ca="1" si="19"/>
        <v>242.18978553973386</v>
      </c>
    </row>
    <row r="518" spans="1:17" x14ac:dyDescent="0.25">
      <c r="A518" s="2">
        <v>44158</v>
      </c>
      <c r="B518" s="1">
        <v>276.58</v>
      </c>
      <c r="G518" s="6">
        <f t="shared" ca="1" si="9"/>
        <v>231.36843217204859</v>
      </c>
      <c r="H518" s="7">
        <f t="shared" ca="1" si="10"/>
        <v>0.1634665117794179</v>
      </c>
      <c r="I518" s="8">
        <f t="shared" ca="1" si="11"/>
        <v>301.69179048516787</v>
      </c>
      <c r="J518" s="8">
        <f t="shared" ca="1" si="12"/>
        <v>267.73810017013921</v>
      </c>
      <c r="K518" s="8">
        <f t="shared" ca="1" si="13"/>
        <v>331.07418471484345</v>
      </c>
      <c r="L518" s="8">
        <f t="shared" ca="1" si="14"/>
        <v>178.90462443856117</v>
      </c>
      <c r="M518" s="8">
        <f t="shared" ca="1" si="15"/>
        <v>250.10855316582686</v>
      </c>
      <c r="N518" s="8">
        <f t="shared" ca="1" si="16"/>
        <v>278.28687490188946</v>
      </c>
      <c r="O518" s="8">
        <f t="shared" ca="1" si="17"/>
        <v>234.28118431223837</v>
      </c>
      <c r="P518" s="8">
        <f t="shared" ca="1" si="18"/>
        <v>237.74765734523021</v>
      </c>
      <c r="Q518" s="8">
        <f t="shared" ca="1" si="19"/>
        <v>227.31330599726826</v>
      </c>
    </row>
    <row r="519" spans="1:17" x14ac:dyDescent="0.25">
      <c r="A519" s="2">
        <v>44159</v>
      </c>
      <c r="B519" s="1">
        <v>273.01</v>
      </c>
      <c r="G519" s="6">
        <f t="shared" ca="1" si="9"/>
        <v>220.72391013398416</v>
      </c>
      <c r="H519" s="7">
        <f t="shared" ca="1" si="10"/>
        <v>0.1915171234241084</v>
      </c>
      <c r="I519" s="8">
        <f t="shared" ca="1" si="11"/>
        <v>293.22874602180656</v>
      </c>
      <c r="J519" s="8">
        <f t="shared" ca="1" si="12"/>
        <v>254.98281263048426</v>
      </c>
      <c r="K519" s="8">
        <f t="shared" ca="1" si="13"/>
        <v>339.24158514196904</v>
      </c>
      <c r="L519" s="8">
        <f t="shared" ca="1" si="14"/>
        <v>182.00406210390403</v>
      </c>
      <c r="M519" s="8">
        <f t="shared" ca="1" si="15"/>
        <v>275.43775082841415</v>
      </c>
      <c r="N519" s="8">
        <f t="shared" ca="1" si="16"/>
        <v>279.33731988692222</v>
      </c>
      <c r="O519" s="8">
        <f t="shared" ca="1" si="17"/>
        <v>230.89111162155783</v>
      </c>
      <c r="P519" s="8">
        <f t="shared" ca="1" si="18"/>
        <v>224.22590746496553</v>
      </c>
      <c r="Q519" s="8">
        <f t="shared" ca="1" si="19"/>
        <v>218.55508741534041</v>
      </c>
    </row>
    <row r="520" spans="1:17" x14ac:dyDescent="0.25">
      <c r="A520" s="2">
        <v>44160</v>
      </c>
      <c r="B520" s="1">
        <v>278.06</v>
      </c>
      <c r="G520" s="6">
        <f t="shared" ca="1" si="9"/>
        <v>225.03483399859829</v>
      </c>
      <c r="H520" s="7">
        <f t="shared" ca="1" si="10"/>
        <v>0.19069684960584662</v>
      </c>
      <c r="I520" s="8">
        <f t="shared" ca="1" si="11"/>
        <v>300.37152732532104</v>
      </c>
      <c r="J520" s="8">
        <f t="shared" ca="1" si="12"/>
        <v>263.77830756237933</v>
      </c>
      <c r="K520" s="8">
        <f t="shared" ca="1" si="13"/>
        <v>354.68236656317339</v>
      </c>
      <c r="L520" s="8">
        <f t="shared" ca="1" si="14"/>
        <v>178.14556431683789</v>
      </c>
      <c r="M520" s="8">
        <f t="shared" ca="1" si="15"/>
        <v>276.6874081208731</v>
      </c>
      <c r="N520" s="8">
        <f t="shared" ca="1" si="16"/>
        <v>273.51079635963691</v>
      </c>
      <c r="O520" s="8">
        <f t="shared" ca="1" si="17"/>
        <v>235.06484771913159</v>
      </c>
      <c r="P520" s="8">
        <f t="shared" ca="1" si="18"/>
        <v>233.59706597160951</v>
      </c>
      <c r="Q520" s="8">
        <f t="shared" ca="1" si="19"/>
        <v>194.77237090757711</v>
      </c>
    </row>
    <row r="521" spans="1:17" x14ac:dyDescent="0.25">
      <c r="A521" s="2">
        <v>44162</v>
      </c>
      <c r="B521" s="1">
        <v>275.33999999999997</v>
      </c>
      <c r="G521" s="6">
        <f t="shared" ca="1" si="9"/>
        <v>233.68329712301804</v>
      </c>
      <c r="H521" s="7">
        <f t="shared" ca="1" si="10"/>
        <v>0.15129186778884993</v>
      </c>
      <c r="I521" s="8">
        <f t="shared" ca="1" si="11"/>
        <v>308.22367136323743</v>
      </c>
      <c r="J521" s="8">
        <f t="shared" ca="1" si="12"/>
        <v>238.55011900471831</v>
      </c>
      <c r="K521" s="8">
        <f t="shared" ca="1" si="13"/>
        <v>364.68346246511186</v>
      </c>
      <c r="L521" s="8">
        <f t="shared" ca="1" si="14"/>
        <v>185.75247276451361</v>
      </c>
      <c r="M521" s="8">
        <f t="shared" ca="1" si="15"/>
        <v>280.49834146650181</v>
      </c>
      <c r="N521" s="8">
        <f t="shared" ca="1" si="16"/>
        <v>265.72375240443716</v>
      </c>
      <c r="O521" s="8">
        <f t="shared" ca="1" si="17"/>
        <v>261.07148392214964</v>
      </c>
      <c r="P521" s="8">
        <f t="shared" ca="1" si="18"/>
        <v>251.53533280317919</v>
      </c>
      <c r="Q521" s="8">
        <f t="shared" ca="1" si="19"/>
        <v>195.78480901864091</v>
      </c>
    </row>
    <row r="522" spans="1:17" x14ac:dyDescent="0.25">
      <c r="A522" s="2">
        <v>44165</v>
      </c>
      <c r="B522" s="1">
        <v>293.57</v>
      </c>
      <c r="G522" s="6">
        <f t="shared" ca="1" si="9"/>
        <v>266.98213146682258</v>
      </c>
      <c r="H522" s="7">
        <f t="shared" ca="1" si="10"/>
        <v>9.0567389492037381E-2</v>
      </c>
      <c r="I522" s="8">
        <f t="shared" ca="1" si="11"/>
        <v>316.02937123470525</v>
      </c>
      <c r="J522" s="8">
        <f t="shared" ca="1" si="12"/>
        <v>234.50711762892874</v>
      </c>
      <c r="K522" s="8">
        <f t="shared" ca="1" si="13"/>
        <v>394.27495259485761</v>
      </c>
      <c r="L522" s="8">
        <f t="shared" ca="1" si="14"/>
        <v>187.54214191872052</v>
      </c>
      <c r="M522" s="8">
        <f t="shared" ca="1" si="15"/>
        <v>278.41331527269045</v>
      </c>
      <c r="N522" s="8">
        <f t="shared" ca="1" si="16"/>
        <v>265.69832700517162</v>
      </c>
      <c r="O522" s="8">
        <f t="shared" ca="1" si="17"/>
        <v>262.67790146965552</v>
      </c>
      <c r="P522" s="8">
        <f t="shared" ca="1" si="18"/>
        <v>249.85137750765796</v>
      </c>
      <c r="Q522" s="8">
        <f t="shared" ca="1" si="19"/>
        <v>212.40022953544712</v>
      </c>
    </row>
    <row r="523" spans="1:17" x14ac:dyDescent="0.25">
      <c r="A523" s="2">
        <v>44166</v>
      </c>
      <c r="B523" s="1">
        <v>285.70999999999998</v>
      </c>
      <c r="G523" s="6">
        <f t="shared" ca="1" si="9"/>
        <v>250.8604345017053</v>
      </c>
      <c r="H523" s="7">
        <f t="shared" ca="1" si="10"/>
        <v>0.12197530887366449</v>
      </c>
      <c r="I523" s="8">
        <f t="shared" ca="1" si="11"/>
        <v>311.72256367695786</v>
      </c>
      <c r="J523" s="8">
        <f t="shared" ca="1" si="12"/>
        <v>229.93989342252516</v>
      </c>
      <c r="K523" s="8">
        <f t="shared" ca="1" si="13"/>
        <v>435.81885777921002</v>
      </c>
      <c r="L523" s="8">
        <f t="shared" ca="1" si="14"/>
        <v>191.40400554788766</v>
      </c>
      <c r="M523" s="8">
        <f t="shared" ca="1" si="15"/>
        <v>283.72824839963948</v>
      </c>
      <c r="N523" s="8">
        <f t="shared" ca="1" si="16"/>
        <v>256.49105765633891</v>
      </c>
      <c r="O523" s="8">
        <f t="shared" ca="1" si="17"/>
        <v>265.27267443135941</v>
      </c>
      <c r="P523" s="8">
        <f t="shared" ca="1" si="18"/>
        <v>260.10819084151404</v>
      </c>
      <c r="Q523" s="8">
        <f t="shared" ca="1" si="19"/>
        <v>246.25000537440863</v>
      </c>
    </row>
    <row r="524" spans="1:17" x14ac:dyDescent="0.25">
      <c r="A524" s="2">
        <v>44167</v>
      </c>
      <c r="B524" s="1">
        <v>281.33</v>
      </c>
      <c r="G524" s="6">
        <f t="shared" ca="1" si="9"/>
        <v>259.65572019368068</v>
      </c>
      <c r="H524" s="7">
        <f t="shared" ca="1" si="10"/>
        <v>7.7042191754591788E-2</v>
      </c>
      <c r="I524" s="8">
        <f t="shared" ca="1" si="11"/>
        <v>291.22924765071861</v>
      </c>
      <c r="J524" s="8">
        <f t="shared" ca="1" si="12"/>
        <v>229.61937274436863</v>
      </c>
      <c r="K524" s="8">
        <f t="shared" ca="1" si="13"/>
        <v>464.5390453517428</v>
      </c>
      <c r="L524" s="8">
        <f t="shared" ca="1" si="14"/>
        <v>195.51603415958846</v>
      </c>
      <c r="M524" s="8">
        <f t="shared" ca="1" si="15"/>
        <v>256.43635863961845</v>
      </c>
      <c r="N524" s="8">
        <f t="shared" ca="1" si="16"/>
        <v>256.66068936186105</v>
      </c>
      <c r="O524" s="8">
        <f t="shared" ca="1" si="17"/>
        <v>281.7185945989313</v>
      </c>
      <c r="P524" s="8">
        <f t="shared" ca="1" si="18"/>
        <v>267.61023213547344</v>
      </c>
      <c r="Q524" s="8">
        <f t="shared" ca="1" si="19"/>
        <v>258.26351066593946</v>
      </c>
    </row>
    <row r="525" spans="1:17" x14ac:dyDescent="0.25">
      <c r="A525" s="2">
        <v>44168</v>
      </c>
      <c r="B525" s="1">
        <v>289.10000000000002</v>
      </c>
      <c r="G525" s="6">
        <f t="shared" ca="1" si="9"/>
        <v>233.13453923717904</v>
      </c>
      <c r="H525" s="7">
        <f t="shared" ca="1" si="10"/>
        <v>0.19358512889249732</v>
      </c>
      <c r="I525" s="8">
        <f t="shared" ca="1" si="11"/>
        <v>310.60663288734509</v>
      </c>
      <c r="J525" s="8">
        <f t="shared" ca="1" si="12"/>
        <v>239.46417693006356</v>
      </c>
      <c r="K525" s="8">
        <f t="shared" ca="1" si="13"/>
        <v>452.59089393969361</v>
      </c>
      <c r="L525" s="8">
        <f t="shared" ca="1" si="14"/>
        <v>193.31260281858906</v>
      </c>
      <c r="M525" s="8">
        <f t="shared" ca="1" si="15"/>
        <v>240.3290514780185</v>
      </c>
      <c r="N525" s="8">
        <f t="shared" ca="1" si="16"/>
        <v>257.14297139777437</v>
      </c>
      <c r="O525" s="8">
        <f t="shared" ca="1" si="17"/>
        <v>269.7119869798525</v>
      </c>
      <c r="P525" s="8">
        <f t="shared" ca="1" si="18"/>
        <v>286.20264863536482</v>
      </c>
      <c r="Q525" s="8">
        <f t="shared" ca="1" si="19"/>
        <v>271.43041485997031</v>
      </c>
    </row>
    <row r="526" spans="1:17" x14ac:dyDescent="0.25">
      <c r="A526" s="2">
        <v>44169</v>
      </c>
      <c r="B526" s="1">
        <v>296.38</v>
      </c>
      <c r="G526" s="6">
        <f t="shared" ca="1" si="9"/>
        <v>229.22667059566243</v>
      </c>
      <c r="H526" s="7">
        <f t="shared" ca="1" si="10"/>
        <v>0.22657847831951403</v>
      </c>
      <c r="I526" s="8">
        <f t="shared" ca="1" si="11"/>
        <v>308.34451437458227</v>
      </c>
      <c r="J526" s="8">
        <f t="shared" ca="1" si="12"/>
        <v>241.0528526725179</v>
      </c>
      <c r="K526" s="8">
        <f t="shared" ca="1" si="13"/>
        <v>448.94569653897446</v>
      </c>
      <c r="L526" s="8">
        <f t="shared" ca="1" si="14"/>
        <v>196.16038923600715</v>
      </c>
      <c r="M526" s="8">
        <f t="shared" ca="1" si="15"/>
        <v>231.8691073899453</v>
      </c>
      <c r="N526" s="8">
        <f t="shared" ca="1" si="16"/>
        <v>264.72060741739762</v>
      </c>
      <c r="O526" s="8">
        <f t="shared" ca="1" si="17"/>
        <v>275.02104851378556</v>
      </c>
      <c r="P526" s="8">
        <f t="shared" ca="1" si="18"/>
        <v>270.64653902146415</v>
      </c>
      <c r="Q526" s="8">
        <f t="shared" ca="1" si="19"/>
        <v>286.03777224171682</v>
      </c>
    </row>
    <row r="527" spans="1:17" x14ac:dyDescent="0.25">
      <c r="A527" s="2">
        <v>44172</v>
      </c>
      <c r="B527" s="1">
        <v>299.98</v>
      </c>
      <c r="G527" s="6">
        <f t="shared" ca="1" si="9"/>
        <v>220.16250547628638</v>
      </c>
      <c r="H527" s="7">
        <f t="shared" ca="1" si="10"/>
        <v>0.26607605348261093</v>
      </c>
      <c r="I527" s="8">
        <f t="shared" ca="1" si="11"/>
        <v>277.87715049080452</v>
      </c>
      <c r="J527" s="8">
        <f t="shared" ca="1" si="12"/>
        <v>247.89064938461291</v>
      </c>
      <c r="K527" s="8">
        <f t="shared" ca="1" si="13"/>
        <v>501.68864032364138</v>
      </c>
      <c r="L527" s="8">
        <f t="shared" ca="1" si="14"/>
        <v>194.75668910894413</v>
      </c>
      <c r="M527" s="8">
        <f t="shared" ca="1" si="15"/>
        <v>244.97303922808416</v>
      </c>
      <c r="N527" s="8">
        <f t="shared" ca="1" si="16"/>
        <v>286.68159064270759</v>
      </c>
      <c r="O527" s="8">
        <f t="shared" ca="1" si="17"/>
        <v>255.76348511084302</v>
      </c>
      <c r="P527" s="8">
        <f t="shared" ca="1" si="18"/>
        <v>272.86485733071061</v>
      </c>
      <c r="Q527" s="8">
        <f t="shared" ca="1" si="19"/>
        <v>281.13238970126525</v>
      </c>
    </row>
    <row r="528" spans="1:17" x14ac:dyDescent="0.25">
      <c r="A528" s="2">
        <v>44173</v>
      </c>
      <c r="B528" s="1">
        <v>306.13</v>
      </c>
      <c r="G528" s="6">
        <f t="shared" ca="1" si="9"/>
        <v>202.29816232609528</v>
      </c>
      <c r="H528" s="7">
        <f t="shared" ca="1" si="10"/>
        <v>0.33917563673571594</v>
      </c>
      <c r="I528" s="8">
        <f t="shared" ca="1" si="11"/>
        <v>266.30779346592897</v>
      </c>
      <c r="J528" s="8">
        <f t="shared" ca="1" si="12"/>
        <v>248.81657401477844</v>
      </c>
      <c r="K528" s="8">
        <f t="shared" ca="1" si="13"/>
        <v>475.11640221676907</v>
      </c>
      <c r="L528" s="8">
        <f t="shared" ca="1" si="14"/>
        <v>195.84985411241942</v>
      </c>
      <c r="M528" s="8">
        <f t="shared" ca="1" si="15"/>
        <v>249.98103460204521</v>
      </c>
      <c r="N528" s="8">
        <f t="shared" ca="1" si="16"/>
        <v>281.8213431146292</v>
      </c>
      <c r="O528" s="8">
        <f t="shared" ca="1" si="17"/>
        <v>257.91474048287006</v>
      </c>
      <c r="P528" s="8">
        <f t="shared" ca="1" si="18"/>
        <v>266.44897163504442</v>
      </c>
      <c r="Q528" s="8">
        <f t="shared" ca="1" si="19"/>
        <v>287.19859670009384</v>
      </c>
    </row>
    <row r="529" spans="1:17" x14ac:dyDescent="0.25">
      <c r="A529" s="2">
        <v>44174</v>
      </c>
      <c r="B529" s="1">
        <v>306.23</v>
      </c>
      <c r="G529" s="6">
        <f t="shared" ca="1" si="9"/>
        <v>192.41076137116798</v>
      </c>
      <c r="H529" s="7">
        <f t="shared" ca="1" si="10"/>
        <v>0.37167892965689853</v>
      </c>
      <c r="I529" s="8">
        <f t="shared" ca="1" si="11"/>
        <v>274.78998107236504</v>
      </c>
      <c r="J529" s="8">
        <f t="shared" ca="1" si="12"/>
        <v>253.74527488062463</v>
      </c>
      <c r="K529" s="8">
        <f t="shared" ca="1" si="13"/>
        <v>442.09549719265306</v>
      </c>
      <c r="L529" s="8">
        <f t="shared" ca="1" si="14"/>
        <v>192.02403351573989</v>
      </c>
      <c r="M529" s="8">
        <f t="shared" ca="1" si="15"/>
        <v>243.53376493740873</v>
      </c>
      <c r="N529" s="8">
        <f t="shared" ca="1" si="16"/>
        <v>271.1763178052916</v>
      </c>
      <c r="O529" s="8">
        <f t="shared" ca="1" si="17"/>
        <v>260.18843099350721</v>
      </c>
      <c r="P529" s="8">
        <f t="shared" ca="1" si="18"/>
        <v>268.16874185049903</v>
      </c>
      <c r="Q529" s="8">
        <f t="shared" ca="1" si="19"/>
        <v>292.49518206253896</v>
      </c>
    </row>
    <row r="530" spans="1:17" x14ac:dyDescent="0.25">
      <c r="A530" s="2">
        <v>44175</v>
      </c>
      <c r="B530" s="1">
        <v>321.99</v>
      </c>
      <c r="G530" s="6">
        <f t="shared" ca="1" si="9"/>
        <v>203.17973356482668</v>
      </c>
      <c r="H530" s="7">
        <f t="shared" ca="1" si="10"/>
        <v>0.3689874419552574</v>
      </c>
      <c r="I530" s="8">
        <f t="shared" ca="1" si="11"/>
        <v>269.31403285350734</v>
      </c>
      <c r="J530" s="8">
        <f t="shared" ca="1" si="12"/>
        <v>249.56421237641058</v>
      </c>
      <c r="K530" s="8">
        <f t="shared" ca="1" si="13"/>
        <v>435.94051063976929</v>
      </c>
      <c r="L530" s="8">
        <f t="shared" ca="1" si="14"/>
        <v>186.07787196487135</v>
      </c>
      <c r="M530" s="8">
        <f t="shared" ca="1" si="15"/>
        <v>239.38450962650757</v>
      </c>
      <c r="N530" s="8">
        <f t="shared" ca="1" si="16"/>
        <v>264.96255468746369</v>
      </c>
      <c r="O530" s="8">
        <f t="shared" ca="1" si="17"/>
        <v>250.44746512204409</v>
      </c>
      <c r="P530" s="8">
        <f t="shared" ca="1" si="18"/>
        <v>267.30245519421283</v>
      </c>
      <c r="Q530" s="8">
        <f t="shared" ca="1" si="19"/>
        <v>276.24876782583516</v>
      </c>
    </row>
    <row r="531" spans="1:17" x14ac:dyDescent="0.25">
      <c r="A531" s="2">
        <v>44176</v>
      </c>
      <c r="B531" s="1">
        <v>330.87</v>
      </c>
      <c r="G531" s="6">
        <f t="shared" ca="1" si="9"/>
        <v>220.22704920964304</v>
      </c>
      <c r="H531" s="7">
        <f t="shared" ca="1" si="10"/>
        <v>0.33440006888009477</v>
      </c>
      <c r="I531" s="8">
        <f t="shared" ca="1" si="11"/>
        <v>291.62059758707414</v>
      </c>
      <c r="J531" s="8">
        <f t="shared" ca="1" si="12"/>
        <v>260.06349122824128</v>
      </c>
      <c r="K531" s="8">
        <f t="shared" ca="1" si="13"/>
        <v>399.33774362883315</v>
      </c>
      <c r="L531" s="8">
        <f t="shared" ca="1" si="14"/>
        <v>175.17475220640608</v>
      </c>
      <c r="M531" s="8">
        <f t="shared" ca="1" si="15"/>
        <v>243.04001917215098</v>
      </c>
      <c r="N531" s="8">
        <f t="shared" ca="1" si="16"/>
        <v>275.43477529172486</v>
      </c>
      <c r="O531" s="8">
        <f t="shared" ca="1" si="17"/>
        <v>256.01964124497857</v>
      </c>
      <c r="P531" s="8">
        <f t="shared" ca="1" si="18"/>
        <v>255.86280362271921</v>
      </c>
      <c r="Q531" s="8">
        <f t="shared" ca="1" si="19"/>
        <v>278.67208115705301</v>
      </c>
    </row>
    <row r="532" spans="1:17" x14ac:dyDescent="0.25">
      <c r="A532" s="2">
        <v>44179</v>
      </c>
      <c r="B532" s="1">
        <v>324.32</v>
      </c>
      <c r="G532" s="6">
        <f t="shared" ca="1" si="9"/>
        <v>206.06332785326765</v>
      </c>
      <c r="H532" s="7">
        <f t="shared" ca="1" si="10"/>
        <v>0.36462960084710266</v>
      </c>
      <c r="I532" s="8">
        <f t="shared" ca="1" si="11"/>
        <v>281.89906192062512</v>
      </c>
      <c r="J532" s="8">
        <f t="shared" ca="1" si="12"/>
        <v>258.92254648228078</v>
      </c>
      <c r="K532" s="8">
        <f t="shared" ca="1" si="13"/>
        <v>432.92127800802223</v>
      </c>
      <c r="L532" s="8">
        <f t="shared" ca="1" si="14"/>
        <v>174.27751315709375</v>
      </c>
      <c r="M532" s="8">
        <f t="shared" ca="1" si="15"/>
        <v>249.2318167619708</v>
      </c>
      <c r="N532" s="8">
        <f t="shared" ca="1" si="16"/>
        <v>273.00997657521015</v>
      </c>
      <c r="O532" s="8">
        <f t="shared" ca="1" si="17"/>
        <v>239.98126018069092</v>
      </c>
      <c r="P532" s="8">
        <f t="shared" ca="1" si="18"/>
        <v>273.42656336252674</v>
      </c>
      <c r="Q532" s="8">
        <f t="shared" ca="1" si="19"/>
        <v>271.61015907691285</v>
      </c>
    </row>
    <row r="533" spans="1:17" x14ac:dyDescent="0.25">
      <c r="A533" s="2">
        <v>44180</v>
      </c>
      <c r="B533" s="1">
        <v>320.14</v>
      </c>
      <c r="G533" s="6">
        <f t="shared" ca="1" si="9"/>
        <v>192.95816561870839</v>
      </c>
      <c r="H533" s="7">
        <f t="shared" ca="1" si="10"/>
        <v>0.39726942706719437</v>
      </c>
      <c r="I533" s="8">
        <f t="shared" ca="1" si="11"/>
        <v>275.68196777247653</v>
      </c>
      <c r="J533" s="8">
        <f t="shared" ca="1" si="12"/>
        <v>259.20175950826479</v>
      </c>
      <c r="K533" s="8">
        <f t="shared" ca="1" si="13"/>
        <v>458.85616537361898</v>
      </c>
      <c r="L533" s="8">
        <f t="shared" ca="1" si="14"/>
        <v>174.40974807234528</v>
      </c>
      <c r="M533" s="8">
        <f t="shared" ca="1" si="15"/>
        <v>218.55627662950104</v>
      </c>
      <c r="N533" s="8">
        <f t="shared" ca="1" si="16"/>
        <v>281.31841719936966</v>
      </c>
      <c r="O533" s="8">
        <f t="shared" ca="1" si="17"/>
        <v>242.22095041048894</v>
      </c>
      <c r="P533" s="8">
        <f t="shared" ca="1" si="18"/>
        <v>294.86290678525739</v>
      </c>
      <c r="Q533" s="8">
        <f t="shared" ca="1" si="19"/>
        <v>274.52525695302683</v>
      </c>
    </row>
    <row r="534" spans="1:17" x14ac:dyDescent="0.25">
      <c r="A534" s="2">
        <v>44181</v>
      </c>
      <c r="B534" s="1">
        <v>325.82</v>
      </c>
      <c r="G534" s="6">
        <f t="shared" ca="1" si="9"/>
        <v>207.37725486542513</v>
      </c>
      <c r="H534" s="7">
        <f t="shared" ca="1" si="10"/>
        <v>0.36352202177452231</v>
      </c>
      <c r="I534" s="8">
        <f t="shared" ca="1" si="11"/>
        <v>279.91606117473043</v>
      </c>
      <c r="J534" s="8">
        <f t="shared" ca="1" si="12"/>
        <v>254.35529788715723</v>
      </c>
      <c r="K534" s="8">
        <f t="shared" ca="1" si="13"/>
        <v>465.33661834440454</v>
      </c>
      <c r="L534" s="8">
        <f t="shared" ca="1" si="14"/>
        <v>180.24611415953464</v>
      </c>
      <c r="M534" s="8">
        <f t="shared" ca="1" si="15"/>
        <v>211.76979807518379</v>
      </c>
      <c r="N534" s="8">
        <f t="shared" ca="1" si="16"/>
        <v>303.57935801842228</v>
      </c>
      <c r="O534" s="8">
        <f t="shared" ca="1" si="17"/>
        <v>243.15901650064512</v>
      </c>
      <c r="P534" s="8">
        <f t="shared" ca="1" si="18"/>
        <v>295.75789492749374</v>
      </c>
      <c r="Q534" s="8">
        <f t="shared" ca="1" si="19"/>
        <v>285.30274105449206</v>
      </c>
    </row>
    <row r="535" spans="1:17" x14ac:dyDescent="0.25">
      <c r="A535" s="2">
        <v>44182</v>
      </c>
      <c r="B535" s="1">
        <v>329.48</v>
      </c>
      <c r="G535" s="6">
        <f t="shared" ca="1" si="9"/>
        <v>212.5171362904193</v>
      </c>
      <c r="H535" s="7">
        <f t="shared" ca="1" si="10"/>
        <v>0.35499230214149785</v>
      </c>
      <c r="I535" s="8">
        <f t="shared" ca="1" si="11"/>
        <v>274.68172540052501</v>
      </c>
      <c r="J535" s="8">
        <f t="shared" ca="1" si="12"/>
        <v>269.08806220079532</v>
      </c>
      <c r="K535" s="8">
        <f t="shared" ca="1" si="13"/>
        <v>489.85916743936167</v>
      </c>
      <c r="L535" s="8">
        <f t="shared" ca="1" si="14"/>
        <v>175.42858504135668</v>
      </c>
      <c r="M535" s="8">
        <f t="shared" ca="1" si="15"/>
        <v>232.76343312775759</v>
      </c>
      <c r="N535" s="8">
        <f t="shared" ca="1" si="16"/>
        <v>336.53324720515525</v>
      </c>
      <c r="O535" s="8">
        <f t="shared" ca="1" si="17"/>
        <v>237.84306974476056</v>
      </c>
      <c r="P535" s="8">
        <f t="shared" ca="1" si="18"/>
        <v>295.16625807155924</v>
      </c>
      <c r="Q535" s="8">
        <f t="shared" ca="1" si="19"/>
        <v>317.22817765751347</v>
      </c>
    </row>
    <row r="536" spans="1:17" x14ac:dyDescent="0.25">
      <c r="A536" s="2">
        <v>44183</v>
      </c>
      <c r="B536" s="1">
        <v>340.71</v>
      </c>
      <c r="G536" s="6">
        <f t="shared" ca="1" si="9"/>
        <v>208.30282682285727</v>
      </c>
      <c r="H536" s="7">
        <f t="shared" ca="1" si="10"/>
        <v>0.38862132950938544</v>
      </c>
      <c r="I536" s="8">
        <f t="shared" ca="1" si="11"/>
        <v>273.34946396468979</v>
      </c>
      <c r="J536" s="8">
        <f t="shared" ca="1" si="12"/>
        <v>269.07763192996987</v>
      </c>
      <c r="K536" s="8">
        <f t="shared" ca="1" si="13"/>
        <v>513.53719765880794</v>
      </c>
      <c r="L536" s="8">
        <f t="shared" ca="1" si="14"/>
        <v>173.96654464715772</v>
      </c>
      <c r="M536" s="8">
        <f t="shared" ca="1" si="15"/>
        <v>240.42589824934808</v>
      </c>
      <c r="N536" s="8">
        <f t="shared" ca="1" si="16"/>
        <v>317.38697859350731</v>
      </c>
      <c r="O536" s="8">
        <f t="shared" ca="1" si="17"/>
        <v>242.69028625014704</v>
      </c>
      <c r="P536" s="8">
        <f t="shared" ca="1" si="18"/>
        <v>290.45040253457677</v>
      </c>
      <c r="Q536" s="8">
        <f t="shared" ca="1" si="19"/>
        <v>312.83748073574037</v>
      </c>
    </row>
    <row r="537" spans="1:17" x14ac:dyDescent="0.25">
      <c r="A537" s="2">
        <v>44186</v>
      </c>
      <c r="B537" s="1">
        <v>354</v>
      </c>
      <c r="G537" s="6">
        <f t="shared" ca="1" si="9"/>
        <v>199.45536190983759</v>
      </c>
      <c r="H537" s="7">
        <f t="shared" ca="1" si="10"/>
        <v>0.43656677426599549</v>
      </c>
      <c r="I537" s="8">
        <f t="shared" ca="1" si="11"/>
        <v>248.93066648628707</v>
      </c>
      <c r="J537" s="8">
        <f t="shared" ca="1" si="12"/>
        <v>259.83909544824246</v>
      </c>
      <c r="K537" s="8">
        <f t="shared" ca="1" si="13"/>
        <v>493.17329872365985</v>
      </c>
      <c r="L537" s="8">
        <f t="shared" ca="1" si="14"/>
        <v>172.5888793476459</v>
      </c>
      <c r="M537" s="8">
        <f t="shared" ca="1" si="15"/>
        <v>221.17165957956863</v>
      </c>
      <c r="N537" s="8">
        <f t="shared" ca="1" si="16"/>
        <v>329.4260507912378</v>
      </c>
      <c r="O537" s="8">
        <f t="shared" ca="1" si="17"/>
        <v>217.84893235433859</v>
      </c>
      <c r="P537" s="8">
        <f t="shared" ca="1" si="18"/>
        <v>292.12820523117648</v>
      </c>
      <c r="Q537" s="8">
        <f t="shared" ca="1" si="19"/>
        <v>324.44667712030133</v>
      </c>
    </row>
    <row r="538" spans="1:17" x14ac:dyDescent="0.25">
      <c r="A538" s="2">
        <v>44187</v>
      </c>
      <c r="B538" s="1">
        <v>354.71</v>
      </c>
      <c r="G538" s="6">
        <f t="shared" ca="1" si="9"/>
        <v>203.53434592856425</v>
      </c>
      <c r="H538" s="7">
        <f t="shared" ca="1" si="10"/>
        <v>0.42619507223206488</v>
      </c>
      <c r="I538" s="8">
        <f t="shared" ca="1" si="11"/>
        <v>247.95401348795798</v>
      </c>
      <c r="J538" s="8">
        <f t="shared" ca="1" si="12"/>
        <v>295.20432503498824</v>
      </c>
      <c r="K538" s="8">
        <f t="shared" ca="1" si="13"/>
        <v>475.92414323913829</v>
      </c>
      <c r="L538" s="8">
        <f t="shared" ca="1" si="14"/>
        <v>177.43515838622574</v>
      </c>
      <c r="M538" s="8">
        <f t="shared" ca="1" si="15"/>
        <v>198.55190904402843</v>
      </c>
      <c r="N538" s="8">
        <f t="shared" ca="1" si="16"/>
        <v>301.43204042167935</v>
      </c>
      <c r="O538" s="8">
        <f t="shared" ca="1" si="17"/>
        <v>226.34943651760472</v>
      </c>
      <c r="P538" s="8">
        <f t="shared" ca="1" si="18"/>
        <v>302.28659979015373</v>
      </c>
      <c r="Q538" s="8">
        <f t="shared" ca="1" si="19"/>
        <v>297.43048865556551</v>
      </c>
    </row>
    <row r="539" spans="1:17" x14ac:dyDescent="0.25">
      <c r="A539" s="2">
        <v>44188</v>
      </c>
      <c r="B539" s="1">
        <v>360.56</v>
      </c>
      <c r="G539" s="6">
        <f t="shared" ca="1" si="9"/>
        <v>212.73705004855151</v>
      </c>
      <c r="H539" s="7">
        <f t="shared" ca="1" si="10"/>
        <v>0.40998155633306105</v>
      </c>
      <c r="I539" s="8">
        <f t="shared" ca="1" si="11"/>
        <v>237.65647272303741</v>
      </c>
      <c r="J539" s="8">
        <f t="shared" ca="1" si="12"/>
        <v>283.05085928844898</v>
      </c>
      <c r="K539" s="8">
        <f t="shared" ca="1" si="13"/>
        <v>526.18392585658626</v>
      </c>
      <c r="L539" s="8">
        <f t="shared" ca="1" si="14"/>
        <v>173.6929918559415</v>
      </c>
      <c r="M539" s="8">
        <f t="shared" ca="1" si="15"/>
        <v>197.72268258826415</v>
      </c>
      <c r="N539" s="8">
        <f t="shared" ca="1" si="16"/>
        <v>317.15678295881185</v>
      </c>
      <c r="O539" s="8">
        <f t="shared" ca="1" si="17"/>
        <v>199.22589575907364</v>
      </c>
      <c r="P539" s="8">
        <f t="shared" ca="1" si="18"/>
        <v>306.72147821005291</v>
      </c>
      <c r="Q539" s="8">
        <f t="shared" ca="1" si="19"/>
        <v>284.27607178921772</v>
      </c>
    </row>
    <row r="540" spans="1:17" x14ac:dyDescent="0.25">
      <c r="A540" s="2">
        <v>44189</v>
      </c>
      <c r="B540" s="1">
        <v>356.99</v>
      </c>
      <c r="G540" s="6">
        <f t="shared" ca="1" si="9"/>
        <v>211.2824347942757</v>
      </c>
      <c r="H540" s="7">
        <f t="shared" ca="1" si="10"/>
        <v>0.40815587328979608</v>
      </c>
      <c r="I540" s="8">
        <f t="shared" ca="1" si="11"/>
        <v>239.23223248521225</v>
      </c>
      <c r="J540" s="8">
        <f t="shared" ca="1" si="12"/>
        <v>266.77887893482296</v>
      </c>
      <c r="K540" s="8">
        <f t="shared" ca="1" si="13"/>
        <v>545.03272974249353</v>
      </c>
      <c r="L540" s="8">
        <f t="shared" ca="1" si="14"/>
        <v>181.34997815951098</v>
      </c>
      <c r="M540" s="8">
        <f t="shared" ca="1" si="15"/>
        <v>205.3943151375689</v>
      </c>
      <c r="N540" s="8">
        <f t="shared" ca="1" si="16"/>
        <v>326.91133551032544</v>
      </c>
      <c r="O540" s="8">
        <f t="shared" ca="1" si="17"/>
        <v>189.25684857064945</v>
      </c>
      <c r="P540" s="8">
        <f t="shared" ca="1" si="18"/>
        <v>298.26099585883446</v>
      </c>
      <c r="Q540" s="8">
        <f t="shared" ca="1" si="19"/>
        <v>274.4806338171494</v>
      </c>
    </row>
    <row r="541" spans="1:17" x14ac:dyDescent="0.25">
      <c r="A541" s="2">
        <v>44193</v>
      </c>
      <c r="B541" s="1">
        <v>340.41</v>
      </c>
      <c r="G541" s="6">
        <f t="shared" ca="1" si="9"/>
        <v>193.72853536949512</v>
      </c>
      <c r="H541" s="7">
        <f t="shared" ca="1" si="10"/>
        <v>0.43089646200318704</v>
      </c>
      <c r="I541" s="8">
        <f t="shared" ca="1" si="11"/>
        <v>238.44576648491017</v>
      </c>
      <c r="J541" s="8">
        <f t="shared" ca="1" si="12"/>
        <v>261.82813723030768</v>
      </c>
      <c r="K541" s="8">
        <f t="shared" ca="1" si="13"/>
        <v>557.02001295933724</v>
      </c>
      <c r="L541" s="8">
        <f t="shared" ca="1" si="14"/>
        <v>177.28012082132349</v>
      </c>
      <c r="M541" s="8">
        <f t="shared" ca="1" si="15"/>
        <v>193.97836575182362</v>
      </c>
      <c r="N541" s="8">
        <f t="shared" ca="1" si="16"/>
        <v>328.02595789475362</v>
      </c>
      <c r="O541" s="8">
        <f t="shared" ca="1" si="17"/>
        <v>187.71683585004837</v>
      </c>
      <c r="P541" s="8">
        <f t="shared" ca="1" si="18"/>
        <v>297.45547200298535</v>
      </c>
      <c r="Q541" s="8">
        <f t="shared" ca="1" si="19"/>
        <v>266.55908455493648</v>
      </c>
    </row>
    <row r="542" spans="1:17" x14ac:dyDescent="0.25">
      <c r="A542" s="2">
        <v>44194</v>
      </c>
      <c r="B542" s="1">
        <v>339.57</v>
      </c>
      <c r="G542" s="6">
        <f t="shared" ca="1" si="9"/>
        <v>185.548693441306</v>
      </c>
      <c r="H542" s="7">
        <f t="shared" ca="1" si="10"/>
        <v>0.45357748493298583</v>
      </c>
      <c r="I542" s="8">
        <f t="shared" ca="1" si="11"/>
        <v>230.50243965437988</v>
      </c>
      <c r="J542" s="8">
        <f t="shared" ca="1" si="12"/>
        <v>256.70210875341911</v>
      </c>
      <c r="K542" s="8">
        <f t="shared" ca="1" si="13"/>
        <v>590.9399431569816</v>
      </c>
      <c r="L542" s="8">
        <f t="shared" ca="1" si="14"/>
        <v>174.08246472211556</v>
      </c>
      <c r="M542" s="8">
        <f t="shared" ca="1" si="15"/>
        <v>184.58970503796442</v>
      </c>
      <c r="N542" s="8">
        <f t="shared" ca="1" si="16"/>
        <v>360.32344623943959</v>
      </c>
      <c r="O542" s="8">
        <f t="shared" ca="1" si="17"/>
        <v>198.45611168568573</v>
      </c>
      <c r="P542" s="8">
        <f t="shared" ca="1" si="18"/>
        <v>277.43484804844405</v>
      </c>
      <c r="Q542" s="8">
        <f t="shared" ca="1" si="19"/>
        <v>262.48819563266176</v>
      </c>
    </row>
    <row r="543" spans="1:17" x14ac:dyDescent="0.25">
      <c r="A543" s="2">
        <v>44195</v>
      </c>
      <c r="B543" s="1">
        <v>338.74</v>
      </c>
      <c r="G543" s="6">
        <f t="shared" ca="1" si="9"/>
        <v>190.72348985595193</v>
      </c>
      <c r="H543" s="7">
        <f t="shared" ca="1" si="10"/>
        <v>0.43696200668373408</v>
      </c>
      <c r="I543" s="8">
        <f t="shared" ca="1" si="11"/>
        <v>226.96054202910551</v>
      </c>
      <c r="J543" s="8">
        <f t="shared" ca="1" si="12"/>
        <v>250.98763559617126</v>
      </c>
      <c r="K543" s="8">
        <f t="shared" ca="1" si="13"/>
        <v>608.43380966934819</v>
      </c>
      <c r="L543" s="8">
        <f t="shared" ca="1" si="14"/>
        <v>169.76121355716629</v>
      </c>
      <c r="M543" s="8">
        <f t="shared" ca="1" si="15"/>
        <v>177.33780892358303</v>
      </c>
      <c r="N543" s="8">
        <f t="shared" ca="1" si="16"/>
        <v>367.94059344617762</v>
      </c>
      <c r="O543" s="8">
        <f t="shared" ca="1" si="17"/>
        <v>203.25339231895808</v>
      </c>
      <c r="P543" s="8">
        <f t="shared" ca="1" si="18"/>
        <v>278.61562392636449</v>
      </c>
      <c r="Q543" s="8">
        <f t="shared" ca="1" si="19"/>
        <v>259.9935608875121</v>
      </c>
    </row>
    <row r="544" spans="1:17" x14ac:dyDescent="0.25">
      <c r="A544" s="2">
        <v>44196</v>
      </c>
      <c r="B544" s="1">
        <v>332.02</v>
      </c>
      <c r="G544" s="6">
        <f t="shared" ca="1" si="9"/>
        <v>184.68709338745396</v>
      </c>
      <c r="H544" s="7">
        <f t="shared" ca="1" si="10"/>
        <v>0.44374708334602142</v>
      </c>
      <c r="I544" s="8">
        <f t="shared" ca="1" si="11"/>
        <v>228.91251378195429</v>
      </c>
      <c r="J544" s="8">
        <f t="shared" ca="1" si="12"/>
        <v>233.4002808563985</v>
      </c>
      <c r="K544" s="8">
        <f t="shared" ca="1" si="13"/>
        <v>622.0397428875915</v>
      </c>
      <c r="L544" s="8">
        <f t="shared" ca="1" si="14"/>
        <v>174.62525238247252</v>
      </c>
      <c r="M544" s="8">
        <f t="shared" ca="1" si="15"/>
        <v>184.27711389939444</v>
      </c>
      <c r="N544" s="8">
        <f t="shared" ca="1" si="16"/>
        <v>372.26169232861548</v>
      </c>
      <c r="O544" s="8">
        <f t="shared" ca="1" si="17"/>
        <v>206.57792613132713</v>
      </c>
      <c r="P544" s="8">
        <f t="shared" ca="1" si="18"/>
        <v>287.13161571008669</v>
      </c>
      <c r="Q544" s="8">
        <f t="shared" ca="1" si="19"/>
        <v>260.64609789780098</v>
      </c>
    </row>
    <row r="545" spans="1:17" x14ac:dyDescent="0.25">
      <c r="A545" s="2">
        <v>44200</v>
      </c>
      <c r="B545" s="1">
        <v>317.89999999999998</v>
      </c>
      <c r="G545" s="6">
        <f t="shared" ca="1" si="9"/>
        <v>187.29034172329813</v>
      </c>
      <c r="H545" s="7">
        <f t="shared" ca="1" si="10"/>
        <v>0.41085139439038021</v>
      </c>
      <c r="I545" s="8">
        <f t="shared" ca="1" si="11"/>
        <v>247.08194524784687</v>
      </c>
      <c r="J545" s="8">
        <f t="shared" ca="1" si="12"/>
        <v>236.32058184174559</v>
      </c>
      <c r="K545" s="8">
        <f t="shared" ca="1" si="13"/>
        <v>614.12352725289918</v>
      </c>
      <c r="L545" s="8">
        <f t="shared" ca="1" si="14"/>
        <v>184.66059691254537</v>
      </c>
      <c r="M545" s="8">
        <f t="shared" ca="1" si="15"/>
        <v>177.63539401004161</v>
      </c>
      <c r="N545" s="8">
        <f t="shared" ca="1" si="16"/>
        <v>355.47997302573117</v>
      </c>
      <c r="O545" s="8">
        <f t="shared" ca="1" si="17"/>
        <v>203.24491250873388</v>
      </c>
      <c r="P545" s="8">
        <f t="shared" ca="1" si="18"/>
        <v>289.99580360979189</v>
      </c>
      <c r="Q545" s="8">
        <f t="shared" ca="1" si="19"/>
        <v>254.71654925458407</v>
      </c>
    </row>
    <row r="546" spans="1:17" x14ac:dyDescent="0.25">
      <c r="A546" s="2">
        <v>44201</v>
      </c>
      <c r="B546" s="1">
        <v>335.18</v>
      </c>
      <c r="G546" s="6">
        <f t="shared" ca="1" si="9"/>
        <v>175.88496392755272</v>
      </c>
      <c r="H546" s="7">
        <f t="shared" ca="1" si="10"/>
        <v>0.47525221096857595</v>
      </c>
      <c r="I546" s="8">
        <f t="shared" ca="1" si="11"/>
        <v>241.38393386458017</v>
      </c>
      <c r="J546" s="8">
        <f t="shared" ca="1" si="12"/>
        <v>225.85092961970147</v>
      </c>
      <c r="K546" s="8">
        <f t="shared" ca="1" si="13"/>
        <v>590.33969454907424</v>
      </c>
      <c r="L546" s="8">
        <f t="shared" ca="1" si="14"/>
        <v>192.42931236548961</v>
      </c>
      <c r="M546" s="8">
        <f t="shared" ca="1" si="15"/>
        <v>174.41760727055765</v>
      </c>
      <c r="N546" s="8">
        <f t="shared" ca="1" si="16"/>
        <v>386.86938838049349</v>
      </c>
      <c r="O546" s="8">
        <f t="shared" ca="1" si="17"/>
        <v>196.53010164615549</v>
      </c>
      <c r="P546" s="8">
        <f t="shared" ca="1" si="18"/>
        <v>302.95101882793034</v>
      </c>
      <c r="Q546" s="8">
        <f t="shared" ca="1" si="19"/>
        <v>248.29966606966661</v>
      </c>
    </row>
    <row r="547" spans="1:17" x14ac:dyDescent="0.25">
      <c r="A547" s="2">
        <v>44202</v>
      </c>
      <c r="B547" s="1">
        <v>342.95</v>
      </c>
      <c r="G547" s="6">
        <f t="shared" ca="1" si="9"/>
        <v>172.95443979729336</v>
      </c>
      <c r="H547" s="7">
        <f t="shared" ca="1" si="10"/>
        <v>0.49568613559617036</v>
      </c>
      <c r="I547" s="8">
        <f t="shared" ca="1" si="11"/>
        <v>243.87761789032675</v>
      </c>
      <c r="J547" s="8">
        <f t="shared" ca="1" si="12"/>
        <v>224.67981896676136</v>
      </c>
      <c r="K547" s="8">
        <f t="shared" ca="1" si="13"/>
        <v>579.52205572463618</v>
      </c>
      <c r="L547" s="8">
        <f t="shared" ca="1" si="14"/>
        <v>203.77585169915125</v>
      </c>
      <c r="M547" s="8">
        <f t="shared" ca="1" si="15"/>
        <v>173.71973116352129</v>
      </c>
      <c r="N547" s="8">
        <f t="shared" ca="1" si="16"/>
        <v>398.87226153225924</v>
      </c>
      <c r="O547" s="8">
        <f t="shared" ca="1" si="17"/>
        <v>193.26336149109937</v>
      </c>
      <c r="P547" s="8">
        <f t="shared" ca="1" si="18"/>
        <v>322.05064796397357</v>
      </c>
      <c r="Q547" s="8">
        <f t="shared" ca="1" si="19"/>
        <v>239.42416264805939</v>
      </c>
    </row>
    <row r="548" spans="1:17" x14ac:dyDescent="0.25">
      <c r="A548" s="2">
        <v>44203</v>
      </c>
      <c r="B548" s="1">
        <v>379.29</v>
      </c>
      <c r="G548" s="6">
        <f t="shared" ca="1" si="9"/>
        <v>182.65359693220293</v>
      </c>
      <c r="H548" s="7">
        <f t="shared" ca="1" si="10"/>
        <v>0.51843286948719203</v>
      </c>
      <c r="I548" s="8">
        <f t="shared" ca="1" si="11"/>
        <v>234.36913489177016</v>
      </c>
      <c r="J548" s="8">
        <f t="shared" ca="1" si="12"/>
        <v>243.82506596500855</v>
      </c>
      <c r="K548" s="8">
        <f t="shared" ca="1" si="13"/>
        <v>574.59444891689077</v>
      </c>
      <c r="L548" s="8">
        <f t="shared" ca="1" si="14"/>
        <v>192.21910261923952</v>
      </c>
      <c r="M548" s="8">
        <f t="shared" ca="1" si="15"/>
        <v>158.37911817693606</v>
      </c>
      <c r="N548" s="8">
        <f t="shared" ca="1" si="16"/>
        <v>402.21943472289587</v>
      </c>
      <c r="O548" s="8">
        <f t="shared" ca="1" si="17"/>
        <v>203.90630701551768</v>
      </c>
      <c r="P548" s="8">
        <f t="shared" ca="1" si="18"/>
        <v>351.93211104030445</v>
      </c>
      <c r="Q548" s="8">
        <f t="shared" ca="1" si="19"/>
        <v>247.58492761881246</v>
      </c>
    </row>
    <row r="549" spans="1:17" x14ac:dyDescent="0.25">
      <c r="A549" s="2">
        <v>44204</v>
      </c>
      <c r="B549" s="1">
        <v>399.13</v>
      </c>
      <c r="G549" s="6">
        <f t="shared" ca="1" si="9"/>
        <v>184.4924253233601</v>
      </c>
      <c r="H549" s="7">
        <f t="shared" ca="1" si="10"/>
        <v>0.53776357246170392</v>
      </c>
      <c r="I549" s="8">
        <f t="shared" ca="1" si="11"/>
        <v>232.72642928017328</v>
      </c>
      <c r="J549" s="8">
        <f t="shared" ca="1" si="12"/>
        <v>244.13044585707485</v>
      </c>
      <c r="K549" s="8">
        <f t="shared" ca="1" si="13"/>
        <v>606.44283975031976</v>
      </c>
      <c r="L549" s="8">
        <f t="shared" ca="1" si="14"/>
        <v>195.19770134144017</v>
      </c>
      <c r="M549" s="8">
        <f t="shared" ca="1" si="15"/>
        <v>156.23940932834608</v>
      </c>
      <c r="N549" s="8">
        <f t="shared" ca="1" si="16"/>
        <v>439.96654712173017</v>
      </c>
      <c r="O549" s="8">
        <f t="shared" ca="1" si="17"/>
        <v>196.14057318789389</v>
      </c>
      <c r="P549" s="8">
        <f t="shared" ca="1" si="18"/>
        <v>344.84855394715504</v>
      </c>
      <c r="Q549" s="8">
        <f t="shared" ca="1" si="19"/>
        <v>244.69582396657427</v>
      </c>
    </row>
    <row r="550" spans="1:17" x14ac:dyDescent="0.25">
      <c r="A550" s="2">
        <v>44207</v>
      </c>
      <c r="B550" s="1">
        <v>403.13</v>
      </c>
      <c r="G550" s="6">
        <f t="shared" ca="1" si="9"/>
        <v>184.04579926747164</v>
      </c>
      <c r="H550" s="7">
        <f t="shared" ca="1" si="10"/>
        <v>0.54345794342402787</v>
      </c>
      <c r="I550" s="8">
        <f t="shared" ca="1" si="11"/>
        <v>235.78679737458353</v>
      </c>
      <c r="J550" s="8">
        <f t="shared" ca="1" si="12"/>
        <v>244.92005298242628</v>
      </c>
      <c r="K550" s="8">
        <f t="shared" ca="1" si="13"/>
        <v>591.35270700402168</v>
      </c>
      <c r="L550" s="8">
        <f t="shared" ca="1" si="14"/>
        <v>201.78473589434171</v>
      </c>
      <c r="M550" s="8">
        <f t="shared" ca="1" si="15"/>
        <v>161.05923407121858</v>
      </c>
      <c r="N550" s="8">
        <f t="shared" ca="1" si="16"/>
        <v>417.36489414753083</v>
      </c>
      <c r="O550" s="8">
        <f t="shared" ca="1" si="17"/>
        <v>193.737651854105</v>
      </c>
      <c r="P550" s="8">
        <f t="shared" ca="1" si="18"/>
        <v>349.26033089938005</v>
      </c>
      <c r="Q550" s="8">
        <f t="shared" ca="1" si="19"/>
        <v>240.61564429243475</v>
      </c>
    </row>
    <row r="551" spans="1:17" x14ac:dyDescent="0.25">
      <c r="A551" s="2">
        <v>44208</v>
      </c>
      <c r="B551" s="1">
        <v>415.29</v>
      </c>
      <c r="G551" s="6">
        <f t="shared" ca="1" si="9"/>
        <v>201.87661771283985</v>
      </c>
      <c r="H551" s="7">
        <f t="shared" ca="1" si="10"/>
        <v>0.51389001008249702</v>
      </c>
      <c r="I551" s="8">
        <f t="shared" ca="1" si="11"/>
        <v>249.104602229899</v>
      </c>
      <c r="J551" s="8">
        <f t="shared" ca="1" si="12"/>
        <v>261.26950615107171</v>
      </c>
      <c r="K551" s="8">
        <f t="shared" ca="1" si="13"/>
        <v>628.68269067386427</v>
      </c>
      <c r="L551" s="8">
        <f t="shared" ca="1" si="14"/>
        <v>188.89114579882761</v>
      </c>
      <c r="M551" s="8">
        <f t="shared" ca="1" si="15"/>
        <v>152.91249806593069</v>
      </c>
      <c r="N551" s="8">
        <f t="shared" ca="1" si="16"/>
        <v>394.039196989277</v>
      </c>
      <c r="O551" s="8">
        <f t="shared" ca="1" si="17"/>
        <v>190.14601914600004</v>
      </c>
      <c r="P551" s="8">
        <f t="shared" ca="1" si="18"/>
        <v>344.94356087850639</v>
      </c>
      <c r="Q551" s="8">
        <f t="shared" ca="1" si="19"/>
        <v>239.55237078195759</v>
      </c>
    </row>
    <row r="552" spans="1:17" x14ac:dyDescent="0.25">
      <c r="A552" s="2">
        <v>44209</v>
      </c>
      <c r="B552" s="1">
        <v>408.6</v>
      </c>
      <c r="G552" s="6">
        <f t="shared" ca="1" si="9"/>
        <v>206.7444865003998</v>
      </c>
      <c r="H552" s="7">
        <f t="shared" ca="1" si="10"/>
        <v>0.49401740944591338</v>
      </c>
      <c r="I552" s="8">
        <f t="shared" ca="1" si="11"/>
        <v>229.94636343305311</v>
      </c>
      <c r="J552" s="8">
        <f t="shared" ca="1" si="12"/>
        <v>254.35858977765878</v>
      </c>
      <c r="K552" s="8">
        <f t="shared" ca="1" si="13"/>
        <v>645.53945581314019</v>
      </c>
      <c r="L552" s="8">
        <f t="shared" ca="1" si="14"/>
        <v>184.7227568940246</v>
      </c>
      <c r="M552" s="8">
        <f t="shared" ca="1" si="15"/>
        <v>154.29833870497285</v>
      </c>
      <c r="N552" s="8">
        <f t="shared" ca="1" si="16"/>
        <v>389.14589559108333</v>
      </c>
      <c r="O552" s="8">
        <f t="shared" ca="1" si="17"/>
        <v>192.16743108064989</v>
      </c>
      <c r="P552" s="8">
        <f t="shared" ca="1" si="18"/>
        <v>402.50186236185601</v>
      </c>
      <c r="Q552" s="8">
        <f t="shared" ca="1" si="19"/>
        <v>212.8274028058789</v>
      </c>
    </row>
    <row r="553" spans="1:17" x14ac:dyDescent="0.25">
      <c r="A553" s="2">
        <v>44210</v>
      </c>
      <c r="B553" s="1">
        <v>418.46</v>
      </c>
      <c r="G553" s="6">
        <f t="shared" ca="1" si="9"/>
        <v>213.34015391756333</v>
      </c>
      <c r="H553" s="7">
        <f t="shared" ca="1" si="10"/>
        <v>0.49017790489517915</v>
      </c>
      <c r="I553" s="8">
        <f t="shared" ca="1" si="11"/>
        <v>217.80145604076264</v>
      </c>
      <c r="J553" s="8">
        <f t="shared" ca="1" si="12"/>
        <v>263.92594094513424</v>
      </c>
      <c r="K553" s="8">
        <f t="shared" ca="1" si="13"/>
        <v>624.47490816187508</v>
      </c>
      <c r="L553" s="8">
        <f t="shared" ca="1" si="14"/>
        <v>170.68885712564079</v>
      </c>
      <c r="M553" s="8">
        <f t="shared" ca="1" si="15"/>
        <v>157.76549682199007</v>
      </c>
      <c r="N553" s="8">
        <f t="shared" ca="1" si="16"/>
        <v>402.9718471779687</v>
      </c>
      <c r="O553" s="8">
        <f t="shared" ca="1" si="17"/>
        <v>192.30161639645908</v>
      </c>
      <c r="P553" s="8">
        <f t="shared" ca="1" si="18"/>
        <v>424.63461604437708</v>
      </c>
      <c r="Q553" s="8">
        <f t="shared" ca="1" si="19"/>
        <v>230.61703287556324</v>
      </c>
    </row>
    <row r="554" spans="1:17" x14ac:dyDescent="0.25">
      <c r="A554" s="2">
        <v>44211</v>
      </c>
      <c r="B554" s="1">
        <v>408.3</v>
      </c>
      <c r="G554" s="6">
        <f t="shared" ca="1" si="9"/>
        <v>225.95859008211963</v>
      </c>
      <c r="H554" s="7">
        <f t="shared" ca="1" si="10"/>
        <v>0.44658684770482582</v>
      </c>
      <c r="I554" s="8">
        <f t="shared" ca="1" si="11"/>
        <v>204.90984583686813</v>
      </c>
      <c r="J554" s="8">
        <f t="shared" ca="1" si="12"/>
        <v>271.03204441236539</v>
      </c>
      <c r="K554" s="8">
        <f t="shared" ca="1" si="13"/>
        <v>683.08851556680202</v>
      </c>
      <c r="L554" s="8">
        <f t="shared" ca="1" si="14"/>
        <v>188.344174756972</v>
      </c>
      <c r="M554" s="8">
        <f t="shared" ca="1" si="15"/>
        <v>154.23924926665157</v>
      </c>
      <c r="N554" s="8">
        <f t="shared" ca="1" si="16"/>
        <v>405.7428464480609</v>
      </c>
      <c r="O554" s="8">
        <f t="shared" ca="1" si="17"/>
        <v>201.12583357048095</v>
      </c>
      <c r="P554" s="8">
        <f t="shared" ca="1" si="18"/>
        <v>430.4475517898739</v>
      </c>
      <c r="Q554" s="8">
        <f t="shared" ca="1" si="19"/>
        <v>230.32321469778583</v>
      </c>
    </row>
    <row r="555" spans="1:17" x14ac:dyDescent="0.25">
      <c r="A555" s="2">
        <v>44215</v>
      </c>
      <c r="B555" s="1">
        <v>434.14</v>
      </c>
      <c r="G555" s="6">
        <f t="shared" ca="1" si="9"/>
        <v>217.75915208495175</v>
      </c>
      <c r="H555" s="7">
        <f t="shared" ca="1" si="10"/>
        <v>0.49841260403337229</v>
      </c>
      <c r="I555" s="8">
        <f t="shared" ca="1" si="11"/>
        <v>189.54080711918451</v>
      </c>
      <c r="J555" s="8">
        <f t="shared" ca="1" si="12"/>
        <v>279.94312781731162</v>
      </c>
      <c r="K555" s="8">
        <f t="shared" ca="1" si="13"/>
        <v>664.68902998286376</v>
      </c>
      <c r="L555" s="8">
        <f t="shared" ca="1" si="14"/>
        <v>191.48586660965694</v>
      </c>
      <c r="M555" s="8">
        <f t="shared" ca="1" si="15"/>
        <v>138.93320501783577</v>
      </c>
      <c r="N555" s="8">
        <f t="shared" ca="1" si="16"/>
        <v>424.197453798487</v>
      </c>
      <c r="O555" s="8">
        <f t="shared" ca="1" si="17"/>
        <v>210.92229879286083</v>
      </c>
      <c r="P555" s="8">
        <f t="shared" ca="1" si="18"/>
        <v>427.7859144647266</v>
      </c>
      <c r="Q555" s="8">
        <f t="shared" ca="1" si="19"/>
        <v>238.41172983334084</v>
      </c>
    </row>
    <row r="556" spans="1:17" x14ac:dyDescent="0.25">
      <c r="A556" s="2">
        <v>44216</v>
      </c>
      <c r="B556" s="1">
        <v>428.5</v>
      </c>
      <c r="G556" s="6">
        <f t="shared" ca="1" si="9"/>
        <v>240.04987011552944</v>
      </c>
      <c r="H556" s="7">
        <f t="shared" ca="1" si="10"/>
        <v>0.43979026810844934</v>
      </c>
      <c r="I556" s="8">
        <f t="shared" ca="1" si="11"/>
        <v>189.41631271375704</v>
      </c>
      <c r="J556" s="8">
        <f t="shared" ca="1" si="12"/>
        <v>298.44282897684587</v>
      </c>
      <c r="K556" s="8">
        <f t="shared" ca="1" si="13"/>
        <v>673.41614916738888</v>
      </c>
      <c r="L556" s="8">
        <f t="shared" ca="1" si="14"/>
        <v>193.57408073854819</v>
      </c>
      <c r="M556" s="8">
        <f t="shared" ca="1" si="15"/>
        <v>144.25619308161447</v>
      </c>
      <c r="N556" s="8">
        <f t="shared" ca="1" si="16"/>
        <v>427.22089536596047</v>
      </c>
      <c r="O556" s="8">
        <f t="shared" ca="1" si="17"/>
        <v>214.6043593656149</v>
      </c>
      <c r="P556" s="8">
        <f t="shared" ca="1" si="18"/>
        <v>438.41037002528083</v>
      </c>
      <c r="Q556" s="8">
        <f t="shared" ca="1" si="19"/>
        <v>238.99987900281096</v>
      </c>
    </row>
    <row r="557" spans="1:17" x14ac:dyDescent="0.25">
      <c r="A557" s="2">
        <v>44217</v>
      </c>
      <c r="B557" s="1">
        <v>423.64</v>
      </c>
      <c r="G557" s="6">
        <f t="shared" ca="1" si="9"/>
        <v>239.4690463794617</v>
      </c>
      <c r="H557" s="7">
        <f t="shared" ca="1" si="10"/>
        <v>0.43473457091053319</v>
      </c>
      <c r="I557" s="8">
        <f t="shared" ca="1" si="11"/>
        <v>195.6770620330972</v>
      </c>
      <c r="J557" s="8">
        <f t="shared" ca="1" si="12"/>
        <v>311.86631600297807</v>
      </c>
      <c r="K557" s="8">
        <f t="shared" ca="1" si="13"/>
        <v>698.60994676391942</v>
      </c>
      <c r="L557" s="8">
        <f t="shared" ca="1" si="14"/>
        <v>203.29371129149635</v>
      </c>
      <c r="M557" s="8">
        <f t="shared" ca="1" si="15"/>
        <v>150.41968117303577</v>
      </c>
      <c r="N557" s="8">
        <f t="shared" ca="1" si="16"/>
        <v>439.16749194168523</v>
      </c>
      <c r="O557" s="8">
        <f t="shared" ca="1" si="17"/>
        <v>200.04390235161259</v>
      </c>
      <c r="P557" s="8">
        <f t="shared" ca="1" si="18"/>
        <v>461.87986731350338</v>
      </c>
      <c r="Q557" s="8">
        <f t="shared" ca="1" si="19"/>
        <v>232.95978573566751</v>
      </c>
    </row>
    <row r="558" spans="1:17" x14ac:dyDescent="0.25">
      <c r="A558" s="2">
        <v>44218</v>
      </c>
      <c r="B558" s="1">
        <v>422.85</v>
      </c>
      <c r="G558" s="6">
        <f t="shared" ca="1" si="9"/>
        <v>223.97918454790775</v>
      </c>
      <c r="H558" s="7">
        <f t="shared" ca="1" si="10"/>
        <v>0.47031054854461929</v>
      </c>
      <c r="I558" s="8">
        <f t="shared" ca="1" si="11"/>
        <v>209.97013027403278</v>
      </c>
      <c r="J558" s="8">
        <f t="shared" ca="1" si="12"/>
        <v>312.49628788378396</v>
      </c>
      <c r="K558" s="8">
        <f t="shared" ca="1" si="13"/>
        <v>709.77114435366286</v>
      </c>
      <c r="L558" s="8">
        <f t="shared" ca="1" si="14"/>
        <v>200.69634957320181</v>
      </c>
      <c r="M558" s="8">
        <f t="shared" ca="1" si="15"/>
        <v>161.04287436966126</v>
      </c>
      <c r="N558" s="8">
        <f t="shared" ca="1" si="16"/>
        <v>433.53958104755077</v>
      </c>
      <c r="O558" s="8">
        <f t="shared" ca="1" si="17"/>
        <v>184.61240526722557</v>
      </c>
      <c r="P558" s="8">
        <f t="shared" ca="1" si="18"/>
        <v>469.6048840223807</v>
      </c>
      <c r="Q558" s="8">
        <f t="shared" ca="1" si="19"/>
        <v>218.07535619089626</v>
      </c>
    </row>
    <row r="559" spans="1:17" x14ac:dyDescent="0.25">
      <c r="A559" s="2">
        <v>44221</v>
      </c>
      <c r="B559" s="1">
        <v>426.64</v>
      </c>
      <c r="G559" s="6">
        <f t="shared" ca="1" si="9"/>
        <v>220.83995930619926</v>
      </c>
      <c r="H559" s="7">
        <f t="shared" ca="1" si="10"/>
        <v>0.48237399375070489</v>
      </c>
      <c r="I559" s="8">
        <f t="shared" ca="1" si="11"/>
        <v>227.86824863470835</v>
      </c>
      <c r="J559" s="8">
        <f t="shared" ca="1" si="12"/>
        <v>313.28329810683346</v>
      </c>
      <c r="K559" s="8">
        <f t="shared" ca="1" si="13"/>
        <v>702.73337573860863</v>
      </c>
      <c r="L559" s="8">
        <f t="shared" ca="1" si="14"/>
        <v>213.61304636195069</v>
      </c>
      <c r="M559" s="8">
        <f t="shared" ca="1" si="15"/>
        <v>149.65504412406381</v>
      </c>
      <c r="N559" s="8">
        <f t="shared" ca="1" si="16"/>
        <v>446.56629020542346</v>
      </c>
      <c r="O559" s="8">
        <f t="shared" ca="1" si="17"/>
        <v>161.37175147514978</v>
      </c>
      <c r="P559" s="8">
        <f t="shared" ca="1" si="18"/>
        <v>467.27905483586085</v>
      </c>
      <c r="Q559" s="8">
        <f t="shared" ca="1" si="19"/>
        <v>233.76378987003451</v>
      </c>
    </row>
    <row r="560" spans="1:17" x14ac:dyDescent="0.25">
      <c r="A560" s="2">
        <v>44222</v>
      </c>
      <c r="B560" s="1">
        <v>403.4</v>
      </c>
      <c r="G560" s="6">
        <f t="shared" ca="1" si="9"/>
        <v>212.62111698753489</v>
      </c>
      <c r="H560" s="7">
        <f t="shared" ca="1" si="10"/>
        <v>0.47292732526639836</v>
      </c>
      <c r="I560" s="8">
        <f t="shared" ca="1" si="11"/>
        <v>235.77827482049796</v>
      </c>
      <c r="J560" s="8">
        <f t="shared" ca="1" si="12"/>
        <v>312.74289595334523</v>
      </c>
      <c r="K560" s="8">
        <f t="shared" ca="1" si="13"/>
        <v>736.09522179234125</v>
      </c>
      <c r="L560" s="8">
        <f t="shared" ca="1" si="14"/>
        <v>209.11235484229033</v>
      </c>
      <c r="M560" s="8">
        <f t="shared" ca="1" si="15"/>
        <v>145.78226653073742</v>
      </c>
      <c r="N560" s="8">
        <f t="shared" ca="1" si="16"/>
        <v>461.57219910492444</v>
      </c>
      <c r="O560" s="8">
        <f t="shared" ca="1" si="17"/>
        <v>151.99197393313213</v>
      </c>
      <c r="P560" s="8">
        <f t="shared" ca="1" si="18"/>
        <v>488.11466218436152</v>
      </c>
      <c r="Q560" s="8">
        <f t="shared" ca="1" si="19"/>
        <v>246.57225516229408</v>
      </c>
    </row>
    <row r="561" spans="1:17" x14ac:dyDescent="0.25">
      <c r="A561" s="2">
        <v>44223</v>
      </c>
      <c r="B561" s="1">
        <v>402.26</v>
      </c>
      <c r="G561" s="6">
        <f t="shared" ca="1" si="9"/>
        <v>210.43636003909972</v>
      </c>
      <c r="H561" s="7">
        <f t="shared" ca="1" si="10"/>
        <v>0.47686481370481842</v>
      </c>
      <c r="I561" s="8">
        <f t="shared" ca="1" si="11"/>
        <v>232.51434475744676</v>
      </c>
      <c r="J561" s="8">
        <f t="shared" ca="1" si="12"/>
        <v>299.45579056853313</v>
      </c>
      <c r="K561" s="8">
        <f t="shared" ca="1" si="13"/>
        <v>803.41568973388598</v>
      </c>
      <c r="L561" s="8">
        <f t="shared" ca="1" si="14"/>
        <v>191.03923828024983</v>
      </c>
      <c r="M561" s="8">
        <f t="shared" ca="1" si="15"/>
        <v>152.32487553965629</v>
      </c>
      <c r="N561" s="8">
        <f t="shared" ca="1" si="16"/>
        <v>487.54609771241269</v>
      </c>
      <c r="O561" s="8">
        <f t="shared" ca="1" si="17"/>
        <v>140.27516917191809</v>
      </c>
      <c r="P561" s="8">
        <f t="shared" ca="1" si="18"/>
        <v>464.26659396530994</v>
      </c>
      <c r="Q561" s="8">
        <f t="shared" ca="1" si="19"/>
        <v>248.35698534620843</v>
      </c>
    </row>
    <row r="562" spans="1:17" x14ac:dyDescent="0.25">
      <c r="A562" s="2">
        <v>44224</v>
      </c>
      <c r="B562" s="1">
        <v>404.01</v>
      </c>
      <c r="G562" s="6">
        <f t="shared" ca="1" si="9"/>
        <v>205.47624273281431</v>
      </c>
      <c r="H562" s="7">
        <f t="shared" ca="1" si="10"/>
        <v>0.49140802769036829</v>
      </c>
      <c r="I562" s="8">
        <f t="shared" ca="1" si="11"/>
        <v>241.29178795249308</v>
      </c>
      <c r="J562" s="8">
        <f t="shared" ca="1" si="12"/>
        <v>308.10931203483233</v>
      </c>
      <c r="K562" s="8">
        <f t="shared" ca="1" si="13"/>
        <v>815.93413732349768</v>
      </c>
      <c r="L562" s="8">
        <f t="shared" ca="1" si="14"/>
        <v>207.63600315384014</v>
      </c>
      <c r="M562" s="8">
        <f t="shared" ca="1" si="15"/>
        <v>161.00969524278867</v>
      </c>
      <c r="N562" s="8">
        <f t="shared" ca="1" si="16"/>
        <v>499.11704476660492</v>
      </c>
      <c r="O562" s="8">
        <f t="shared" ca="1" si="17"/>
        <v>144.25177724544167</v>
      </c>
      <c r="P562" s="8">
        <f t="shared" ca="1" si="18"/>
        <v>482.14972996046504</v>
      </c>
      <c r="Q562" s="8">
        <f t="shared" ca="1" si="19"/>
        <v>242.95548662405443</v>
      </c>
    </row>
    <row r="563" spans="1:17" x14ac:dyDescent="0.25">
      <c r="A563" s="2">
        <v>44225</v>
      </c>
      <c r="B563" s="1">
        <v>389.03</v>
      </c>
      <c r="G563" s="6">
        <f t="shared" ca="1" si="9"/>
        <v>218.47133819838626</v>
      </c>
      <c r="H563" s="7">
        <f t="shared" ca="1" si="10"/>
        <v>0.43842033211221171</v>
      </c>
      <c r="I563" s="8">
        <f t="shared" ca="1" si="11"/>
        <v>232.19014073793954</v>
      </c>
      <c r="J563" s="8">
        <f t="shared" ca="1" si="12"/>
        <v>309.85254828598289</v>
      </c>
      <c r="K563" s="8">
        <f t="shared" ca="1" si="13"/>
        <v>839.17677514771628</v>
      </c>
      <c r="L563" s="8">
        <f t="shared" ca="1" si="14"/>
        <v>206.7783227584255</v>
      </c>
      <c r="M563" s="8">
        <f t="shared" ca="1" si="15"/>
        <v>161.20140805408775</v>
      </c>
      <c r="N563" s="8">
        <f t="shared" ca="1" si="16"/>
        <v>528.23327781979549</v>
      </c>
      <c r="O563" s="8">
        <f t="shared" ca="1" si="17"/>
        <v>141.2678423019704</v>
      </c>
      <c r="P563" s="8">
        <f t="shared" ca="1" si="18"/>
        <v>485.92353774499446</v>
      </c>
      <c r="Q563" s="8">
        <f t="shared" ca="1" si="19"/>
        <v>255.77848861677518</v>
      </c>
    </row>
    <row r="564" spans="1:17" x14ac:dyDescent="0.25">
      <c r="A564" s="2">
        <v>44228</v>
      </c>
      <c r="B564" s="1">
        <v>416.2</v>
      </c>
      <c r="G564" s="6">
        <f t="shared" ca="1" si="9"/>
        <v>220.07620128538269</v>
      </c>
      <c r="H564" s="7">
        <f t="shared" ca="1" si="10"/>
        <v>0.47122488879052693</v>
      </c>
      <c r="I564" s="8">
        <f t="shared" ca="1" si="11"/>
        <v>248.50614411369375</v>
      </c>
      <c r="J564" s="8">
        <f t="shared" ca="1" si="12"/>
        <v>309.56632423219992</v>
      </c>
      <c r="K564" s="8">
        <f t="shared" ca="1" si="13"/>
        <v>866.61832498707895</v>
      </c>
      <c r="L564" s="8">
        <f t="shared" ca="1" si="14"/>
        <v>202.11087595348627</v>
      </c>
      <c r="M564" s="8">
        <f t="shared" ca="1" si="15"/>
        <v>158.83294743552278</v>
      </c>
      <c r="N564" s="8">
        <f t="shared" ca="1" si="16"/>
        <v>562.05898667680185</v>
      </c>
      <c r="O564" s="8">
        <f t="shared" ca="1" si="17"/>
        <v>146.97469724112622</v>
      </c>
      <c r="P564" s="8">
        <f t="shared" ca="1" si="18"/>
        <v>449.81981014991663</v>
      </c>
      <c r="Q564" s="8">
        <f t="shared" ca="1" si="19"/>
        <v>239.88174024648131</v>
      </c>
    </row>
    <row r="565" spans="1:17" x14ac:dyDescent="0.25">
      <c r="A565" s="2">
        <v>44229</v>
      </c>
      <c r="B565" s="1">
        <v>418.75</v>
      </c>
      <c r="G565" s="6">
        <f t="shared" ca="1" si="9"/>
        <v>206.03544152856543</v>
      </c>
      <c r="H565" s="7">
        <f t="shared" ca="1" si="10"/>
        <v>0.50797506500641088</v>
      </c>
      <c r="I565" s="8">
        <f t="shared" ca="1" si="11"/>
        <v>259.87549039308527</v>
      </c>
      <c r="J565" s="8">
        <f t="shared" ca="1" si="12"/>
        <v>308.53060117718854</v>
      </c>
      <c r="K565" s="8">
        <f t="shared" ca="1" si="13"/>
        <v>870.57542847129127</v>
      </c>
      <c r="L565" s="8">
        <f t="shared" ca="1" si="14"/>
        <v>205.36747675534886</v>
      </c>
      <c r="M565" s="8">
        <f t="shared" ca="1" si="15"/>
        <v>164.28873340213934</v>
      </c>
      <c r="N565" s="8">
        <f t="shared" ca="1" si="16"/>
        <v>536.18020901607053</v>
      </c>
      <c r="O565" s="8">
        <f t="shared" ca="1" si="17"/>
        <v>152.63641082500877</v>
      </c>
      <c r="P565" s="8">
        <f t="shared" ca="1" si="18"/>
        <v>519.20522497541162</v>
      </c>
      <c r="Q565" s="8">
        <f t="shared" ca="1" si="19"/>
        <v>229.9446002297079</v>
      </c>
    </row>
    <row r="566" spans="1:17" x14ac:dyDescent="0.25">
      <c r="A566" s="2">
        <v>44230</v>
      </c>
      <c r="B566" s="1">
        <v>425.07</v>
      </c>
      <c r="G566" s="6">
        <f t="shared" ca="1" si="9"/>
        <v>199.54138734772172</v>
      </c>
      <c r="H566" s="7">
        <f t="shared" ca="1" si="10"/>
        <v>0.53056817148299873</v>
      </c>
      <c r="I566" s="8">
        <f t="shared" ca="1" si="11"/>
        <v>259.85490016277458</v>
      </c>
      <c r="J566" s="8">
        <f t="shared" ca="1" si="12"/>
        <v>310.9139059999867</v>
      </c>
      <c r="K566" s="8">
        <f t="shared" ca="1" si="13"/>
        <v>848.19299128924592</v>
      </c>
      <c r="L566" s="8">
        <f t="shared" ca="1" si="14"/>
        <v>207.26631532437494</v>
      </c>
      <c r="M566" s="8">
        <f t="shared" ca="1" si="15"/>
        <v>156.1512649062615</v>
      </c>
      <c r="N566" s="8">
        <f t="shared" ca="1" si="16"/>
        <v>534.95855761319297</v>
      </c>
      <c r="O566" s="8">
        <f t="shared" ca="1" si="17"/>
        <v>160.11367244286365</v>
      </c>
      <c r="P566" s="8">
        <f t="shared" ca="1" si="18"/>
        <v>532.0586272143031</v>
      </c>
      <c r="Q566" s="8">
        <f t="shared" ca="1" si="19"/>
        <v>238.65884002587279</v>
      </c>
    </row>
    <row r="567" spans="1:17" x14ac:dyDescent="0.25">
      <c r="A567" s="2">
        <v>44231</v>
      </c>
      <c r="B567" s="1">
        <v>432.68</v>
      </c>
      <c r="G567" s="6">
        <f t="shared" ca="1" si="9"/>
        <v>192.69439192844715</v>
      </c>
      <c r="H567" s="7">
        <f t="shared" ca="1" si="10"/>
        <v>0.55464918200876601</v>
      </c>
      <c r="I567" s="8">
        <f t="shared" ca="1" si="11"/>
        <v>278.02464781570416</v>
      </c>
      <c r="J567" s="8">
        <f t="shared" ca="1" si="12"/>
        <v>287.19838914490128</v>
      </c>
      <c r="K567" s="8">
        <f t="shared" ca="1" si="13"/>
        <v>835.82182038799647</v>
      </c>
      <c r="L567" s="8">
        <f t="shared" ca="1" si="14"/>
        <v>210.55939388827451</v>
      </c>
      <c r="M567" s="8">
        <f t="shared" ca="1" si="15"/>
        <v>161.84999389999584</v>
      </c>
      <c r="N567" s="8">
        <f t="shared" ca="1" si="16"/>
        <v>543.43353138468308</v>
      </c>
      <c r="O567" s="8">
        <f t="shared" ca="1" si="17"/>
        <v>152.99621338004172</v>
      </c>
      <c r="P567" s="8">
        <f t="shared" ca="1" si="18"/>
        <v>530.07564292718519</v>
      </c>
      <c r="Q567" s="8">
        <f t="shared" ca="1" si="19"/>
        <v>216.11496513867712</v>
      </c>
    </row>
    <row r="568" spans="1:17" x14ac:dyDescent="0.25">
      <c r="A568" s="2">
        <v>44232</v>
      </c>
      <c r="B568" s="1">
        <v>439.89</v>
      </c>
      <c r="G568" s="6">
        <f t="shared" ca="1" si="9"/>
        <v>183.38578694281594</v>
      </c>
      <c r="H568" s="7">
        <f t="shared" ca="1" si="10"/>
        <v>0.58310989805902402</v>
      </c>
      <c r="I568" s="8">
        <f t="shared" ca="1" si="11"/>
        <v>271.45356104509324</v>
      </c>
      <c r="J568" s="8">
        <f t="shared" ca="1" si="12"/>
        <v>262.74001712069213</v>
      </c>
      <c r="K568" s="8">
        <f t="shared" ca="1" si="13"/>
        <v>840.30766746721406</v>
      </c>
      <c r="L568" s="8">
        <f t="shared" ca="1" si="14"/>
        <v>224.48408461412291</v>
      </c>
      <c r="M568" s="8">
        <f t="shared" ca="1" si="15"/>
        <v>166.50485561720407</v>
      </c>
      <c r="N568" s="8">
        <f t="shared" ca="1" si="16"/>
        <v>604.83549378288569</v>
      </c>
      <c r="O568" s="8">
        <f t="shared" ca="1" si="17"/>
        <v>159.30033881204236</v>
      </c>
      <c r="P568" s="8">
        <f t="shared" ca="1" si="18"/>
        <v>516.03116846719627</v>
      </c>
      <c r="Q568" s="8">
        <f t="shared" ca="1" si="19"/>
        <v>207.03655700077994</v>
      </c>
    </row>
    <row r="569" spans="1:17" x14ac:dyDescent="0.25">
      <c r="A569" s="2">
        <v>44235</v>
      </c>
      <c r="B569" s="1">
        <v>434.63</v>
      </c>
      <c r="G569" s="6">
        <f t="shared" ca="1" si="9"/>
        <v>177.66335052914454</v>
      </c>
      <c r="H569" s="7">
        <f t="shared" ca="1" si="10"/>
        <v>0.59123081579931314</v>
      </c>
      <c r="I569" s="8">
        <f t="shared" ca="1" si="11"/>
        <v>259.71558652925768</v>
      </c>
      <c r="J569" s="8">
        <f t="shared" ca="1" si="12"/>
        <v>256.13887226851705</v>
      </c>
      <c r="K569" s="8">
        <f t="shared" ca="1" si="13"/>
        <v>841.96846090635154</v>
      </c>
      <c r="L569" s="8">
        <f t="shared" ca="1" si="14"/>
        <v>222.32342748016228</v>
      </c>
      <c r="M569" s="8">
        <f t="shared" ca="1" si="15"/>
        <v>168.38196315227145</v>
      </c>
      <c r="N569" s="8">
        <f t="shared" ca="1" si="16"/>
        <v>574.98669521740806</v>
      </c>
      <c r="O569" s="8">
        <f t="shared" ca="1" si="17"/>
        <v>163.29118595003064</v>
      </c>
      <c r="P569" s="8">
        <f t="shared" ca="1" si="18"/>
        <v>557.49700041900439</v>
      </c>
      <c r="Q569" s="8">
        <f t="shared" ca="1" si="19"/>
        <v>204.69406811562564</v>
      </c>
    </row>
    <row r="570" spans="1:17" x14ac:dyDescent="0.25">
      <c r="A570" s="2">
        <v>44236</v>
      </c>
      <c r="B570" s="1">
        <v>467.3</v>
      </c>
      <c r="G570" s="6">
        <f t="shared" ca="1" si="9"/>
        <v>166.58027829217656</v>
      </c>
      <c r="H570" s="7">
        <f t="shared" ca="1" si="10"/>
        <v>0.64352604688171078</v>
      </c>
      <c r="I570" s="8">
        <f t="shared" ca="1" si="11"/>
        <v>261.15190578048242</v>
      </c>
      <c r="J570" s="8">
        <f t="shared" ca="1" si="12"/>
        <v>285.48122583182334</v>
      </c>
      <c r="K570" s="8">
        <f t="shared" ca="1" si="13"/>
        <v>790.2776832330004</v>
      </c>
      <c r="L570" s="8">
        <f t="shared" ca="1" si="14"/>
        <v>233.38571024660735</v>
      </c>
      <c r="M570" s="8">
        <f t="shared" ca="1" si="15"/>
        <v>165.80887889343788</v>
      </c>
      <c r="N570" s="8">
        <f t="shared" ca="1" si="16"/>
        <v>575.59903161770399</v>
      </c>
      <c r="O570" s="8">
        <f t="shared" ca="1" si="17"/>
        <v>160.58017207947927</v>
      </c>
      <c r="P570" s="8">
        <f t="shared" ca="1" si="18"/>
        <v>597.01594235558468</v>
      </c>
      <c r="Q570" s="8">
        <f t="shared" ca="1" si="19"/>
        <v>223.58814966783598</v>
      </c>
    </row>
    <row r="571" spans="1:17" x14ac:dyDescent="0.25">
      <c r="A571" s="2">
        <v>44237</v>
      </c>
      <c r="B571" s="1">
        <v>469.69</v>
      </c>
      <c r="G571" s="6">
        <f t="shared" ca="1" si="9"/>
        <v>165.91609537623421</v>
      </c>
      <c r="H571" s="7">
        <f t="shared" ca="1" si="10"/>
        <v>0.64675403909762996</v>
      </c>
      <c r="I571" s="8">
        <f t="shared" ca="1" si="11"/>
        <v>256.10833395299977</v>
      </c>
      <c r="J571" s="8">
        <f t="shared" ca="1" si="12"/>
        <v>296.36917000898131</v>
      </c>
      <c r="K571" s="8">
        <f t="shared" ca="1" si="13"/>
        <v>811.21249953784366</v>
      </c>
      <c r="L571" s="8">
        <f t="shared" ca="1" si="14"/>
        <v>220.28385648452957</v>
      </c>
      <c r="M571" s="8">
        <f t="shared" ca="1" si="15"/>
        <v>154.59022379201747</v>
      </c>
      <c r="N571" s="8">
        <f t="shared" ca="1" si="16"/>
        <v>544.5224678822309</v>
      </c>
      <c r="O571" s="8">
        <f t="shared" ca="1" si="17"/>
        <v>150.38298847456312</v>
      </c>
      <c r="P571" s="8">
        <f t="shared" ca="1" si="18"/>
        <v>526.96219383756227</v>
      </c>
      <c r="Q571" s="8">
        <f t="shared" ca="1" si="19"/>
        <v>229.45288820385872</v>
      </c>
    </row>
    <row r="572" spans="1:17" x14ac:dyDescent="0.25">
      <c r="A572" s="2">
        <v>44238</v>
      </c>
      <c r="B572" s="1">
        <v>465.69</v>
      </c>
      <c r="G572" s="6">
        <f t="shared" ca="1" si="9"/>
        <v>159.41176835224709</v>
      </c>
      <c r="H572" s="7">
        <f t="shared" ca="1" si="10"/>
        <v>0.65768694120069771</v>
      </c>
      <c r="I572" s="8">
        <f t="shared" ca="1" si="11"/>
        <v>255.21602498930653</v>
      </c>
      <c r="J572" s="8">
        <f t="shared" ca="1" si="12"/>
        <v>288.37925599964143</v>
      </c>
      <c r="K572" s="8">
        <f t="shared" ca="1" si="13"/>
        <v>805.96841642467359</v>
      </c>
      <c r="L572" s="8">
        <f t="shared" ca="1" si="14"/>
        <v>243.32409522196747</v>
      </c>
      <c r="M572" s="8">
        <f t="shared" ca="1" si="15"/>
        <v>153.59370328823729</v>
      </c>
      <c r="N572" s="8">
        <f t="shared" ca="1" si="16"/>
        <v>529.47947135856191</v>
      </c>
      <c r="O572" s="8">
        <f t="shared" ca="1" si="17"/>
        <v>151.91484855770304</v>
      </c>
      <c r="P572" s="8">
        <f t="shared" ca="1" si="18"/>
        <v>539.62571586017805</v>
      </c>
      <c r="Q572" s="8">
        <f t="shared" ca="1" si="19"/>
        <v>236.34404555264982</v>
      </c>
    </row>
    <row r="573" spans="1:17" x14ac:dyDescent="0.25">
      <c r="A573" s="2">
        <v>44239</v>
      </c>
      <c r="B573" s="1">
        <v>468.67</v>
      </c>
      <c r="G573" s="6">
        <f t="shared" ref="G573:G636" ca="1" si="20">G572*EXP($F$4+$F$3*NORMSINV(RAND()))</f>
        <v>164.43275817880155</v>
      </c>
      <c r="H573" s="7">
        <f t="shared" ca="1" si="10"/>
        <v>0.64915023752576118</v>
      </c>
      <c r="I573" s="8">
        <f t="shared" ca="1" si="11"/>
        <v>265.44824353713312</v>
      </c>
      <c r="J573" s="8">
        <f t="shared" ca="1" si="12"/>
        <v>279.57270615314548</v>
      </c>
      <c r="K573" s="8">
        <f t="shared" ca="1" si="13"/>
        <v>752.64270004555067</v>
      </c>
      <c r="L573" s="8">
        <f t="shared" ca="1" si="14"/>
        <v>245.78324719668822</v>
      </c>
      <c r="M573" s="8">
        <f t="shared" ca="1" si="15"/>
        <v>167.09688534848863</v>
      </c>
      <c r="N573" s="8">
        <f t="shared" ca="1" si="16"/>
        <v>522.31627430528442</v>
      </c>
      <c r="O573" s="8">
        <f t="shared" ca="1" si="17"/>
        <v>140.11119794545121</v>
      </c>
      <c r="P573" s="8">
        <f t="shared" ca="1" si="18"/>
        <v>537.29484124304474</v>
      </c>
      <c r="Q573" s="8">
        <f t="shared" ca="1" si="19"/>
        <v>216.98832236960106</v>
      </c>
    </row>
    <row r="574" spans="1:17" x14ac:dyDescent="0.25">
      <c r="A574" s="2">
        <v>44243</v>
      </c>
      <c r="B574" s="1">
        <v>469.7</v>
      </c>
      <c r="G574" s="6">
        <f t="shared" ca="1" si="20"/>
        <v>160.69614584181761</v>
      </c>
      <c r="H574" s="7">
        <f t="shared" ref="H574:H637" ca="1" si="21">ABS(G574-B574)/B574</f>
        <v>0.65787492901465272</v>
      </c>
      <c r="I574" s="8">
        <f t="shared" ref="I574:I637" ca="1" si="22">I573*EXP($F$4+$F$3*NORMSINV(RAND()))</f>
        <v>265.71730984400023</v>
      </c>
      <c r="J574" s="8">
        <f t="shared" ref="J574:J637" ca="1" si="23">J573*EXP($F$4+$F$3*NORMSINV(RAND()))</f>
        <v>266.2894145222736</v>
      </c>
      <c r="K574" s="8">
        <f t="shared" ref="K574:K637" ca="1" si="24">K573*EXP($F$4+$F$3*NORMSINV(RAND()))</f>
        <v>803.25163541615859</v>
      </c>
      <c r="L574" s="8">
        <f t="shared" ref="L574:L637" ca="1" si="25">L573*EXP($F$4+$F$3*NORMSINV(RAND()))</f>
        <v>253.67901792185492</v>
      </c>
      <c r="M574" s="8">
        <f t="shared" ref="M574:M637" ca="1" si="26">M573*EXP($F$4+$F$3*NORMSINV(RAND()))</f>
        <v>162.55047522477958</v>
      </c>
      <c r="N574" s="8">
        <f t="shared" ref="N574:N637" ca="1" si="27">N573*EXP($F$4+$F$3*NORMSINV(RAND()))</f>
        <v>526.61544263098983</v>
      </c>
      <c r="O574" s="8">
        <f t="shared" ref="O574:O637" ca="1" si="28">O573*EXP($F$4+$F$3*NORMSINV(RAND()))</f>
        <v>128.82059827830443</v>
      </c>
      <c r="P574" s="8">
        <f t="shared" ref="P574:P637" ca="1" si="29">P573*EXP($F$4+$F$3*NORMSINV(RAND()))</f>
        <v>548.5309468677342</v>
      </c>
      <c r="Q574" s="8">
        <f t="shared" ref="Q574:Q637" ca="1" si="30">Q573*EXP($F$4+$F$3*NORMSINV(RAND()))</f>
        <v>244.54610995316258</v>
      </c>
    </row>
    <row r="575" spans="1:17" x14ac:dyDescent="0.25">
      <c r="A575" s="2">
        <v>44244</v>
      </c>
      <c r="B575" s="1">
        <v>456.97</v>
      </c>
      <c r="G575" s="6">
        <f t="shared" ca="1" si="20"/>
        <v>148.62028694689656</v>
      </c>
      <c r="H575" s="7">
        <f t="shared" ca="1" si="21"/>
        <v>0.67477014476465291</v>
      </c>
      <c r="I575" s="8">
        <f t="shared" ca="1" si="22"/>
        <v>278.77780871516228</v>
      </c>
      <c r="J575" s="8">
        <f t="shared" ca="1" si="23"/>
        <v>258.30882776779725</v>
      </c>
      <c r="K575" s="8">
        <f t="shared" ca="1" si="24"/>
        <v>770.91138020319886</v>
      </c>
      <c r="L575" s="8">
        <f t="shared" ca="1" si="25"/>
        <v>268.15343906675827</v>
      </c>
      <c r="M575" s="8">
        <f t="shared" ca="1" si="26"/>
        <v>169.08433432036466</v>
      </c>
      <c r="N575" s="8">
        <f t="shared" ca="1" si="27"/>
        <v>539.14503720124139</v>
      </c>
      <c r="O575" s="8">
        <f t="shared" ca="1" si="28"/>
        <v>128.44673297338571</v>
      </c>
      <c r="P575" s="8">
        <f t="shared" ca="1" si="29"/>
        <v>539.50137895066462</v>
      </c>
      <c r="Q575" s="8">
        <f t="shared" ca="1" si="30"/>
        <v>249.84347110981733</v>
      </c>
    </row>
    <row r="576" spans="1:17" x14ac:dyDescent="0.25">
      <c r="A576" s="2">
        <v>44245</v>
      </c>
      <c r="B576" s="1">
        <v>452.99</v>
      </c>
      <c r="G576" s="6">
        <f t="shared" ca="1" si="20"/>
        <v>140.94767669039817</v>
      </c>
      <c r="H576" s="7">
        <f t="shared" ca="1" si="21"/>
        <v>0.68885035720347432</v>
      </c>
      <c r="I576" s="8">
        <f t="shared" ca="1" si="22"/>
        <v>249.22415926509038</v>
      </c>
      <c r="J576" s="8">
        <f t="shared" ca="1" si="23"/>
        <v>258.17104864793384</v>
      </c>
      <c r="K576" s="8">
        <f t="shared" ca="1" si="24"/>
        <v>816.20740065621635</v>
      </c>
      <c r="L576" s="8">
        <f t="shared" ca="1" si="25"/>
        <v>259.08288601493138</v>
      </c>
      <c r="M576" s="8">
        <f t="shared" ca="1" si="26"/>
        <v>166.22561822953628</v>
      </c>
      <c r="N576" s="8">
        <f t="shared" ca="1" si="27"/>
        <v>509.82775876643854</v>
      </c>
      <c r="O576" s="8">
        <f t="shared" ca="1" si="28"/>
        <v>125.90190203184487</v>
      </c>
      <c r="P576" s="8">
        <f t="shared" ca="1" si="29"/>
        <v>537.59375407831646</v>
      </c>
      <c r="Q576" s="8">
        <f t="shared" ca="1" si="30"/>
        <v>265.17198265768502</v>
      </c>
    </row>
    <row r="577" spans="1:17" x14ac:dyDescent="0.25">
      <c r="A577" s="2">
        <v>44246</v>
      </c>
      <c r="B577" s="1">
        <v>467.31</v>
      </c>
      <c r="G577" s="6">
        <f t="shared" ca="1" si="20"/>
        <v>137.2619300085631</v>
      </c>
      <c r="H577" s="7">
        <f t="shared" ca="1" si="21"/>
        <v>0.70627221756743264</v>
      </c>
      <c r="I577" s="8">
        <f t="shared" ca="1" si="22"/>
        <v>243.53027164352187</v>
      </c>
      <c r="J577" s="8">
        <f t="shared" ca="1" si="23"/>
        <v>274.40434372120313</v>
      </c>
      <c r="K577" s="8">
        <f t="shared" ca="1" si="24"/>
        <v>766.04360214333394</v>
      </c>
      <c r="L577" s="8">
        <f t="shared" ca="1" si="25"/>
        <v>267.63192003162578</v>
      </c>
      <c r="M577" s="8">
        <f t="shared" ca="1" si="26"/>
        <v>158.52120887858973</v>
      </c>
      <c r="N577" s="8">
        <f t="shared" ca="1" si="27"/>
        <v>481.63306360829972</v>
      </c>
      <c r="O577" s="8">
        <f t="shared" ca="1" si="28"/>
        <v>137.67953403425693</v>
      </c>
      <c r="P577" s="8">
        <f t="shared" ca="1" si="29"/>
        <v>568.49599546495278</v>
      </c>
      <c r="Q577" s="8">
        <f t="shared" ca="1" si="30"/>
        <v>248.63340096520406</v>
      </c>
    </row>
    <row r="578" spans="1:17" x14ac:dyDescent="0.25">
      <c r="A578" s="2">
        <v>44249</v>
      </c>
      <c r="B578" s="1">
        <v>437.28</v>
      </c>
      <c r="G578" s="6">
        <f t="shared" ca="1" si="20"/>
        <v>138.80241981085075</v>
      </c>
      <c r="H578" s="7">
        <f t="shared" ca="1" si="21"/>
        <v>0.68257770807983265</v>
      </c>
      <c r="I578" s="8">
        <f t="shared" ca="1" si="22"/>
        <v>233.13056599799575</v>
      </c>
      <c r="J578" s="8">
        <f t="shared" ca="1" si="23"/>
        <v>279.27898014138503</v>
      </c>
      <c r="K578" s="8">
        <f t="shared" ca="1" si="24"/>
        <v>753.5015354612857</v>
      </c>
      <c r="L578" s="8">
        <f t="shared" ca="1" si="25"/>
        <v>274.81780330753895</v>
      </c>
      <c r="M578" s="8">
        <f t="shared" ca="1" si="26"/>
        <v>156.69993579485822</v>
      </c>
      <c r="N578" s="8">
        <f t="shared" ca="1" si="27"/>
        <v>489.335103947812</v>
      </c>
      <c r="O578" s="8">
        <f t="shared" ca="1" si="28"/>
        <v>143.65771457389499</v>
      </c>
      <c r="P578" s="8">
        <f t="shared" ca="1" si="29"/>
        <v>531.76464629175416</v>
      </c>
      <c r="Q578" s="8">
        <f t="shared" ca="1" si="30"/>
        <v>257.20764944117826</v>
      </c>
    </row>
    <row r="579" spans="1:17" x14ac:dyDescent="0.25">
      <c r="A579" s="2">
        <v>44250</v>
      </c>
      <c r="B579" s="1">
        <v>415.87</v>
      </c>
      <c r="G579" s="6">
        <f t="shared" ca="1" si="20"/>
        <v>141.57265660309903</v>
      </c>
      <c r="H579" s="7">
        <f t="shared" ca="1" si="21"/>
        <v>0.65957473103830755</v>
      </c>
      <c r="I579" s="8">
        <f t="shared" ca="1" si="22"/>
        <v>245.0035363608178</v>
      </c>
      <c r="J579" s="8">
        <f t="shared" ca="1" si="23"/>
        <v>264.61350998699527</v>
      </c>
      <c r="K579" s="8">
        <f t="shared" ca="1" si="24"/>
        <v>710.46978561952324</v>
      </c>
      <c r="L579" s="8">
        <f t="shared" ca="1" si="25"/>
        <v>280.23557561387406</v>
      </c>
      <c r="M579" s="8">
        <f t="shared" ca="1" si="26"/>
        <v>147.74399945668284</v>
      </c>
      <c r="N579" s="8">
        <f t="shared" ca="1" si="27"/>
        <v>539.44933529414141</v>
      </c>
      <c r="O579" s="8">
        <f t="shared" ca="1" si="28"/>
        <v>144.86467947630604</v>
      </c>
      <c r="P579" s="8">
        <f t="shared" ca="1" si="29"/>
        <v>542.78521541828161</v>
      </c>
      <c r="Q579" s="8">
        <f t="shared" ca="1" si="30"/>
        <v>249.99591464465496</v>
      </c>
    </row>
    <row r="580" spans="1:17" x14ac:dyDescent="0.25">
      <c r="A580" s="2">
        <v>44251</v>
      </c>
      <c r="B580" s="1">
        <v>413.79</v>
      </c>
      <c r="G580" s="6">
        <f t="shared" ca="1" si="20"/>
        <v>140.15826087060697</v>
      </c>
      <c r="H580" s="7">
        <f t="shared" ca="1" si="21"/>
        <v>0.66128166250850196</v>
      </c>
      <c r="I580" s="8">
        <f t="shared" ca="1" si="22"/>
        <v>242.64944879115237</v>
      </c>
      <c r="J580" s="8">
        <f t="shared" ca="1" si="23"/>
        <v>275.680631944276</v>
      </c>
      <c r="K580" s="8">
        <f t="shared" ca="1" si="24"/>
        <v>711.19109686305785</v>
      </c>
      <c r="L580" s="8">
        <f t="shared" ca="1" si="25"/>
        <v>284.69175002762603</v>
      </c>
      <c r="M580" s="8">
        <f t="shared" ca="1" si="26"/>
        <v>154.85393273325974</v>
      </c>
      <c r="N580" s="8">
        <f t="shared" ca="1" si="27"/>
        <v>535.85026770381023</v>
      </c>
      <c r="O580" s="8">
        <f t="shared" ca="1" si="28"/>
        <v>145.31307931708636</v>
      </c>
      <c r="P580" s="8">
        <f t="shared" ca="1" si="29"/>
        <v>554.17327544809075</v>
      </c>
      <c r="Q580" s="8">
        <f t="shared" ca="1" si="30"/>
        <v>247.03921648453598</v>
      </c>
    </row>
    <row r="581" spans="1:17" x14ac:dyDescent="0.25">
      <c r="A581" s="2">
        <v>44252</v>
      </c>
      <c r="B581" s="1">
        <v>382.34</v>
      </c>
      <c r="G581" s="6">
        <f t="shared" ca="1" si="20"/>
        <v>144.63597868736346</v>
      </c>
      <c r="H581" s="7">
        <f t="shared" ca="1" si="21"/>
        <v>0.62170848279708246</v>
      </c>
      <c r="I581" s="8">
        <f t="shared" ca="1" si="22"/>
        <v>249.03076859137687</v>
      </c>
      <c r="J581" s="8">
        <f t="shared" ca="1" si="23"/>
        <v>280.72317025071777</v>
      </c>
      <c r="K581" s="8">
        <f t="shared" ca="1" si="24"/>
        <v>704.21129114057896</v>
      </c>
      <c r="L581" s="8">
        <f t="shared" ca="1" si="25"/>
        <v>270.22138643659724</v>
      </c>
      <c r="M581" s="8">
        <f t="shared" ca="1" si="26"/>
        <v>151.83890347122329</v>
      </c>
      <c r="N581" s="8">
        <f t="shared" ca="1" si="27"/>
        <v>571.59683241662822</v>
      </c>
      <c r="O581" s="8">
        <f t="shared" ca="1" si="28"/>
        <v>139.75877921392953</v>
      </c>
      <c r="P581" s="8">
        <f t="shared" ca="1" si="29"/>
        <v>554.34586828085901</v>
      </c>
      <c r="Q581" s="8">
        <f t="shared" ca="1" si="30"/>
        <v>235.74242322323764</v>
      </c>
    </row>
    <row r="582" spans="1:17" x14ac:dyDescent="0.25">
      <c r="A582" s="2">
        <v>44253</v>
      </c>
      <c r="B582" s="1">
        <v>395.48</v>
      </c>
      <c r="G582" s="6">
        <f t="shared" ca="1" si="20"/>
        <v>143.85825450362401</v>
      </c>
      <c r="H582" s="7">
        <f t="shared" ca="1" si="21"/>
        <v>0.63624392003736219</v>
      </c>
      <c r="I582" s="8">
        <f t="shared" ca="1" si="22"/>
        <v>254.4089396985737</v>
      </c>
      <c r="J582" s="8">
        <f t="shared" ca="1" si="23"/>
        <v>278.87742949675186</v>
      </c>
      <c r="K582" s="8">
        <f t="shared" ca="1" si="24"/>
        <v>680.15701458708577</v>
      </c>
      <c r="L582" s="8">
        <f t="shared" ca="1" si="25"/>
        <v>259.86068902722502</v>
      </c>
      <c r="M582" s="8">
        <f t="shared" ca="1" si="26"/>
        <v>160.87451009138451</v>
      </c>
      <c r="N582" s="8">
        <f t="shared" ca="1" si="27"/>
        <v>565.64684615056751</v>
      </c>
      <c r="O582" s="8">
        <f t="shared" ca="1" si="28"/>
        <v>137.48204474706128</v>
      </c>
      <c r="P582" s="8">
        <f t="shared" ca="1" si="29"/>
        <v>564.49959846814068</v>
      </c>
      <c r="Q582" s="8">
        <f t="shared" ca="1" si="30"/>
        <v>238.28545775823116</v>
      </c>
    </row>
    <row r="583" spans="1:17" x14ac:dyDescent="0.25">
      <c r="A583" s="2">
        <v>44256</v>
      </c>
      <c r="B583" s="1">
        <v>420.31</v>
      </c>
      <c r="G583" s="6">
        <f t="shared" ca="1" si="20"/>
        <v>143.86761052088264</v>
      </c>
      <c r="H583" s="7">
        <f t="shared" ca="1" si="21"/>
        <v>0.65771071228169053</v>
      </c>
      <c r="I583" s="8">
        <f t="shared" ca="1" si="22"/>
        <v>252.67273169022292</v>
      </c>
      <c r="J583" s="8">
        <f t="shared" ca="1" si="23"/>
        <v>277.23951599183874</v>
      </c>
      <c r="K583" s="8">
        <f t="shared" ca="1" si="24"/>
        <v>655.35087583660516</v>
      </c>
      <c r="L583" s="8">
        <f t="shared" ca="1" si="25"/>
        <v>276.41950660259306</v>
      </c>
      <c r="M583" s="8">
        <f t="shared" ca="1" si="26"/>
        <v>168.10043849123377</v>
      </c>
      <c r="N583" s="8">
        <f t="shared" ca="1" si="27"/>
        <v>549.30273101679961</v>
      </c>
      <c r="O583" s="8">
        <f t="shared" ca="1" si="28"/>
        <v>130.84932712393689</v>
      </c>
      <c r="P583" s="8">
        <f t="shared" ca="1" si="29"/>
        <v>566.90699819026304</v>
      </c>
      <c r="Q583" s="8">
        <f t="shared" ca="1" si="30"/>
        <v>212.99292408559452</v>
      </c>
    </row>
    <row r="584" spans="1:17" x14ac:dyDescent="0.25">
      <c r="A584" s="2">
        <v>44257</v>
      </c>
      <c r="B584" s="1">
        <v>389.67</v>
      </c>
      <c r="G584" s="6">
        <f t="shared" ca="1" si="20"/>
        <v>147.36012571727048</v>
      </c>
      <c r="H584" s="7">
        <f t="shared" ca="1" si="21"/>
        <v>0.6218335367945429</v>
      </c>
      <c r="I584" s="8">
        <f t="shared" ca="1" si="22"/>
        <v>246.88969159352501</v>
      </c>
      <c r="J584" s="8">
        <f t="shared" ca="1" si="23"/>
        <v>257.88106417652176</v>
      </c>
      <c r="K584" s="8">
        <f t="shared" ca="1" si="24"/>
        <v>712.42777293847087</v>
      </c>
      <c r="L584" s="8">
        <f t="shared" ca="1" si="25"/>
        <v>274.13777190525985</v>
      </c>
      <c r="M584" s="8">
        <f t="shared" ca="1" si="26"/>
        <v>173.7925699158086</v>
      </c>
      <c r="N584" s="8">
        <f t="shared" ca="1" si="27"/>
        <v>541.19451274020173</v>
      </c>
      <c r="O584" s="8">
        <f t="shared" ca="1" si="28"/>
        <v>131.10783057663352</v>
      </c>
      <c r="P584" s="8">
        <f t="shared" ca="1" si="29"/>
        <v>565.50568262146896</v>
      </c>
      <c r="Q584" s="8">
        <f t="shared" ca="1" si="30"/>
        <v>211.88522709804266</v>
      </c>
    </row>
    <row r="585" spans="1:17" x14ac:dyDescent="0.25">
      <c r="A585" s="2">
        <v>44258</v>
      </c>
      <c r="B585" s="1">
        <v>369.5</v>
      </c>
      <c r="G585" s="6">
        <f t="shared" ca="1" si="20"/>
        <v>141.49133435577019</v>
      </c>
      <c r="H585" s="7">
        <f t="shared" ca="1" si="21"/>
        <v>0.61707352001144733</v>
      </c>
      <c r="I585" s="8">
        <f t="shared" ca="1" si="22"/>
        <v>258.27988663030379</v>
      </c>
      <c r="J585" s="8">
        <f t="shared" ca="1" si="23"/>
        <v>264.02554305200624</v>
      </c>
      <c r="K585" s="8">
        <f t="shared" ca="1" si="24"/>
        <v>728.37915422275148</v>
      </c>
      <c r="L585" s="8">
        <f t="shared" ca="1" si="25"/>
        <v>272.06863436487333</v>
      </c>
      <c r="M585" s="8">
        <f t="shared" ca="1" si="26"/>
        <v>169.94076095971371</v>
      </c>
      <c r="N585" s="8">
        <f t="shared" ca="1" si="27"/>
        <v>527.59703746239381</v>
      </c>
      <c r="O585" s="8">
        <f t="shared" ca="1" si="28"/>
        <v>145.22479999083066</v>
      </c>
      <c r="P585" s="8">
        <f t="shared" ca="1" si="29"/>
        <v>524.21799845689679</v>
      </c>
      <c r="Q585" s="8">
        <f t="shared" ca="1" si="30"/>
        <v>204.46879312244968</v>
      </c>
    </row>
    <row r="586" spans="1:17" x14ac:dyDescent="0.25">
      <c r="A586" s="2">
        <v>44259</v>
      </c>
      <c r="B586" s="1">
        <v>359.95</v>
      </c>
      <c r="G586" s="6">
        <f t="shared" ca="1" si="20"/>
        <v>142.38439771654561</v>
      </c>
      <c r="H586" s="7">
        <f t="shared" ca="1" si="21"/>
        <v>0.60443284423796195</v>
      </c>
      <c r="I586" s="8">
        <f t="shared" ca="1" si="22"/>
        <v>252.52601268690105</v>
      </c>
      <c r="J586" s="8">
        <f t="shared" ca="1" si="23"/>
        <v>276.89048938134755</v>
      </c>
      <c r="K586" s="8">
        <f t="shared" ca="1" si="24"/>
        <v>723.99226152548442</v>
      </c>
      <c r="L586" s="8">
        <f t="shared" ca="1" si="25"/>
        <v>297.76341706199935</v>
      </c>
      <c r="M586" s="8">
        <f t="shared" ca="1" si="26"/>
        <v>172.11968770339581</v>
      </c>
      <c r="N586" s="8">
        <f t="shared" ca="1" si="27"/>
        <v>559.7044375880746</v>
      </c>
      <c r="O586" s="8">
        <f t="shared" ca="1" si="28"/>
        <v>147.08863469744247</v>
      </c>
      <c r="P586" s="8">
        <f t="shared" ca="1" si="29"/>
        <v>515.79303606851852</v>
      </c>
      <c r="Q586" s="8">
        <f t="shared" ca="1" si="30"/>
        <v>203.93384142138916</v>
      </c>
    </row>
    <row r="587" spans="1:17" x14ac:dyDescent="0.25">
      <c r="A587" s="2">
        <v>44260</v>
      </c>
      <c r="B587" s="1">
        <v>353.54</v>
      </c>
      <c r="G587" s="6">
        <f t="shared" ca="1" si="20"/>
        <v>153.28959121528877</v>
      </c>
      <c r="H587" s="7">
        <f t="shared" ca="1" si="21"/>
        <v>0.5664151405349076</v>
      </c>
      <c r="I587" s="8">
        <f t="shared" ca="1" si="22"/>
        <v>227.45553243680084</v>
      </c>
      <c r="J587" s="8">
        <f t="shared" ca="1" si="23"/>
        <v>282.90934400597905</v>
      </c>
      <c r="K587" s="8">
        <f t="shared" ca="1" si="24"/>
        <v>730.46383921376309</v>
      </c>
      <c r="L587" s="8">
        <f t="shared" ca="1" si="25"/>
        <v>286.6096313383498</v>
      </c>
      <c r="M587" s="8">
        <f t="shared" ca="1" si="26"/>
        <v>188.37425290206346</v>
      </c>
      <c r="N587" s="8">
        <f t="shared" ca="1" si="27"/>
        <v>552.88995713174518</v>
      </c>
      <c r="O587" s="8">
        <f t="shared" ca="1" si="28"/>
        <v>132.67797982860512</v>
      </c>
      <c r="P587" s="8">
        <f t="shared" ca="1" si="29"/>
        <v>524.90368718979073</v>
      </c>
      <c r="Q587" s="8">
        <f t="shared" ca="1" si="30"/>
        <v>198.45800700746983</v>
      </c>
    </row>
    <row r="588" spans="1:17" x14ac:dyDescent="0.25">
      <c r="A588" s="2">
        <v>44263</v>
      </c>
      <c r="B588" s="1">
        <v>327.19</v>
      </c>
      <c r="G588" s="6">
        <f t="shared" ca="1" si="20"/>
        <v>158.03202290038365</v>
      </c>
      <c r="H588" s="7">
        <f t="shared" ca="1" si="21"/>
        <v>0.51700228338157139</v>
      </c>
      <c r="I588" s="8">
        <f t="shared" ca="1" si="22"/>
        <v>227.42491207531307</v>
      </c>
      <c r="J588" s="8">
        <f t="shared" ca="1" si="23"/>
        <v>260.08055791929274</v>
      </c>
      <c r="K588" s="8">
        <f t="shared" ca="1" si="24"/>
        <v>717.94812847276512</v>
      </c>
      <c r="L588" s="8">
        <f t="shared" ca="1" si="25"/>
        <v>272.10417545765483</v>
      </c>
      <c r="M588" s="8">
        <f t="shared" ca="1" si="26"/>
        <v>190.65136862032256</v>
      </c>
      <c r="N588" s="8">
        <f t="shared" ca="1" si="27"/>
        <v>572.04670774167346</v>
      </c>
      <c r="O588" s="8">
        <f t="shared" ca="1" si="28"/>
        <v>128.44356223125908</v>
      </c>
      <c r="P588" s="8">
        <f t="shared" ca="1" si="29"/>
        <v>530.00036723476092</v>
      </c>
      <c r="Q588" s="8">
        <f t="shared" ca="1" si="30"/>
        <v>190.73246915531823</v>
      </c>
    </row>
    <row r="589" spans="1:17" x14ac:dyDescent="0.25">
      <c r="A589" s="2">
        <v>44264</v>
      </c>
      <c r="B589" s="1">
        <v>361.11</v>
      </c>
      <c r="G589" s="6">
        <f t="shared" ca="1" si="20"/>
        <v>160.00998202285999</v>
      </c>
      <c r="H589" s="7">
        <f t="shared" ca="1" si="21"/>
        <v>0.55689407099537547</v>
      </c>
      <c r="I589" s="8">
        <f t="shared" ca="1" si="22"/>
        <v>238.59775451176478</v>
      </c>
      <c r="J589" s="8">
        <f t="shared" ca="1" si="23"/>
        <v>263.8499662945909</v>
      </c>
      <c r="K589" s="8">
        <f t="shared" ca="1" si="24"/>
        <v>724.83430401324688</v>
      </c>
      <c r="L589" s="8">
        <f t="shared" ca="1" si="25"/>
        <v>280.97733476568976</v>
      </c>
      <c r="M589" s="8">
        <f t="shared" ca="1" si="26"/>
        <v>193.17187676900912</v>
      </c>
      <c r="N589" s="8">
        <f t="shared" ca="1" si="27"/>
        <v>631.82513019498731</v>
      </c>
      <c r="O589" s="8">
        <f t="shared" ca="1" si="28"/>
        <v>128.66064492658597</v>
      </c>
      <c r="P589" s="8">
        <f t="shared" ca="1" si="29"/>
        <v>539.27101636369764</v>
      </c>
      <c r="Q589" s="8">
        <f t="shared" ca="1" si="30"/>
        <v>191.04144932891967</v>
      </c>
    </row>
    <row r="590" spans="1:17" x14ac:dyDescent="0.25">
      <c r="A590" s="2">
        <v>44265</v>
      </c>
      <c r="B590" s="1">
        <v>356.54</v>
      </c>
      <c r="G590" s="6">
        <f t="shared" ca="1" si="20"/>
        <v>168.40195590014994</v>
      </c>
      <c r="H590" s="7">
        <f t="shared" ca="1" si="21"/>
        <v>0.527677242665199</v>
      </c>
      <c r="I590" s="8">
        <f t="shared" ca="1" si="22"/>
        <v>228.37980288188513</v>
      </c>
      <c r="J590" s="8">
        <f t="shared" ca="1" si="23"/>
        <v>281.59972789632587</v>
      </c>
      <c r="K590" s="8">
        <f t="shared" ca="1" si="24"/>
        <v>766.31632035687403</v>
      </c>
      <c r="L590" s="8">
        <f t="shared" ca="1" si="25"/>
        <v>288.50779810954606</v>
      </c>
      <c r="M590" s="8">
        <f t="shared" ca="1" si="26"/>
        <v>204.58347616174152</v>
      </c>
      <c r="N590" s="8">
        <f t="shared" ca="1" si="27"/>
        <v>630.88795794898556</v>
      </c>
      <c r="O590" s="8">
        <f t="shared" ca="1" si="28"/>
        <v>124.50600734820534</v>
      </c>
      <c r="P590" s="8">
        <f t="shared" ca="1" si="29"/>
        <v>521.13963205885977</v>
      </c>
      <c r="Q590" s="8">
        <f t="shared" ca="1" si="30"/>
        <v>174.79112684899641</v>
      </c>
    </row>
    <row r="591" spans="1:17" x14ac:dyDescent="0.25">
      <c r="A591" s="2">
        <v>44266</v>
      </c>
      <c r="B591" s="1">
        <v>363.34</v>
      </c>
      <c r="G591" s="6">
        <f t="shared" ca="1" si="20"/>
        <v>185.16339722253497</v>
      </c>
      <c r="H591" s="7">
        <f t="shared" ca="1" si="21"/>
        <v>0.49038532167519411</v>
      </c>
      <c r="I591" s="8">
        <f t="shared" ca="1" si="22"/>
        <v>233.35394152848133</v>
      </c>
      <c r="J591" s="8">
        <f t="shared" ca="1" si="23"/>
        <v>279.38275764490453</v>
      </c>
      <c r="K591" s="8">
        <f t="shared" ca="1" si="24"/>
        <v>738.87677201931115</v>
      </c>
      <c r="L591" s="8">
        <f t="shared" ca="1" si="25"/>
        <v>322.867307393614</v>
      </c>
      <c r="M591" s="8">
        <f t="shared" ca="1" si="26"/>
        <v>182.94219677033357</v>
      </c>
      <c r="N591" s="8">
        <f t="shared" ca="1" si="27"/>
        <v>630.75501871469146</v>
      </c>
      <c r="O591" s="8">
        <f t="shared" ca="1" si="28"/>
        <v>129.74335527535237</v>
      </c>
      <c r="P591" s="8">
        <f t="shared" ca="1" si="29"/>
        <v>533.86335519894317</v>
      </c>
      <c r="Q591" s="8">
        <f t="shared" ca="1" si="30"/>
        <v>163.23620023143349</v>
      </c>
    </row>
    <row r="592" spans="1:17" x14ac:dyDescent="0.25">
      <c r="A592" s="2">
        <v>44267</v>
      </c>
      <c r="B592" s="1">
        <v>359.96</v>
      </c>
      <c r="G592" s="6">
        <f t="shared" ca="1" si="20"/>
        <v>182.86829658106765</v>
      </c>
      <c r="H592" s="7">
        <f t="shared" ca="1" si="21"/>
        <v>0.49197606239285568</v>
      </c>
      <c r="I592" s="8">
        <f t="shared" ca="1" si="22"/>
        <v>226.52977317924558</v>
      </c>
      <c r="J592" s="8">
        <f t="shared" ca="1" si="23"/>
        <v>272.14178712905687</v>
      </c>
      <c r="K592" s="8">
        <f t="shared" ca="1" si="24"/>
        <v>798.0803727888615</v>
      </c>
      <c r="L592" s="8">
        <f t="shared" ca="1" si="25"/>
        <v>328.69553233436227</v>
      </c>
      <c r="M592" s="8">
        <f t="shared" ca="1" si="26"/>
        <v>177.2377679593852</v>
      </c>
      <c r="N592" s="8">
        <f t="shared" ca="1" si="27"/>
        <v>657.31715685087988</v>
      </c>
      <c r="O592" s="8">
        <f t="shared" ca="1" si="28"/>
        <v>117.03549266894127</v>
      </c>
      <c r="P592" s="8">
        <f t="shared" ca="1" si="29"/>
        <v>506.29638228391246</v>
      </c>
      <c r="Q592" s="8">
        <f t="shared" ca="1" si="30"/>
        <v>161.12505249430293</v>
      </c>
    </row>
    <row r="593" spans="1:17" x14ac:dyDescent="0.25">
      <c r="A593" s="2">
        <v>44270</v>
      </c>
      <c r="B593" s="1">
        <v>362.92</v>
      </c>
      <c r="G593" s="6">
        <f t="shared" ca="1" si="20"/>
        <v>190.02843428935986</v>
      </c>
      <c r="H593" s="7">
        <f t="shared" ca="1" si="21"/>
        <v>0.47639029458459203</v>
      </c>
      <c r="I593" s="8">
        <f t="shared" ca="1" si="22"/>
        <v>234.03122850681123</v>
      </c>
      <c r="J593" s="8">
        <f t="shared" ca="1" si="23"/>
        <v>271.18896216023728</v>
      </c>
      <c r="K593" s="8">
        <f t="shared" ca="1" si="24"/>
        <v>728.16028675492282</v>
      </c>
      <c r="L593" s="8">
        <f t="shared" ca="1" si="25"/>
        <v>317.80099419853354</v>
      </c>
      <c r="M593" s="8">
        <f t="shared" ca="1" si="26"/>
        <v>170.47650857735991</v>
      </c>
      <c r="N593" s="8">
        <f t="shared" ca="1" si="27"/>
        <v>658.72862680129469</v>
      </c>
      <c r="O593" s="8">
        <f t="shared" ca="1" si="28"/>
        <v>107.89550000771629</v>
      </c>
      <c r="P593" s="8">
        <f t="shared" ca="1" si="29"/>
        <v>506.3357000803515</v>
      </c>
      <c r="Q593" s="8">
        <f t="shared" ca="1" si="30"/>
        <v>158.87838365989165</v>
      </c>
    </row>
    <row r="594" spans="1:17" x14ac:dyDescent="0.25">
      <c r="A594" s="2">
        <v>44271</v>
      </c>
      <c r="B594" s="1">
        <v>353.58</v>
      </c>
      <c r="G594" s="6">
        <f t="shared" ca="1" si="20"/>
        <v>182.45935103028003</v>
      </c>
      <c r="H594" s="7">
        <f t="shared" ca="1" si="21"/>
        <v>0.48396586053996254</v>
      </c>
      <c r="I594" s="8">
        <f t="shared" ca="1" si="22"/>
        <v>238.74545780155219</v>
      </c>
      <c r="J594" s="8">
        <f t="shared" ca="1" si="23"/>
        <v>246.59195147108534</v>
      </c>
      <c r="K594" s="8">
        <f t="shared" ca="1" si="24"/>
        <v>758.93817676789172</v>
      </c>
      <c r="L594" s="8">
        <f t="shared" ca="1" si="25"/>
        <v>336.43467225927407</v>
      </c>
      <c r="M594" s="8">
        <f t="shared" ca="1" si="26"/>
        <v>165.54217277277564</v>
      </c>
      <c r="N594" s="8">
        <f t="shared" ca="1" si="27"/>
        <v>703.80764982774826</v>
      </c>
      <c r="O594" s="8">
        <f t="shared" ca="1" si="28"/>
        <v>109.55846212658113</v>
      </c>
      <c r="P594" s="8">
        <f t="shared" ca="1" si="29"/>
        <v>536.88335460159124</v>
      </c>
      <c r="Q594" s="8">
        <f t="shared" ca="1" si="30"/>
        <v>155.78700016738904</v>
      </c>
    </row>
    <row r="595" spans="1:17" x14ac:dyDescent="0.25">
      <c r="A595" s="2">
        <v>44272</v>
      </c>
      <c r="B595" s="1">
        <v>368.71</v>
      </c>
      <c r="G595" s="6">
        <f t="shared" ca="1" si="20"/>
        <v>199.41507692294351</v>
      </c>
      <c r="H595" s="7">
        <f t="shared" ca="1" si="21"/>
        <v>0.45915468275082444</v>
      </c>
      <c r="I595" s="8">
        <f t="shared" ca="1" si="22"/>
        <v>219.34833926157222</v>
      </c>
      <c r="J595" s="8">
        <f t="shared" ca="1" si="23"/>
        <v>258.07164704810293</v>
      </c>
      <c r="K595" s="8">
        <f t="shared" ca="1" si="24"/>
        <v>758.90664690754556</v>
      </c>
      <c r="L595" s="8">
        <f t="shared" ca="1" si="25"/>
        <v>332.60641595416763</v>
      </c>
      <c r="M595" s="8">
        <f t="shared" ca="1" si="26"/>
        <v>167.78789830968091</v>
      </c>
      <c r="N595" s="8">
        <f t="shared" ca="1" si="27"/>
        <v>754.98384223843891</v>
      </c>
      <c r="O595" s="8">
        <f t="shared" ca="1" si="28"/>
        <v>109.99464998883435</v>
      </c>
      <c r="P595" s="8">
        <f t="shared" ca="1" si="29"/>
        <v>543.82488521172695</v>
      </c>
      <c r="Q595" s="8">
        <f t="shared" ca="1" si="30"/>
        <v>154.06700681791881</v>
      </c>
    </row>
    <row r="596" spans="1:17" x14ac:dyDescent="0.25">
      <c r="A596" s="2">
        <v>44273</v>
      </c>
      <c r="B596" s="1">
        <v>341.95</v>
      </c>
      <c r="G596" s="6">
        <f t="shared" ca="1" si="20"/>
        <v>183.55802377259496</v>
      </c>
      <c r="H596" s="7">
        <f t="shared" ca="1" si="21"/>
        <v>0.46320215302648055</v>
      </c>
      <c r="I596" s="8">
        <f t="shared" ca="1" si="22"/>
        <v>212.3900365614974</v>
      </c>
      <c r="J596" s="8">
        <f t="shared" ca="1" si="23"/>
        <v>253.2856774426366</v>
      </c>
      <c r="K596" s="8">
        <f t="shared" ca="1" si="24"/>
        <v>778.54811442873415</v>
      </c>
      <c r="L596" s="8">
        <f t="shared" ca="1" si="25"/>
        <v>382.53446625237063</v>
      </c>
      <c r="M596" s="8">
        <f t="shared" ca="1" si="26"/>
        <v>173.70975517042132</v>
      </c>
      <c r="N596" s="8">
        <f t="shared" ca="1" si="27"/>
        <v>669.87668850865452</v>
      </c>
      <c r="O596" s="8">
        <f t="shared" ca="1" si="28"/>
        <v>108.287881033302</v>
      </c>
      <c r="P596" s="8">
        <f t="shared" ca="1" si="29"/>
        <v>519.33272603442094</v>
      </c>
      <c r="Q596" s="8">
        <f t="shared" ca="1" si="30"/>
        <v>154.02228540480255</v>
      </c>
    </row>
    <row r="597" spans="1:17" x14ac:dyDescent="0.25">
      <c r="A597" s="2">
        <v>44274</v>
      </c>
      <c r="B597" s="1">
        <v>347.51</v>
      </c>
      <c r="G597" s="6">
        <f t="shared" ca="1" si="20"/>
        <v>177.24166395475874</v>
      </c>
      <c r="H597" s="7">
        <f t="shared" ca="1" si="21"/>
        <v>0.48996672338994923</v>
      </c>
      <c r="I597" s="8">
        <f t="shared" ca="1" si="22"/>
        <v>212.32606918574061</v>
      </c>
      <c r="J597" s="8">
        <f t="shared" ca="1" si="23"/>
        <v>290.15823134928223</v>
      </c>
      <c r="K597" s="8">
        <f t="shared" ca="1" si="24"/>
        <v>747.59725054222724</v>
      </c>
      <c r="L597" s="8">
        <f t="shared" ca="1" si="25"/>
        <v>375.63836769678971</v>
      </c>
      <c r="M597" s="8">
        <f t="shared" ca="1" si="26"/>
        <v>155.99845930342696</v>
      </c>
      <c r="N597" s="8">
        <f t="shared" ca="1" si="27"/>
        <v>715.1877299171332</v>
      </c>
      <c r="O597" s="8">
        <f t="shared" ca="1" si="28"/>
        <v>102.85312373166509</v>
      </c>
      <c r="P597" s="8">
        <f t="shared" ca="1" si="29"/>
        <v>521.27688073889499</v>
      </c>
      <c r="Q597" s="8">
        <f t="shared" ca="1" si="30"/>
        <v>155.50194239707545</v>
      </c>
    </row>
    <row r="598" spans="1:17" x14ac:dyDescent="0.25">
      <c r="A598" s="2">
        <v>44277</v>
      </c>
      <c r="B598" s="1">
        <v>356.32</v>
      </c>
      <c r="G598" s="6">
        <f t="shared" ca="1" si="20"/>
        <v>168.91397297912178</v>
      </c>
      <c r="H598" s="7">
        <f t="shared" ca="1" si="21"/>
        <v>0.52594866137426532</v>
      </c>
      <c r="I598" s="8">
        <f t="shared" ca="1" si="22"/>
        <v>217.70503582469493</v>
      </c>
      <c r="J598" s="8">
        <f t="shared" ca="1" si="23"/>
        <v>293.72495395574492</v>
      </c>
      <c r="K598" s="8">
        <f t="shared" ca="1" si="24"/>
        <v>788.418102990732</v>
      </c>
      <c r="L598" s="8">
        <f t="shared" ca="1" si="25"/>
        <v>346.45893532484934</v>
      </c>
      <c r="M598" s="8">
        <f t="shared" ca="1" si="26"/>
        <v>150.36349968953098</v>
      </c>
      <c r="N598" s="8">
        <f t="shared" ca="1" si="27"/>
        <v>742.9520873589164</v>
      </c>
      <c r="O598" s="8">
        <f t="shared" ca="1" si="28"/>
        <v>97.103937140574402</v>
      </c>
      <c r="P598" s="8">
        <f t="shared" ca="1" si="29"/>
        <v>518.33748827673992</v>
      </c>
      <c r="Q598" s="8">
        <f t="shared" ca="1" si="30"/>
        <v>153.72226077341713</v>
      </c>
    </row>
    <row r="599" spans="1:17" x14ac:dyDescent="0.25">
      <c r="A599" s="2">
        <v>44278</v>
      </c>
      <c r="B599" s="1">
        <v>342.24</v>
      </c>
      <c r="G599" s="6">
        <f t="shared" ca="1" si="20"/>
        <v>162.7580762361664</v>
      </c>
      <c r="H599" s="7">
        <f t="shared" ca="1" si="21"/>
        <v>0.52443292357361382</v>
      </c>
      <c r="I599" s="8">
        <f t="shared" ca="1" si="22"/>
        <v>210.72574416723958</v>
      </c>
      <c r="J599" s="8">
        <f t="shared" ca="1" si="23"/>
        <v>287.987769464915</v>
      </c>
      <c r="K599" s="8">
        <f t="shared" ca="1" si="24"/>
        <v>724.50395210581632</v>
      </c>
      <c r="L599" s="8">
        <f t="shared" ca="1" si="25"/>
        <v>350.33250607855393</v>
      </c>
      <c r="M599" s="8">
        <f t="shared" ca="1" si="26"/>
        <v>150.73955955209951</v>
      </c>
      <c r="N599" s="8">
        <f t="shared" ca="1" si="27"/>
        <v>788.40412678125074</v>
      </c>
      <c r="O599" s="8">
        <f t="shared" ca="1" si="28"/>
        <v>92.69403878072653</v>
      </c>
      <c r="P599" s="8">
        <f t="shared" ca="1" si="29"/>
        <v>544.25032164281765</v>
      </c>
      <c r="Q599" s="8">
        <f t="shared" ca="1" si="30"/>
        <v>151.10328287714094</v>
      </c>
    </row>
    <row r="600" spans="1:17" x14ac:dyDescent="0.25">
      <c r="A600" s="2">
        <v>44279</v>
      </c>
      <c r="B600" s="1">
        <v>318.45</v>
      </c>
      <c r="G600" s="6">
        <f t="shared" ca="1" si="20"/>
        <v>182.16727077532522</v>
      </c>
      <c r="H600" s="7">
        <f t="shared" ca="1" si="21"/>
        <v>0.42795644284714957</v>
      </c>
      <c r="I600" s="8">
        <f t="shared" ca="1" si="22"/>
        <v>221.22739323985306</v>
      </c>
      <c r="J600" s="8">
        <f t="shared" ca="1" si="23"/>
        <v>305.70587192046901</v>
      </c>
      <c r="K600" s="8">
        <f t="shared" ca="1" si="24"/>
        <v>713.69438588461048</v>
      </c>
      <c r="L600" s="8">
        <f t="shared" ca="1" si="25"/>
        <v>361.12732941902721</v>
      </c>
      <c r="M600" s="8">
        <f t="shared" ca="1" si="26"/>
        <v>158.1927709805916</v>
      </c>
      <c r="N600" s="8">
        <f t="shared" ca="1" si="27"/>
        <v>782.16070871325007</v>
      </c>
      <c r="O600" s="8">
        <f t="shared" ca="1" si="28"/>
        <v>96.027421537402944</v>
      </c>
      <c r="P600" s="8">
        <f t="shared" ca="1" si="29"/>
        <v>535.77923879550519</v>
      </c>
      <c r="Q600" s="8">
        <f t="shared" ca="1" si="30"/>
        <v>152.69525271247585</v>
      </c>
    </row>
    <row r="601" spans="1:17" x14ac:dyDescent="0.25">
      <c r="A601" s="2">
        <v>44280</v>
      </c>
      <c r="B601" s="1">
        <v>317.62</v>
      </c>
      <c r="G601" s="6">
        <f t="shared" ca="1" si="20"/>
        <v>190.48748644936876</v>
      </c>
      <c r="H601" s="7">
        <f t="shared" ca="1" si="21"/>
        <v>0.40026608384431472</v>
      </c>
      <c r="I601" s="8">
        <f t="shared" ca="1" si="22"/>
        <v>207.13268477293195</v>
      </c>
      <c r="J601" s="8">
        <f t="shared" ca="1" si="23"/>
        <v>317.89204963769293</v>
      </c>
      <c r="K601" s="8">
        <f t="shared" ca="1" si="24"/>
        <v>732.28061054411955</v>
      </c>
      <c r="L601" s="8">
        <f t="shared" ca="1" si="25"/>
        <v>363.05142697971348</v>
      </c>
      <c r="M601" s="8">
        <f t="shared" ca="1" si="26"/>
        <v>160.96094512964774</v>
      </c>
      <c r="N601" s="8">
        <f t="shared" ca="1" si="27"/>
        <v>791.13162538424228</v>
      </c>
      <c r="O601" s="8">
        <f t="shared" ca="1" si="28"/>
        <v>93.228403024635369</v>
      </c>
      <c r="P601" s="8">
        <f t="shared" ca="1" si="29"/>
        <v>537.92429131009112</v>
      </c>
      <c r="Q601" s="8">
        <f t="shared" ca="1" si="30"/>
        <v>162.4952323028711</v>
      </c>
    </row>
    <row r="602" spans="1:17" x14ac:dyDescent="0.25">
      <c r="A602" s="2">
        <v>44281</v>
      </c>
      <c r="B602" s="1">
        <v>306.82</v>
      </c>
      <c r="G602" s="6">
        <f t="shared" ca="1" si="20"/>
        <v>202.00509690568487</v>
      </c>
      <c r="H602" s="7">
        <f t="shared" ca="1" si="21"/>
        <v>0.3416169190219514</v>
      </c>
      <c r="I602" s="8">
        <f t="shared" ca="1" si="22"/>
        <v>207.41867238965872</v>
      </c>
      <c r="J602" s="8">
        <f t="shared" ca="1" si="23"/>
        <v>314.72130573495201</v>
      </c>
      <c r="K602" s="8">
        <f t="shared" ca="1" si="24"/>
        <v>724.23078095235053</v>
      </c>
      <c r="L602" s="8">
        <f t="shared" ca="1" si="25"/>
        <v>387.71898750045938</v>
      </c>
      <c r="M602" s="8">
        <f t="shared" ca="1" si="26"/>
        <v>161.45823312162312</v>
      </c>
      <c r="N602" s="8">
        <f t="shared" ca="1" si="27"/>
        <v>823.07560057520868</v>
      </c>
      <c r="O602" s="8">
        <f t="shared" ca="1" si="28"/>
        <v>100.74163693657842</v>
      </c>
      <c r="P602" s="8">
        <f t="shared" ca="1" si="29"/>
        <v>552.49795856524622</v>
      </c>
      <c r="Q602" s="8">
        <f t="shared" ca="1" si="30"/>
        <v>165.91469698724885</v>
      </c>
    </row>
    <row r="603" spans="1:17" x14ac:dyDescent="0.25">
      <c r="A603" s="2">
        <v>44284</v>
      </c>
      <c r="B603" s="1">
        <v>300.79000000000002</v>
      </c>
      <c r="G603" s="6">
        <f t="shared" ca="1" si="20"/>
        <v>219.80938435619299</v>
      </c>
      <c r="H603" s="7">
        <f t="shared" ca="1" si="21"/>
        <v>0.26922642256659801</v>
      </c>
      <c r="I603" s="8">
        <f t="shared" ca="1" si="22"/>
        <v>221.48337174603282</v>
      </c>
      <c r="J603" s="8">
        <f t="shared" ca="1" si="23"/>
        <v>312.16376865496551</v>
      </c>
      <c r="K603" s="8">
        <f t="shared" ca="1" si="24"/>
        <v>673.96252796509657</v>
      </c>
      <c r="L603" s="8">
        <f t="shared" ca="1" si="25"/>
        <v>362.23012670985463</v>
      </c>
      <c r="M603" s="8">
        <f t="shared" ca="1" si="26"/>
        <v>160.09654166295707</v>
      </c>
      <c r="N603" s="8">
        <f t="shared" ca="1" si="27"/>
        <v>883.25553659919706</v>
      </c>
      <c r="O603" s="8">
        <f t="shared" ca="1" si="28"/>
        <v>96.65771985128147</v>
      </c>
      <c r="P603" s="8">
        <f t="shared" ca="1" si="29"/>
        <v>551.33625632871735</v>
      </c>
      <c r="Q603" s="8">
        <f t="shared" ca="1" si="30"/>
        <v>163.48862464093347</v>
      </c>
    </row>
    <row r="604" spans="1:17" x14ac:dyDescent="0.25">
      <c r="A604" s="2">
        <v>44285</v>
      </c>
      <c r="B604" s="1">
        <v>311.95999999999998</v>
      </c>
      <c r="G604" s="6">
        <f t="shared" ca="1" si="20"/>
        <v>205.6689793324891</v>
      </c>
      <c r="H604" s="7">
        <f t="shared" ca="1" si="21"/>
        <v>0.34072003034847698</v>
      </c>
      <c r="I604" s="8">
        <f t="shared" ca="1" si="22"/>
        <v>210.66667087032849</v>
      </c>
      <c r="J604" s="8">
        <f t="shared" ca="1" si="23"/>
        <v>346.6684325955693</v>
      </c>
      <c r="K604" s="8">
        <f t="shared" ca="1" si="24"/>
        <v>676.35395680185616</v>
      </c>
      <c r="L604" s="8">
        <f t="shared" ca="1" si="25"/>
        <v>402.19497406693819</v>
      </c>
      <c r="M604" s="8">
        <f t="shared" ca="1" si="26"/>
        <v>167.61099598392326</v>
      </c>
      <c r="N604" s="8">
        <f t="shared" ca="1" si="27"/>
        <v>846.80144455862421</v>
      </c>
      <c r="O604" s="8">
        <f t="shared" ca="1" si="28"/>
        <v>99.704961266836293</v>
      </c>
      <c r="P604" s="8">
        <f t="shared" ca="1" si="29"/>
        <v>532.55796648224691</v>
      </c>
      <c r="Q604" s="8">
        <f t="shared" ca="1" si="30"/>
        <v>159.05421979259015</v>
      </c>
    </row>
    <row r="605" spans="1:17" x14ac:dyDescent="0.25">
      <c r="A605" s="2">
        <v>44286</v>
      </c>
      <c r="B605" s="1">
        <v>325.77</v>
      </c>
      <c r="G605" s="6">
        <f t="shared" ca="1" si="20"/>
        <v>193.10113587189886</v>
      </c>
      <c r="H605" s="7">
        <f t="shared" ca="1" si="21"/>
        <v>0.40724702743684538</v>
      </c>
      <c r="I605" s="8">
        <f t="shared" ca="1" si="22"/>
        <v>200.54531494071995</v>
      </c>
      <c r="J605" s="8">
        <f t="shared" ca="1" si="23"/>
        <v>340.14751115383007</v>
      </c>
      <c r="K605" s="8">
        <f t="shared" ca="1" si="24"/>
        <v>645.7099943669823</v>
      </c>
      <c r="L605" s="8">
        <f t="shared" ca="1" si="25"/>
        <v>375.33908796146744</v>
      </c>
      <c r="M605" s="8">
        <f t="shared" ca="1" si="26"/>
        <v>158.53914546427819</v>
      </c>
      <c r="N605" s="8">
        <f t="shared" ca="1" si="27"/>
        <v>839.80503131416003</v>
      </c>
      <c r="O605" s="8">
        <f t="shared" ca="1" si="28"/>
        <v>101.13666820202648</v>
      </c>
      <c r="P605" s="8">
        <f t="shared" ca="1" si="29"/>
        <v>530.85283147616951</v>
      </c>
      <c r="Q605" s="8">
        <f t="shared" ca="1" si="30"/>
        <v>153.8119265970787</v>
      </c>
    </row>
    <row r="606" spans="1:17" x14ac:dyDescent="0.25">
      <c r="A606" s="2">
        <v>44287</v>
      </c>
      <c r="B606" s="1">
        <v>331.9</v>
      </c>
      <c r="G606" s="6">
        <f t="shared" ca="1" si="20"/>
        <v>189.79563822815601</v>
      </c>
      <c r="H606" s="7">
        <f t="shared" ca="1" si="21"/>
        <v>0.42815414815258807</v>
      </c>
      <c r="I606" s="8">
        <f t="shared" ca="1" si="22"/>
        <v>188.21493479146159</v>
      </c>
      <c r="J606" s="8">
        <f t="shared" ca="1" si="23"/>
        <v>328.36648531716759</v>
      </c>
      <c r="K606" s="8">
        <f t="shared" ca="1" si="24"/>
        <v>638.19232900964892</v>
      </c>
      <c r="L606" s="8">
        <f t="shared" ca="1" si="25"/>
        <v>412.07158062768667</v>
      </c>
      <c r="M606" s="8">
        <f t="shared" ca="1" si="26"/>
        <v>149.43111247860617</v>
      </c>
      <c r="N606" s="8">
        <f t="shared" ca="1" si="27"/>
        <v>896.31870726939439</v>
      </c>
      <c r="O606" s="8">
        <f t="shared" ca="1" si="28"/>
        <v>98.692127505629628</v>
      </c>
      <c r="P606" s="8">
        <f t="shared" ca="1" si="29"/>
        <v>515.82048059641488</v>
      </c>
      <c r="Q606" s="8">
        <f t="shared" ca="1" si="30"/>
        <v>148.73170158501563</v>
      </c>
    </row>
    <row r="607" spans="1:17" x14ac:dyDescent="0.25">
      <c r="A607" s="2">
        <v>44291</v>
      </c>
      <c r="B607" s="1">
        <v>328.29</v>
      </c>
      <c r="G607" s="6">
        <f t="shared" ca="1" si="20"/>
        <v>197.84203184511566</v>
      </c>
      <c r="H607" s="7">
        <f t="shared" ca="1" si="21"/>
        <v>0.39735589921984937</v>
      </c>
      <c r="I607" s="8">
        <f t="shared" ca="1" si="22"/>
        <v>166.61360937898053</v>
      </c>
      <c r="J607" s="8">
        <f t="shared" ca="1" si="23"/>
        <v>305.03475595864018</v>
      </c>
      <c r="K607" s="8">
        <f t="shared" ca="1" si="24"/>
        <v>592.83588702681072</v>
      </c>
      <c r="L607" s="8">
        <f t="shared" ca="1" si="25"/>
        <v>412.82890285793206</v>
      </c>
      <c r="M607" s="8">
        <f t="shared" ca="1" si="26"/>
        <v>146.93598275421311</v>
      </c>
      <c r="N607" s="8">
        <f t="shared" ca="1" si="27"/>
        <v>866.21062651401667</v>
      </c>
      <c r="O607" s="8">
        <f t="shared" ca="1" si="28"/>
        <v>95.927716020865489</v>
      </c>
      <c r="P607" s="8">
        <f t="shared" ca="1" si="29"/>
        <v>514.39341508308007</v>
      </c>
      <c r="Q607" s="8">
        <f t="shared" ca="1" si="30"/>
        <v>149.48241029250906</v>
      </c>
    </row>
    <row r="608" spans="1:17" x14ac:dyDescent="0.25">
      <c r="A608" s="2">
        <v>44292</v>
      </c>
      <c r="B608" s="1">
        <v>359.37</v>
      </c>
      <c r="G608" s="6">
        <f t="shared" ca="1" si="20"/>
        <v>188.57609914434883</v>
      </c>
      <c r="H608" s="7">
        <f t="shared" ca="1" si="21"/>
        <v>0.47525920598728655</v>
      </c>
      <c r="I608" s="8">
        <f t="shared" ca="1" si="22"/>
        <v>160.23189322161491</v>
      </c>
      <c r="J608" s="8">
        <f t="shared" ca="1" si="23"/>
        <v>307.2559279448966</v>
      </c>
      <c r="K608" s="8">
        <f t="shared" ca="1" si="24"/>
        <v>555.14848198927575</v>
      </c>
      <c r="L608" s="8">
        <f t="shared" ca="1" si="25"/>
        <v>429.90940979531422</v>
      </c>
      <c r="M608" s="8">
        <f t="shared" ca="1" si="26"/>
        <v>153.63267586123825</v>
      </c>
      <c r="N608" s="8">
        <f t="shared" ca="1" si="27"/>
        <v>856.08650107502899</v>
      </c>
      <c r="O608" s="8">
        <f t="shared" ca="1" si="28"/>
        <v>90.795697567687753</v>
      </c>
      <c r="P608" s="8">
        <f t="shared" ca="1" si="29"/>
        <v>532.8957866809061</v>
      </c>
      <c r="Q608" s="8">
        <f t="shared" ca="1" si="30"/>
        <v>157.5698640436035</v>
      </c>
    </row>
    <row r="609" spans="1:17" x14ac:dyDescent="0.25">
      <c r="A609" s="2">
        <v>44293</v>
      </c>
      <c r="B609" s="1">
        <v>361.92</v>
      </c>
      <c r="G609" s="6">
        <f t="shared" ca="1" si="20"/>
        <v>195.21971856907609</v>
      </c>
      <c r="H609" s="7">
        <f t="shared" ca="1" si="21"/>
        <v>0.46059980501471021</v>
      </c>
      <c r="I609" s="8">
        <f t="shared" ca="1" si="22"/>
        <v>168.83285987876371</v>
      </c>
      <c r="J609" s="8">
        <f t="shared" ca="1" si="23"/>
        <v>322.71504540257666</v>
      </c>
      <c r="K609" s="8">
        <f t="shared" ca="1" si="24"/>
        <v>562.67704016781943</v>
      </c>
      <c r="L609" s="8">
        <f t="shared" ca="1" si="25"/>
        <v>440.2145888423272</v>
      </c>
      <c r="M609" s="8">
        <f t="shared" ca="1" si="26"/>
        <v>156.34951988138144</v>
      </c>
      <c r="N609" s="8">
        <f t="shared" ca="1" si="27"/>
        <v>819.28274864143725</v>
      </c>
      <c r="O609" s="8">
        <f t="shared" ca="1" si="28"/>
        <v>93.866633114279125</v>
      </c>
      <c r="P609" s="8">
        <f t="shared" ca="1" si="29"/>
        <v>545.49947290189004</v>
      </c>
      <c r="Q609" s="8">
        <f t="shared" ca="1" si="30"/>
        <v>148.55006887759947</v>
      </c>
    </row>
    <row r="610" spans="1:17" x14ac:dyDescent="0.25">
      <c r="A610" s="2">
        <v>44294</v>
      </c>
      <c r="B610" s="1">
        <v>372.68</v>
      </c>
      <c r="G610" s="6">
        <f t="shared" ca="1" si="20"/>
        <v>185.94401236998266</v>
      </c>
      <c r="H610" s="7">
        <f t="shared" ca="1" si="21"/>
        <v>0.50106254059787847</v>
      </c>
      <c r="I610" s="8">
        <f t="shared" ca="1" si="22"/>
        <v>171.9237260208194</v>
      </c>
      <c r="J610" s="8">
        <f t="shared" ca="1" si="23"/>
        <v>314.71289290227259</v>
      </c>
      <c r="K610" s="8">
        <f t="shared" ca="1" si="24"/>
        <v>515.84379385257739</v>
      </c>
      <c r="L610" s="8">
        <f t="shared" ca="1" si="25"/>
        <v>449.5344524186865</v>
      </c>
      <c r="M610" s="8">
        <f t="shared" ca="1" si="26"/>
        <v>149.5536909618549</v>
      </c>
      <c r="N610" s="8">
        <f t="shared" ca="1" si="27"/>
        <v>762.98421233309591</v>
      </c>
      <c r="O610" s="8">
        <f t="shared" ca="1" si="28"/>
        <v>96.61315068371475</v>
      </c>
      <c r="P610" s="8">
        <f t="shared" ca="1" si="29"/>
        <v>539.10731281526353</v>
      </c>
      <c r="Q610" s="8">
        <f t="shared" ca="1" si="30"/>
        <v>151.78462253707931</v>
      </c>
    </row>
    <row r="611" spans="1:17" x14ac:dyDescent="0.25">
      <c r="A611" s="2">
        <v>44295</v>
      </c>
      <c r="B611" s="1">
        <v>373.66</v>
      </c>
      <c r="G611" s="6">
        <f t="shared" ca="1" si="20"/>
        <v>174.43127813326294</v>
      </c>
      <c r="H611" s="7">
        <f t="shared" ca="1" si="21"/>
        <v>0.53318182804350767</v>
      </c>
      <c r="I611" s="8">
        <f t="shared" ca="1" si="22"/>
        <v>175.65785984176432</v>
      </c>
      <c r="J611" s="8">
        <f t="shared" ca="1" si="23"/>
        <v>311.38768724842714</v>
      </c>
      <c r="K611" s="8">
        <f t="shared" ca="1" si="24"/>
        <v>461.99925814367577</v>
      </c>
      <c r="L611" s="8">
        <f t="shared" ca="1" si="25"/>
        <v>445.65753421923671</v>
      </c>
      <c r="M611" s="8">
        <f t="shared" ca="1" si="26"/>
        <v>155.28054507196128</v>
      </c>
      <c r="N611" s="8">
        <f t="shared" ca="1" si="27"/>
        <v>745.6536588175486</v>
      </c>
      <c r="O611" s="8">
        <f t="shared" ca="1" si="28"/>
        <v>100.2270956841695</v>
      </c>
      <c r="P611" s="8">
        <f t="shared" ca="1" si="29"/>
        <v>540.18895919650356</v>
      </c>
      <c r="Q611" s="8">
        <f t="shared" ca="1" si="30"/>
        <v>166.71369974143025</v>
      </c>
    </row>
    <row r="612" spans="1:17" x14ac:dyDescent="0.25">
      <c r="A612" s="2">
        <v>44298</v>
      </c>
      <c r="B612" s="1">
        <v>371.12</v>
      </c>
      <c r="G612" s="6">
        <f t="shared" ca="1" si="20"/>
        <v>175.16019568578761</v>
      </c>
      <c r="H612" s="7">
        <f t="shared" ca="1" si="21"/>
        <v>0.52802275359509698</v>
      </c>
      <c r="I612" s="8">
        <f t="shared" ca="1" si="22"/>
        <v>184.72227201035801</v>
      </c>
      <c r="J612" s="8">
        <f t="shared" ca="1" si="23"/>
        <v>302.217628787141</v>
      </c>
      <c r="K612" s="8">
        <f t="shared" ca="1" si="24"/>
        <v>450.53997699895484</v>
      </c>
      <c r="L612" s="8">
        <f t="shared" ca="1" si="25"/>
        <v>451.04355001438449</v>
      </c>
      <c r="M612" s="8">
        <f t="shared" ca="1" si="26"/>
        <v>159.61815696899669</v>
      </c>
      <c r="N612" s="8">
        <f t="shared" ca="1" si="27"/>
        <v>710.42666400711551</v>
      </c>
      <c r="O612" s="8">
        <f t="shared" ca="1" si="28"/>
        <v>108.11276775850598</v>
      </c>
      <c r="P612" s="8">
        <f t="shared" ca="1" si="29"/>
        <v>533.19609549656491</v>
      </c>
      <c r="Q612" s="8">
        <f t="shared" ca="1" si="30"/>
        <v>163.0176058949624</v>
      </c>
    </row>
    <row r="613" spans="1:17" x14ac:dyDescent="0.25">
      <c r="A613" s="2">
        <v>44299</v>
      </c>
      <c r="B613" s="1">
        <v>387.97</v>
      </c>
      <c r="G613" s="6">
        <f t="shared" ca="1" si="20"/>
        <v>180.85822608290954</v>
      </c>
      <c r="H613" s="7">
        <f t="shared" ca="1" si="21"/>
        <v>0.53383450760906892</v>
      </c>
      <c r="I613" s="8">
        <f t="shared" ca="1" si="22"/>
        <v>192.08998598196038</v>
      </c>
      <c r="J613" s="8">
        <f t="shared" ca="1" si="23"/>
        <v>301.34325620196461</v>
      </c>
      <c r="K613" s="8">
        <f t="shared" ca="1" si="24"/>
        <v>447.86531498539478</v>
      </c>
      <c r="L613" s="8">
        <f t="shared" ca="1" si="25"/>
        <v>464.45614695391839</v>
      </c>
      <c r="M613" s="8">
        <f t="shared" ca="1" si="26"/>
        <v>156.1483703987266</v>
      </c>
      <c r="N613" s="8">
        <f t="shared" ca="1" si="27"/>
        <v>769.27009139106929</v>
      </c>
      <c r="O613" s="8">
        <f t="shared" ca="1" si="28"/>
        <v>96.89142535016488</v>
      </c>
      <c r="P613" s="8">
        <f t="shared" ca="1" si="29"/>
        <v>549.22738571646482</v>
      </c>
      <c r="Q613" s="8">
        <f t="shared" ca="1" si="30"/>
        <v>168.77982324241245</v>
      </c>
    </row>
    <row r="614" spans="1:17" x14ac:dyDescent="0.25">
      <c r="A614" s="2">
        <v>44300</v>
      </c>
      <c r="B614" s="1">
        <v>374.66</v>
      </c>
      <c r="G614" s="6">
        <f t="shared" ca="1" si="20"/>
        <v>188.63326589711255</v>
      </c>
      <c r="H614" s="7">
        <f t="shared" ca="1" si="21"/>
        <v>0.49652147040753608</v>
      </c>
      <c r="I614" s="8">
        <f t="shared" ca="1" si="22"/>
        <v>180.54919306234373</v>
      </c>
      <c r="J614" s="8">
        <f t="shared" ca="1" si="23"/>
        <v>312.21622721752016</v>
      </c>
      <c r="K614" s="8">
        <f t="shared" ca="1" si="24"/>
        <v>467.38661186057112</v>
      </c>
      <c r="L614" s="8">
        <f t="shared" ca="1" si="25"/>
        <v>470.80850722185357</v>
      </c>
      <c r="M614" s="8">
        <f t="shared" ca="1" si="26"/>
        <v>151.55407469134852</v>
      </c>
      <c r="N614" s="8">
        <f t="shared" ca="1" si="27"/>
        <v>771.31630343340601</v>
      </c>
      <c r="O614" s="8">
        <f t="shared" ca="1" si="28"/>
        <v>90.553849396106642</v>
      </c>
      <c r="P614" s="8">
        <f t="shared" ca="1" si="29"/>
        <v>561.2336267181538</v>
      </c>
      <c r="Q614" s="8">
        <f t="shared" ca="1" si="30"/>
        <v>175.87638656982509</v>
      </c>
    </row>
    <row r="615" spans="1:17" x14ac:dyDescent="0.25">
      <c r="A615" s="2">
        <v>44301</v>
      </c>
      <c r="B615" s="1">
        <v>388.64</v>
      </c>
      <c r="G615" s="6">
        <f t="shared" ca="1" si="20"/>
        <v>195.82757586855215</v>
      </c>
      <c r="H615" s="7">
        <f t="shared" ca="1" si="21"/>
        <v>0.49612089370998314</v>
      </c>
      <c r="I615" s="8">
        <f t="shared" ca="1" si="22"/>
        <v>190.88589907893945</v>
      </c>
      <c r="J615" s="8">
        <f t="shared" ca="1" si="23"/>
        <v>314.87136782651385</v>
      </c>
      <c r="K615" s="8">
        <f t="shared" ca="1" si="24"/>
        <v>461.56197364714666</v>
      </c>
      <c r="L615" s="8">
        <f t="shared" ca="1" si="25"/>
        <v>446.41956700032006</v>
      </c>
      <c r="M615" s="8">
        <f t="shared" ca="1" si="26"/>
        <v>142.198944530067</v>
      </c>
      <c r="N615" s="8">
        <f t="shared" ca="1" si="27"/>
        <v>742.22210692602914</v>
      </c>
      <c r="O615" s="8">
        <f t="shared" ca="1" si="28"/>
        <v>92.83699742908621</v>
      </c>
      <c r="P615" s="8">
        <f t="shared" ca="1" si="29"/>
        <v>532.14607910911275</v>
      </c>
      <c r="Q615" s="8">
        <f t="shared" ca="1" si="30"/>
        <v>165.85723366947741</v>
      </c>
    </row>
    <row r="616" spans="1:17" x14ac:dyDescent="0.25">
      <c r="A616" s="2">
        <v>44302</v>
      </c>
      <c r="B616" s="1">
        <v>376.52</v>
      </c>
      <c r="G616" s="6">
        <f t="shared" ca="1" si="20"/>
        <v>189.11304835737806</v>
      </c>
      <c r="H616" s="7">
        <f t="shared" ca="1" si="21"/>
        <v>0.4977343876623338</v>
      </c>
      <c r="I616" s="8">
        <f t="shared" ca="1" si="22"/>
        <v>181.27157831100664</v>
      </c>
      <c r="J616" s="8">
        <f t="shared" ca="1" si="23"/>
        <v>311.68184691091113</v>
      </c>
      <c r="K616" s="8">
        <f t="shared" ca="1" si="24"/>
        <v>472.32835922174286</v>
      </c>
      <c r="L616" s="8">
        <f t="shared" ca="1" si="25"/>
        <v>418.3179462922954</v>
      </c>
      <c r="M616" s="8">
        <f t="shared" ca="1" si="26"/>
        <v>145.86329122748381</v>
      </c>
      <c r="N616" s="8">
        <f t="shared" ca="1" si="27"/>
        <v>672.39432987873045</v>
      </c>
      <c r="O616" s="8">
        <f t="shared" ca="1" si="28"/>
        <v>84.311084067033647</v>
      </c>
      <c r="P616" s="8">
        <f t="shared" ca="1" si="29"/>
        <v>537.3703962576044</v>
      </c>
      <c r="Q616" s="8">
        <f t="shared" ca="1" si="30"/>
        <v>172.75551411853937</v>
      </c>
    </row>
    <row r="617" spans="1:17" x14ac:dyDescent="0.25">
      <c r="A617" s="2">
        <v>44305</v>
      </c>
      <c r="B617" s="1">
        <v>361.15</v>
      </c>
      <c r="G617" s="6">
        <f t="shared" ca="1" si="20"/>
        <v>177.47199900342611</v>
      </c>
      <c r="H617" s="7">
        <f t="shared" ca="1" si="21"/>
        <v>0.50859200054429987</v>
      </c>
      <c r="I617" s="8">
        <f t="shared" ca="1" si="22"/>
        <v>191.52691239626145</v>
      </c>
      <c r="J617" s="8">
        <f t="shared" ca="1" si="23"/>
        <v>314.17262235888023</v>
      </c>
      <c r="K617" s="8">
        <f t="shared" ca="1" si="24"/>
        <v>490.04331368165572</v>
      </c>
      <c r="L617" s="8">
        <f t="shared" ca="1" si="25"/>
        <v>433.77397034168706</v>
      </c>
      <c r="M617" s="8">
        <f t="shared" ca="1" si="26"/>
        <v>149.96272211931691</v>
      </c>
      <c r="N617" s="8">
        <f t="shared" ca="1" si="27"/>
        <v>666.19981439306002</v>
      </c>
      <c r="O617" s="8">
        <f t="shared" ca="1" si="28"/>
        <v>81.150506884684845</v>
      </c>
      <c r="P617" s="8">
        <f t="shared" ca="1" si="29"/>
        <v>564.67407112508693</v>
      </c>
      <c r="Q617" s="8">
        <f t="shared" ca="1" si="30"/>
        <v>169.3737218873604</v>
      </c>
    </row>
    <row r="618" spans="1:17" x14ac:dyDescent="0.25">
      <c r="A618" s="2">
        <v>44306</v>
      </c>
      <c r="B618" s="1">
        <v>354.85</v>
      </c>
      <c r="G618" s="6">
        <f t="shared" ca="1" si="20"/>
        <v>175.44562192491549</v>
      </c>
      <c r="H618" s="7">
        <f t="shared" ca="1" si="21"/>
        <v>0.50557806981847131</v>
      </c>
      <c r="I618" s="8">
        <f t="shared" ca="1" si="22"/>
        <v>195.75909613200724</v>
      </c>
      <c r="J618" s="8">
        <f t="shared" ca="1" si="23"/>
        <v>309.31643281403495</v>
      </c>
      <c r="K618" s="8">
        <f t="shared" ca="1" si="24"/>
        <v>476.95162875286047</v>
      </c>
      <c r="L618" s="8">
        <f t="shared" ca="1" si="25"/>
        <v>411.21342932253759</v>
      </c>
      <c r="M618" s="8">
        <f t="shared" ca="1" si="26"/>
        <v>155.04194975730417</v>
      </c>
      <c r="N618" s="8">
        <f t="shared" ca="1" si="27"/>
        <v>638.79397165947239</v>
      </c>
      <c r="O618" s="8">
        <f t="shared" ca="1" si="28"/>
        <v>74.763932148910655</v>
      </c>
      <c r="P618" s="8">
        <f t="shared" ca="1" si="29"/>
        <v>595.21893190067533</v>
      </c>
      <c r="Q618" s="8">
        <f t="shared" ca="1" si="30"/>
        <v>159.04542955249295</v>
      </c>
    </row>
    <row r="619" spans="1:17" x14ac:dyDescent="0.25">
      <c r="A619" s="2">
        <v>44307</v>
      </c>
      <c r="B619" s="1">
        <v>356.62</v>
      </c>
      <c r="G619" s="6">
        <f t="shared" ca="1" si="20"/>
        <v>169.48074463837389</v>
      </c>
      <c r="H619" s="7">
        <f t="shared" ca="1" si="21"/>
        <v>0.52475816096019889</v>
      </c>
      <c r="I619" s="8">
        <f t="shared" ca="1" si="22"/>
        <v>190.28389882828841</v>
      </c>
      <c r="J619" s="8">
        <f t="shared" ca="1" si="23"/>
        <v>313.4891191016456</v>
      </c>
      <c r="K619" s="8">
        <f t="shared" ca="1" si="24"/>
        <v>457.25826941453391</v>
      </c>
      <c r="L619" s="8">
        <f t="shared" ca="1" si="25"/>
        <v>421.37953106210381</v>
      </c>
      <c r="M619" s="8">
        <f t="shared" ca="1" si="26"/>
        <v>152.37643188844922</v>
      </c>
      <c r="N619" s="8">
        <f t="shared" ca="1" si="27"/>
        <v>576.31744897704186</v>
      </c>
      <c r="O619" s="8">
        <f t="shared" ca="1" si="28"/>
        <v>77.585317832130613</v>
      </c>
      <c r="P619" s="8">
        <f t="shared" ca="1" si="29"/>
        <v>631.30098556398229</v>
      </c>
      <c r="Q619" s="8">
        <f t="shared" ca="1" si="30"/>
        <v>153.86555975487494</v>
      </c>
    </row>
    <row r="620" spans="1:17" x14ac:dyDescent="0.25">
      <c r="A620" s="2">
        <v>44308</v>
      </c>
      <c r="B620" s="1">
        <v>350.06</v>
      </c>
      <c r="G620" s="6">
        <f t="shared" ca="1" si="20"/>
        <v>174.86721051168615</v>
      </c>
      <c r="H620" s="7">
        <f t="shared" ca="1" si="21"/>
        <v>0.5004650331037932</v>
      </c>
      <c r="I620" s="8">
        <f t="shared" ca="1" si="22"/>
        <v>191.16739924370609</v>
      </c>
      <c r="J620" s="8">
        <f t="shared" ca="1" si="23"/>
        <v>313.98068656673331</v>
      </c>
      <c r="K620" s="8">
        <f t="shared" ca="1" si="24"/>
        <v>519.62055111906704</v>
      </c>
      <c r="L620" s="8">
        <f t="shared" ca="1" si="25"/>
        <v>389.90042099637373</v>
      </c>
      <c r="M620" s="8">
        <f t="shared" ca="1" si="26"/>
        <v>150.00541733515686</v>
      </c>
      <c r="N620" s="8">
        <f t="shared" ca="1" si="27"/>
        <v>556.92707066884054</v>
      </c>
      <c r="O620" s="8">
        <f t="shared" ca="1" si="28"/>
        <v>80.883736522382918</v>
      </c>
      <c r="P620" s="8">
        <f t="shared" ca="1" si="29"/>
        <v>667.32448372092529</v>
      </c>
      <c r="Q620" s="8">
        <f t="shared" ca="1" si="30"/>
        <v>153.15801939723167</v>
      </c>
    </row>
    <row r="621" spans="1:17" x14ac:dyDescent="0.25">
      <c r="A621" s="2">
        <v>44309</v>
      </c>
      <c r="B621" s="1">
        <v>356.87</v>
      </c>
      <c r="G621" s="6">
        <f t="shared" ca="1" si="20"/>
        <v>173.74819544774277</v>
      </c>
      <c r="H621" s="7">
        <f t="shared" ca="1" si="21"/>
        <v>0.51313308642434841</v>
      </c>
      <c r="I621" s="8">
        <f t="shared" ca="1" si="22"/>
        <v>194.23705609170446</v>
      </c>
      <c r="J621" s="8">
        <f t="shared" ca="1" si="23"/>
        <v>325.56040205367384</v>
      </c>
      <c r="K621" s="8">
        <f t="shared" ca="1" si="24"/>
        <v>520.61600455549944</v>
      </c>
      <c r="L621" s="8">
        <f t="shared" ca="1" si="25"/>
        <v>370.11408417392568</v>
      </c>
      <c r="M621" s="8">
        <f t="shared" ca="1" si="26"/>
        <v>141.65407293350836</v>
      </c>
      <c r="N621" s="8">
        <f t="shared" ca="1" si="27"/>
        <v>518.17789607186103</v>
      </c>
      <c r="O621" s="8">
        <f t="shared" ca="1" si="28"/>
        <v>79.4912916690526</v>
      </c>
      <c r="P621" s="8">
        <f t="shared" ca="1" si="29"/>
        <v>690.81306577436624</v>
      </c>
      <c r="Q621" s="8">
        <f t="shared" ca="1" si="30"/>
        <v>156.48420755245226</v>
      </c>
    </row>
    <row r="622" spans="1:17" x14ac:dyDescent="0.25">
      <c r="A622" s="2">
        <v>44312</v>
      </c>
      <c r="B622" s="1">
        <v>368.63</v>
      </c>
      <c r="G622" s="6">
        <f t="shared" ca="1" si="20"/>
        <v>170.22936357593127</v>
      </c>
      <c r="H622" s="7">
        <f t="shared" ca="1" si="21"/>
        <v>0.53821077075677159</v>
      </c>
      <c r="I622" s="8">
        <f t="shared" ca="1" si="22"/>
        <v>185.09946918070426</v>
      </c>
      <c r="J622" s="8">
        <f t="shared" ca="1" si="23"/>
        <v>344.86833825508796</v>
      </c>
      <c r="K622" s="8">
        <f t="shared" ca="1" si="24"/>
        <v>497.32707095351861</v>
      </c>
      <c r="L622" s="8">
        <f t="shared" ca="1" si="25"/>
        <v>374.78894455660026</v>
      </c>
      <c r="M622" s="8">
        <f t="shared" ca="1" si="26"/>
        <v>127.03757668894296</v>
      </c>
      <c r="N622" s="8">
        <f t="shared" ca="1" si="27"/>
        <v>519.08598144763539</v>
      </c>
      <c r="O622" s="8">
        <f t="shared" ca="1" si="28"/>
        <v>75.377661074758848</v>
      </c>
      <c r="P622" s="8">
        <f t="shared" ca="1" si="29"/>
        <v>693.82617745966104</v>
      </c>
      <c r="Q622" s="8">
        <f t="shared" ca="1" si="30"/>
        <v>164.477542103579</v>
      </c>
    </row>
    <row r="623" spans="1:17" x14ac:dyDescent="0.25">
      <c r="A623" s="2">
        <v>44313</v>
      </c>
      <c r="B623" s="1">
        <v>360.65</v>
      </c>
      <c r="G623" s="6">
        <f t="shared" ca="1" si="20"/>
        <v>184.93821899974284</v>
      </c>
      <c r="H623" s="7">
        <f t="shared" ca="1" si="21"/>
        <v>0.48720859836477787</v>
      </c>
      <c r="I623" s="8">
        <f t="shared" ca="1" si="22"/>
        <v>187.8010556618008</v>
      </c>
      <c r="J623" s="8">
        <f t="shared" ca="1" si="23"/>
        <v>335.99389337573848</v>
      </c>
      <c r="K623" s="8">
        <f t="shared" ca="1" si="24"/>
        <v>548.05716120920329</v>
      </c>
      <c r="L623" s="8">
        <f t="shared" ca="1" si="25"/>
        <v>384.10661448388868</v>
      </c>
      <c r="M623" s="8">
        <f t="shared" ca="1" si="26"/>
        <v>124.80532391971364</v>
      </c>
      <c r="N623" s="8">
        <f t="shared" ca="1" si="27"/>
        <v>564.79337195547214</v>
      </c>
      <c r="O623" s="8">
        <f t="shared" ca="1" si="28"/>
        <v>72.691033550700979</v>
      </c>
      <c r="P623" s="8">
        <f t="shared" ca="1" si="29"/>
        <v>673.60104542544514</v>
      </c>
      <c r="Q623" s="8">
        <f t="shared" ca="1" si="30"/>
        <v>158.46580649554036</v>
      </c>
    </row>
    <row r="624" spans="1:17" x14ac:dyDescent="0.25">
      <c r="A624" s="2">
        <v>44314</v>
      </c>
      <c r="B624" s="1">
        <v>357.74</v>
      </c>
      <c r="G624" s="6">
        <f t="shared" ca="1" si="20"/>
        <v>186.89882436529129</v>
      </c>
      <c r="H624" s="7">
        <f t="shared" ca="1" si="21"/>
        <v>0.47755681677952905</v>
      </c>
      <c r="I624" s="8">
        <f t="shared" ca="1" si="22"/>
        <v>196.94579302247274</v>
      </c>
      <c r="J624" s="8">
        <f t="shared" ca="1" si="23"/>
        <v>329.80577288302464</v>
      </c>
      <c r="K624" s="8">
        <f t="shared" ca="1" si="24"/>
        <v>546.52353842496314</v>
      </c>
      <c r="L624" s="8">
        <f t="shared" ca="1" si="25"/>
        <v>392.44163756573323</v>
      </c>
      <c r="M624" s="8">
        <f t="shared" ca="1" si="26"/>
        <v>125.47154175016991</v>
      </c>
      <c r="N624" s="8">
        <f t="shared" ca="1" si="27"/>
        <v>557.58465580909854</v>
      </c>
      <c r="O624" s="8">
        <f t="shared" ca="1" si="28"/>
        <v>74.83613188539988</v>
      </c>
      <c r="P624" s="8">
        <f t="shared" ca="1" si="29"/>
        <v>674.07174840627999</v>
      </c>
      <c r="Q624" s="8">
        <f t="shared" ca="1" si="30"/>
        <v>152.32701916421988</v>
      </c>
    </row>
    <row r="625" spans="1:17" x14ac:dyDescent="0.25">
      <c r="A625" s="2">
        <v>44315</v>
      </c>
      <c r="B625" s="1">
        <v>356.7</v>
      </c>
      <c r="G625" s="6">
        <f t="shared" ca="1" si="20"/>
        <v>177.4896003268376</v>
      </c>
      <c r="H625" s="7">
        <f t="shared" ca="1" si="21"/>
        <v>0.50241211010138043</v>
      </c>
      <c r="I625" s="8">
        <f t="shared" ca="1" si="22"/>
        <v>193.26882738539717</v>
      </c>
      <c r="J625" s="8">
        <f t="shared" ca="1" si="23"/>
        <v>308.71640964750191</v>
      </c>
      <c r="K625" s="8">
        <f t="shared" ca="1" si="24"/>
        <v>515.76552131352435</v>
      </c>
      <c r="L625" s="8">
        <f t="shared" ca="1" si="25"/>
        <v>405.67578455371046</v>
      </c>
      <c r="M625" s="8">
        <f t="shared" ca="1" si="26"/>
        <v>129.99555240915598</v>
      </c>
      <c r="N625" s="8">
        <f t="shared" ca="1" si="27"/>
        <v>561.64811707131901</v>
      </c>
      <c r="O625" s="8">
        <f t="shared" ca="1" si="28"/>
        <v>72.705939419513726</v>
      </c>
      <c r="P625" s="8">
        <f t="shared" ca="1" si="29"/>
        <v>663.05539908328251</v>
      </c>
      <c r="Q625" s="8">
        <f t="shared" ca="1" si="30"/>
        <v>141.19518120826137</v>
      </c>
    </row>
    <row r="626" spans="1:17" x14ac:dyDescent="0.25">
      <c r="A626" s="2">
        <v>44316</v>
      </c>
      <c r="B626" s="1">
        <v>342.97</v>
      </c>
      <c r="G626" s="6">
        <f t="shared" ca="1" si="20"/>
        <v>165.6858412040888</v>
      </c>
      <c r="H626" s="7">
        <f t="shared" ca="1" si="21"/>
        <v>0.51690864739164133</v>
      </c>
      <c r="I626" s="8">
        <f t="shared" ca="1" si="22"/>
        <v>198.09811233110472</v>
      </c>
      <c r="J626" s="8">
        <f t="shared" ca="1" si="23"/>
        <v>289.41248733499225</v>
      </c>
      <c r="K626" s="8">
        <f t="shared" ca="1" si="24"/>
        <v>536.38423457488818</v>
      </c>
      <c r="L626" s="8">
        <f t="shared" ca="1" si="25"/>
        <v>463.71563679081379</v>
      </c>
      <c r="M626" s="8">
        <f t="shared" ca="1" si="26"/>
        <v>125.65782780086026</v>
      </c>
      <c r="N626" s="8">
        <f t="shared" ca="1" si="27"/>
        <v>555.07787633075441</v>
      </c>
      <c r="O626" s="8">
        <f t="shared" ca="1" si="28"/>
        <v>69.943572695313136</v>
      </c>
      <c r="P626" s="8">
        <f t="shared" ca="1" si="29"/>
        <v>683.50527296214921</v>
      </c>
      <c r="Q626" s="8">
        <f t="shared" ca="1" si="30"/>
        <v>142.34892888490296</v>
      </c>
    </row>
    <row r="627" spans="1:17" x14ac:dyDescent="0.25">
      <c r="A627" s="2">
        <v>44319</v>
      </c>
      <c r="B627" s="1">
        <v>335.31</v>
      </c>
      <c r="G627" s="6">
        <f t="shared" ca="1" si="20"/>
        <v>172.60064787779712</v>
      </c>
      <c r="H627" s="7">
        <f t="shared" ca="1" si="21"/>
        <v>0.48525052077839281</v>
      </c>
      <c r="I627" s="8">
        <f t="shared" ca="1" si="22"/>
        <v>210.56650576180374</v>
      </c>
      <c r="J627" s="8">
        <f t="shared" ca="1" si="23"/>
        <v>291.36404519413878</v>
      </c>
      <c r="K627" s="8">
        <f t="shared" ca="1" si="24"/>
        <v>552.17547212208012</v>
      </c>
      <c r="L627" s="8">
        <f t="shared" ca="1" si="25"/>
        <v>473.59619622152212</v>
      </c>
      <c r="M627" s="8">
        <f t="shared" ca="1" si="26"/>
        <v>129.23661449877989</v>
      </c>
      <c r="N627" s="8">
        <f t="shared" ca="1" si="27"/>
        <v>561.32973027309401</v>
      </c>
      <c r="O627" s="8">
        <f t="shared" ca="1" si="28"/>
        <v>70.246114303204607</v>
      </c>
      <c r="P627" s="8">
        <f t="shared" ca="1" si="29"/>
        <v>700.82033609111818</v>
      </c>
      <c r="Q627" s="8">
        <f t="shared" ca="1" si="30"/>
        <v>153.65358971616271</v>
      </c>
    </row>
    <row r="628" spans="1:17" x14ac:dyDescent="0.25">
      <c r="A628" s="2">
        <v>44320</v>
      </c>
      <c r="B628" s="1">
        <v>319.58999999999997</v>
      </c>
      <c r="G628" s="6">
        <f t="shared" ca="1" si="20"/>
        <v>175.90434792426174</v>
      </c>
      <c r="H628" s="7">
        <f t="shared" ca="1" si="21"/>
        <v>0.44959370467079146</v>
      </c>
      <c r="I628" s="8">
        <f t="shared" ca="1" si="22"/>
        <v>191.48955428608437</v>
      </c>
      <c r="J628" s="8">
        <f t="shared" ca="1" si="23"/>
        <v>265.57300770103257</v>
      </c>
      <c r="K628" s="8">
        <f t="shared" ca="1" si="24"/>
        <v>580.27316720635542</v>
      </c>
      <c r="L628" s="8">
        <f t="shared" ca="1" si="25"/>
        <v>474.56774833482336</v>
      </c>
      <c r="M628" s="8">
        <f t="shared" ca="1" si="26"/>
        <v>117.37186735032191</v>
      </c>
      <c r="N628" s="8">
        <f t="shared" ca="1" si="27"/>
        <v>526.38910225529798</v>
      </c>
      <c r="O628" s="8">
        <f t="shared" ca="1" si="28"/>
        <v>66.770782230291019</v>
      </c>
      <c r="P628" s="8">
        <f t="shared" ca="1" si="29"/>
        <v>777.79004901310907</v>
      </c>
      <c r="Q628" s="8">
        <f t="shared" ca="1" si="30"/>
        <v>164.98203747368714</v>
      </c>
    </row>
    <row r="629" spans="1:17" x14ac:dyDescent="0.25">
      <c r="A629" s="2">
        <v>44321</v>
      </c>
      <c r="B629" s="1">
        <v>304.17</v>
      </c>
      <c r="G629" s="6">
        <f t="shared" ca="1" si="20"/>
        <v>181.00940369008254</v>
      </c>
      <c r="H629" s="7">
        <f t="shared" ca="1" si="21"/>
        <v>0.40490711217384184</v>
      </c>
      <c r="I629" s="8">
        <f t="shared" ca="1" si="22"/>
        <v>197.93939511310398</v>
      </c>
      <c r="J629" s="8">
        <f t="shared" ca="1" si="23"/>
        <v>260.01276047276963</v>
      </c>
      <c r="K629" s="8">
        <f t="shared" ca="1" si="24"/>
        <v>630.23012015332642</v>
      </c>
      <c r="L629" s="8">
        <f t="shared" ca="1" si="25"/>
        <v>476.57246223849882</v>
      </c>
      <c r="M629" s="8">
        <f t="shared" ca="1" si="26"/>
        <v>116.10990551976433</v>
      </c>
      <c r="N629" s="8">
        <f t="shared" ca="1" si="27"/>
        <v>520.98780073029081</v>
      </c>
      <c r="O629" s="8">
        <f t="shared" ca="1" si="28"/>
        <v>69.330855965279156</v>
      </c>
      <c r="P629" s="8">
        <f t="shared" ca="1" si="29"/>
        <v>811.93356066657782</v>
      </c>
      <c r="Q629" s="8">
        <f t="shared" ca="1" si="30"/>
        <v>178.84670929154495</v>
      </c>
    </row>
    <row r="630" spans="1:17" x14ac:dyDescent="0.25">
      <c r="A630" s="2">
        <v>44322</v>
      </c>
      <c r="B630" s="1">
        <v>284.18</v>
      </c>
      <c r="G630" s="6">
        <f t="shared" ca="1" si="20"/>
        <v>186.50443938069668</v>
      </c>
      <c r="H630" s="7">
        <f t="shared" ca="1" si="21"/>
        <v>0.34371018586566021</v>
      </c>
      <c r="I630" s="8">
        <f t="shared" ca="1" si="22"/>
        <v>208.82704786584611</v>
      </c>
      <c r="J630" s="8">
        <f t="shared" ca="1" si="23"/>
        <v>276.86433837196029</v>
      </c>
      <c r="K630" s="8">
        <f t="shared" ca="1" si="24"/>
        <v>627.43729289265798</v>
      </c>
      <c r="L630" s="8">
        <f t="shared" ca="1" si="25"/>
        <v>511.75403527453415</v>
      </c>
      <c r="M630" s="8">
        <f t="shared" ca="1" si="26"/>
        <v>112.8193399118197</v>
      </c>
      <c r="N630" s="8">
        <f t="shared" ca="1" si="27"/>
        <v>497.5736939291466</v>
      </c>
      <c r="O630" s="8">
        <f t="shared" ca="1" si="28"/>
        <v>66.726613844294803</v>
      </c>
      <c r="P630" s="8">
        <f t="shared" ca="1" si="29"/>
        <v>892.72661710989962</v>
      </c>
      <c r="Q630" s="8">
        <f t="shared" ca="1" si="30"/>
        <v>181.11946078130839</v>
      </c>
    </row>
    <row r="631" spans="1:17" x14ac:dyDescent="0.25">
      <c r="A631" s="2">
        <v>44323</v>
      </c>
      <c r="B631" s="1">
        <v>317</v>
      </c>
      <c r="G631" s="6">
        <f t="shared" ca="1" si="20"/>
        <v>181.1922517485402</v>
      </c>
      <c r="H631" s="7">
        <f t="shared" ca="1" si="21"/>
        <v>0.42841560962605613</v>
      </c>
      <c r="I631" s="8">
        <f t="shared" ca="1" si="22"/>
        <v>226.07497664546571</v>
      </c>
      <c r="J631" s="8">
        <f t="shared" ca="1" si="23"/>
        <v>281.90846552915195</v>
      </c>
      <c r="K631" s="8">
        <f t="shared" ca="1" si="24"/>
        <v>593.01497004278644</v>
      </c>
      <c r="L631" s="8">
        <f t="shared" ca="1" si="25"/>
        <v>515.37389474689576</v>
      </c>
      <c r="M631" s="8">
        <f t="shared" ca="1" si="26"/>
        <v>110.13103658873298</v>
      </c>
      <c r="N631" s="8">
        <f t="shared" ca="1" si="27"/>
        <v>495.96820282134814</v>
      </c>
      <c r="O631" s="8">
        <f t="shared" ca="1" si="28"/>
        <v>69.685851777900808</v>
      </c>
      <c r="P631" s="8">
        <f t="shared" ca="1" si="29"/>
        <v>869.53049749068953</v>
      </c>
      <c r="Q631" s="8">
        <f t="shared" ca="1" si="30"/>
        <v>184.47199656917874</v>
      </c>
    </row>
    <row r="632" spans="1:17" x14ac:dyDescent="0.25">
      <c r="A632" s="2">
        <v>44326</v>
      </c>
      <c r="B632" s="1">
        <v>301.41000000000003</v>
      </c>
      <c r="G632" s="6">
        <f t="shared" ca="1" si="20"/>
        <v>188.59881538652314</v>
      </c>
      <c r="H632" s="7">
        <f t="shared" ca="1" si="21"/>
        <v>0.37427817462418922</v>
      </c>
      <c r="I632" s="8">
        <f t="shared" ca="1" si="22"/>
        <v>204.16590882677994</v>
      </c>
      <c r="J632" s="8">
        <f t="shared" ca="1" si="23"/>
        <v>271.00538832856722</v>
      </c>
      <c r="K632" s="8">
        <f t="shared" ca="1" si="24"/>
        <v>634.79412286620686</v>
      </c>
      <c r="L632" s="8">
        <f t="shared" ca="1" si="25"/>
        <v>523.36980380285002</v>
      </c>
      <c r="M632" s="8">
        <f t="shared" ca="1" si="26"/>
        <v>105.83089389926717</v>
      </c>
      <c r="N632" s="8">
        <f t="shared" ca="1" si="27"/>
        <v>481.72124486459688</v>
      </c>
      <c r="O632" s="8">
        <f t="shared" ca="1" si="28"/>
        <v>67.577192845169947</v>
      </c>
      <c r="P632" s="8">
        <f t="shared" ca="1" si="29"/>
        <v>802.06458140561267</v>
      </c>
      <c r="Q632" s="8">
        <f t="shared" ca="1" si="30"/>
        <v>186.27102731184675</v>
      </c>
    </row>
    <row r="633" spans="1:17" x14ac:dyDescent="0.25">
      <c r="A633" s="2">
        <v>44327</v>
      </c>
      <c r="B633" s="1">
        <v>314.12</v>
      </c>
      <c r="G633" s="6">
        <f t="shared" ca="1" si="20"/>
        <v>184.8024444765056</v>
      </c>
      <c r="H633" s="7">
        <f t="shared" ca="1" si="21"/>
        <v>0.411682018093386</v>
      </c>
      <c r="I633" s="8">
        <f t="shared" ca="1" si="22"/>
        <v>211.90889640768481</v>
      </c>
      <c r="J633" s="8">
        <f t="shared" ca="1" si="23"/>
        <v>255.1826561253433</v>
      </c>
      <c r="K633" s="8">
        <f t="shared" ca="1" si="24"/>
        <v>655.12505251363621</v>
      </c>
      <c r="L633" s="8">
        <f t="shared" ca="1" si="25"/>
        <v>547.69427989508279</v>
      </c>
      <c r="M633" s="8">
        <f t="shared" ca="1" si="26"/>
        <v>101.65307275895101</v>
      </c>
      <c r="N633" s="8">
        <f t="shared" ca="1" si="27"/>
        <v>517.0961583394029</v>
      </c>
      <c r="O633" s="8">
        <f t="shared" ca="1" si="28"/>
        <v>63.04242852575959</v>
      </c>
      <c r="P633" s="8">
        <f t="shared" ca="1" si="29"/>
        <v>808.99872809761143</v>
      </c>
      <c r="Q633" s="8">
        <f t="shared" ca="1" si="30"/>
        <v>199.94925692985026</v>
      </c>
    </row>
    <row r="634" spans="1:17" x14ac:dyDescent="0.25">
      <c r="A634" s="2">
        <v>44328</v>
      </c>
      <c r="B634" s="1">
        <v>308.02999999999997</v>
      </c>
      <c r="G634" s="6">
        <f t="shared" ca="1" si="20"/>
        <v>180.44383664816374</v>
      </c>
      <c r="H634" s="7">
        <f t="shared" ca="1" si="21"/>
        <v>0.41420044590408805</v>
      </c>
      <c r="I634" s="8">
        <f t="shared" ca="1" si="22"/>
        <v>220.00782535975799</v>
      </c>
      <c r="J634" s="8">
        <f t="shared" ca="1" si="23"/>
        <v>260.82712229404791</v>
      </c>
      <c r="K634" s="8">
        <f t="shared" ca="1" si="24"/>
        <v>686.68686748883044</v>
      </c>
      <c r="L634" s="8">
        <f t="shared" ca="1" si="25"/>
        <v>578.63223806406631</v>
      </c>
      <c r="M634" s="8">
        <f t="shared" ca="1" si="26"/>
        <v>105.54688533854448</v>
      </c>
      <c r="N634" s="8">
        <f t="shared" ca="1" si="27"/>
        <v>540.83674479912474</v>
      </c>
      <c r="O634" s="8">
        <f t="shared" ca="1" si="28"/>
        <v>68.165904071034248</v>
      </c>
      <c r="P634" s="8">
        <f t="shared" ca="1" si="29"/>
        <v>771.09007111681944</v>
      </c>
      <c r="Q634" s="8">
        <f t="shared" ca="1" si="30"/>
        <v>215.61739444275821</v>
      </c>
    </row>
    <row r="635" spans="1:17" x14ac:dyDescent="0.25">
      <c r="A635" s="2">
        <v>44329</v>
      </c>
      <c r="B635" s="1">
        <v>309.60000000000002</v>
      </c>
      <c r="G635" s="6">
        <f t="shared" ca="1" si="20"/>
        <v>169.8671652628114</v>
      </c>
      <c r="H635" s="7">
        <f t="shared" ca="1" si="21"/>
        <v>0.45133344553355498</v>
      </c>
      <c r="I635" s="8">
        <f t="shared" ca="1" si="22"/>
        <v>234.3880247036619</v>
      </c>
      <c r="J635" s="8">
        <f t="shared" ca="1" si="23"/>
        <v>265.03162403569723</v>
      </c>
      <c r="K635" s="8">
        <f t="shared" ca="1" si="24"/>
        <v>625.44947103654999</v>
      </c>
      <c r="L635" s="8">
        <f t="shared" ca="1" si="25"/>
        <v>575.18934315926458</v>
      </c>
      <c r="M635" s="8">
        <f t="shared" ca="1" si="26"/>
        <v>102.54909354566323</v>
      </c>
      <c r="N635" s="8">
        <f t="shared" ca="1" si="27"/>
        <v>553.96082126444662</v>
      </c>
      <c r="O635" s="8">
        <f t="shared" ca="1" si="28"/>
        <v>76.775668343123826</v>
      </c>
      <c r="P635" s="8">
        <f t="shared" ca="1" si="29"/>
        <v>807.24889986334631</v>
      </c>
      <c r="Q635" s="8">
        <f t="shared" ca="1" si="30"/>
        <v>206.76471257058162</v>
      </c>
    </row>
    <row r="636" spans="1:17" x14ac:dyDescent="0.25">
      <c r="A636" s="2">
        <v>44330</v>
      </c>
      <c r="B636" s="1">
        <v>315.95</v>
      </c>
      <c r="G636" s="6">
        <f t="shared" ca="1" si="20"/>
        <v>164.22900971536149</v>
      </c>
      <c r="H636" s="7">
        <f t="shared" ca="1" si="21"/>
        <v>0.48020569800486945</v>
      </c>
      <c r="I636" s="8">
        <f t="shared" ca="1" si="22"/>
        <v>253.70608162636412</v>
      </c>
      <c r="J636" s="8">
        <f t="shared" ca="1" si="23"/>
        <v>284.42308907153097</v>
      </c>
      <c r="K636" s="8">
        <f t="shared" ca="1" si="24"/>
        <v>646.43448203674575</v>
      </c>
      <c r="L636" s="8">
        <f t="shared" ca="1" si="25"/>
        <v>567.83512929400752</v>
      </c>
      <c r="M636" s="8">
        <f t="shared" ca="1" si="26"/>
        <v>100.14079554860479</v>
      </c>
      <c r="N636" s="8">
        <f t="shared" ca="1" si="27"/>
        <v>574.79041570185325</v>
      </c>
      <c r="O636" s="8">
        <f t="shared" ca="1" si="28"/>
        <v>74.374111112093843</v>
      </c>
      <c r="P636" s="8">
        <f t="shared" ca="1" si="29"/>
        <v>870.63065964669272</v>
      </c>
      <c r="Q636" s="8">
        <f t="shared" ca="1" si="30"/>
        <v>196.59673551452593</v>
      </c>
    </row>
    <row r="637" spans="1:17" x14ac:dyDescent="0.25">
      <c r="A637" s="2">
        <v>44333</v>
      </c>
      <c r="B637" s="1">
        <v>312.43</v>
      </c>
      <c r="G637" s="6">
        <f t="shared" ref="G637:G700" ca="1" si="31">G636*EXP($F$4+$F$3*NORMSINV(RAND()))</f>
        <v>170.57409401287794</v>
      </c>
      <c r="H637" s="7">
        <f t="shared" ca="1" si="21"/>
        <v>0.45404060425414355</v>
      </c>
      <c r="I637" s="8">
        <f t="shared" ca="1" si="22"/>
        <v>253.12411072821612</v>
      </c>
      <c r="J637" s="8">
        <f t="shared" ca="1" si="23"/>
        <v>312.01180650775643</v>
      </c>
      <c r="K637" s="8">
        <f t="shared" ca="1" si="24"/>
        <v>611.38963065697033</v>
      </c>
      <c r="L637" s="8">
        <f t="shared" ca="1" si="25"/>
        <v>584.71283064986289</v>
      </c>
      <c r="M637" s="8">
        <f t="shared" ca="1" si="26"/>
        <v>90.5152503141164</v>
      </c>
      <c r="N637" s="8">
        <f t="shared" ca="1" si="27"/>
        <v>565.81237425544987</v>
      </c>
      <c r="O637" s="8">
        <f t="shared" ca="1" si="28"/>
        <v>73.457106215330597</v>
      </c>
      <c r="P637" s="8">
        <f t="shared" ca="1" si="29"/>
        <v>889.54726803281073</v>
      </c>
      <c r="Q637" s="8">
        <f t="shared" ca="1" si="30"/>
        <v>217.51335325158814</v>
      </c>
    </row>
    <row r="638" spans="1:17" x14ac:dyDescent="0.25">
      <c r="A638" s="2">
        <v>44334</v>
      </c>
      <c r="B638" s="1">
        <v>325.52999999999997</v>
      </c>
      <c r="G638" s="6">
        <f t="shared" ca="1" si="31"/>
        <v>179.01668973920411</v>
      </c>
      <c r="H638" s="7">
        <f t="shared" ref="H638:H701" ca="1" si="32">ABS(G638-B638)/B638</f>
        <v>0.45007621497495121</v>
      </c>
      <c r="I638" s="8">
        <f t="shared" ref="I638:I701" ca="1" si="33">I637*EXP($F$4+$F$3*NORMSINV(RAND()))</f>
        <v>260.21219868446133</v>
      </c>
      <c r="J638" s="8">
        <f t="shared" ref="J638:J701" ca="1" si="34">J637*EXP($F$4+$F$3*NORMSINV(RAND()))</f>
        <v>330.26011871042857</v>
      </c>
      <c r="K638" s="8">
        <f t="shared" ref="K638:K701" ca="1" si="35">K637*EXP($F$4+$F$3*NORMSINV(RAND()))</f>
        <v>585.87570426557556</v>
      </c>
      <c r="L638" s="8">
        <f t="shared" ref="L638:L701" ca="1" si="36">L637*EXP($F$4+$F$3*NORMSINV(RAND()))</f>
        <v>583.43704509547263</v>
      </c>
      <c r="M638" s="8">
        <f t="shared" ref="M638:M701" ca="1" si="37">M637*EXP($F$4+$F$3*NORMSINV(RAND()))</f>
        <v>100.99054861838823</v>
      </c>
      <c r="N638" s="8">
        <f t="shared" ref="N638:N701" ca="1" si="38">N637*EXP($F$4+$F$3*NORMSINV(RAND()))</f>
        <v>595.33692766193485</v>
      </c>
      <c r="O638" s="8">
        <f t="shared" ref="O638:O701" ca="1" si="39">O637*EXP($F$4+$F$3*NORMSINV(RAND()))</f>
        <v>74.945860007360068</v>
      </c>
      <c r="P638" s="8">
        <f t="shared" ref="P638:P701" ca="1" si="40">P637*EXP($F$4+$F$3*NORMSINV(RAND()))</f>
        <v>817.30488963407709</v>
      </c>
      <c r="Q638" s="8">
        <f t="shared" ref="Q638:Q701" ca="1" si="41">Q637*EXP($F$4+$F$3*NORMSINV(RAND()))</f>
        <v>199.30653211377276</v>
      </c>
    </row>
    <row r="639" spans="1:17" x14ac:dyDescent="0.25">
      <c r="A639" s="2">
        <v>44335</v>
      </c>
      <c r="B639" s="1">
        <v>320.83999999999997</v>
      </c>
      <c r="G639" s="6">
        <f t="shared" ca="1" si="31"/>
        <v>171.85520906927786</v>
      </c>
      <c r="H639" s="7">
        <f t="shared" ca="1" si="32"/>
        <v>0.46435853051590237</v>
      </c>
      <c r="I639" s="8">
        <f t="shared" ca="1" si="33"/>
        <v>283.31492388149189</v>
      </c>
      <c r="J639" s="8">
        <f t="shared" ca="1" si="34"/>
        <v>338.21208028792535</v>
      </c>
      <c r="K639" s="8">
        <f t="shared" ca="1" si="35"/>
        <v>602.0994433648093</v>
      </c>
      <c r="L639" s="8">
        <f t="shared" ca="1" si="36"/>
        <v>593.11458951920281</v>
      </c>
      <c r="M639" s="8">
        <f t="shared" ca="1" si="37"/>
        <v>102.61225109921028</v>
      </c>
      <c r="N639" s="8">
        <f t="shared" ca="1" si="38"/>
        <v>649.78087935813323</v>
      </c>
      <c r="O639" s="8">
        <f t="shared" ca="1" si="39"/>
        <v>66.773969225060839</v>
      </c>
      <c r="P639" s="8">
        <f t="shared" ca="1" si="40"/>
        <v>782.86360585511773</v>
      </c>
      <c r="Q639" s="8">
        <f t="shared" ca="1" si="41"/>
        <v>179.7998741692752</v>
      </c>
    </row>
    <row r="640" spans="1:17" x14ac:dyDescent="0.25">
      <c r="A640" s="2">
        <v>44336</v>
      </c>
      <c r="B640" s="1">
        <v>335.98</v>
      </c>
      <c r="G640" s="6">
        <f t="shared" ca="1" si="31"/>
        <v>177.67143838696103</v>
      </c>
      <c r="H640" s="7">
        <f t="shared" ca="1" si="32"/>
        <v>0.47118448006738195</v>
      </c>
      <c r="I640" s="8">
        <f t="shared" ca="1" si="33"/>
        <v>283.43396144379352</v>
      </c>
      <c r="J640" s="8">
        <f t="shared" ca="1" si="34"/>
        <v>321.78736305196122</v>
      </c>
      <c r="K640" s="8">
        <f t="shared" ca="1" si="35"/>
        <v>623.24875534021032</v>
      </c>
      <c r="L640" s="8">
        <f t="shared" ca="1" si="36"/>
        <v>578.26258421219916</v>
      </c>
      <c r="M640" s="8">
        <f t="shared" ca="1" si="37"/>
        <v>99.307026065774892</v>
      </c>
      <c r="N640" s="8">
        <f t="shared" ca="1" si="38"/>
        <v>593.22818617832786</v>
      </c>
      <c r="O640" s="8">
        <f t="shared" ca="1" si="39"/>
        <v>65.063231349226655</v>
      </c>
      <c r="P640" s="8">
        <f t="shared" ca="1" si="40"/>
        <v>750.21117221228349</v>
      </c>
      <c r="Q640" s="8">
        <f t="shared" ca="1" si="41"/>
        <v>173.86782403250459</v>
      </c>
    </row>
    <row r="641" spans="1:17" x14ac:dyDescent="0.25">
      <c r="A641" s="2">
        <v>44337</v>
      </c>
      <c r="B641" s="1">
        <v>330.65</v>
      </c>
      <c r="G641" s="6">
        <f t="shared" ca="1" si="31"/>
        <v>193.91942044164523</v>
      </c>
      <c r="H641" s="7">
        <f t="shared" ca="1" si="32"/>
        <v>0.41352057933874115</v>
      </c>
      <c r="I641" s="8">
        <f t="shared" ca="1" si="33"/>
        <v>288.24427530783839</v>
      </c>
      <c r="J641" s="8">
        <f t="shared" ca="1" si="34"/>
        <v>318.70269857658218</v>
      </c>
      <c r="K641" s="8">
        <f t="shared" ca="1" si="35"/>
        <v>618.59897912989322</v>
      </c>
      <c r="L641" s="8">
        <f t="shared" ca="1" si="36"/>
        <v>629.7521145308931</v>
      </c>
      <c r="M641" s="8">
        <f t="shared" ca="1" si="37"/>
        <v>102.37963727174498</v>
      </c>
      <c r="N641" s="8">
        <f t="shared" ca="1" si="38"/>
        <v>563.09277182029416</v>
      </c>
      <c r="O641" s="8">
        <f t="shared" ca="1" si="39"/>
        <v>62.136081645623534</v>
      </c>
      <c r="P641" s="8">
        <f t="shared" ca="1" si="40"/>
        <v>770.69812401866898</v>
      </c>
      <c r="Q641" s="8">
        <f t="shared" ca="1" si="41"/>
        <v>160.11061650412583</v>
      </c>
    </row>
    <row r="642" spans="1:17" x14ac:dyDescent="0.25">
      <c r="A642" s="2">
        <v>44340</v>
      </c>
      <c r="B642" s="1">
        <v>347.22</v>
      </c>
      <c r="G642" s="6">
        <f t="shared" ca="1" si="31"/>
        <v>195.04247160098302</v>
      </c>
      <c r="H642" s="7">
        <f t="shared" ca="1" si="32"/>
        <v>0.43827408674332408</v>
      </c>
      <c r="I642" s="8">
        <f t="shared" ca="1" si="33"/>
        <v>295.54178547841167</v>
      </c>
      <c r="J642" s="8">
        <f t="shared" ca="1" si="34"/>
        <v>318.9601183286963</v>
      </c>
      <c r="K642" s="8">
        <f t="shared" ca="1" si="35"/>
        <v>640.42850364249443</v>
      </c>
      <c r="L642" s="8">
        <f t="shared" ca="1" si="36"/>
        <v>653.32766191054122</v>
      </c>
      <c r="M642" s="8">
        <f t="shared" ca="1" si="37"/>
        <v>96.485969721502528</v>
      </c>
      <c r="N642" s="8">
        <f t="shared" ca="1" si="38"/>
        <v>568.12463980524933</v>
      </c>
      <c r="O642" s="8">
        <f t="shared" ca="1" si="39"/>
        <v>67.081253163847208</v>
      </c>
      <c r="P642" s="8">
        <f t="shared" ca="1" si="40"/>
        <v>755.53201203414119</v>
      </c>
      <c r="Q642" s="8">
        <f t="shared" ca="1" si="41"/>
        <v>168.9320385386666</v>
      </c>
    </row>
    <row r="643" spans="1:17" x14ac:dyDescent="0.25">
      <c r="A643" s="2">
        <v>44341</v>
      </c>
      <c r="B643" s="1">
        <v>345.7</v>
      </c>
      <c r="G643" s="6">
        <f t="shared" ca="1" si="31"/>
        <v>198.64899798807554</v>
      </c>
      <c r="H643" s="7">
        <f t="shared" ca="1" si="32"/>
        <v>0.42537171539463253</v>
      </c>
      <c r="I643" s="8">
        <f t="shared" ca="1" si="33"/>
        <v>302.58814400705199</v>
      </c>
      <c r="J643" s="8">
        <f t="shared" ca="1" si="34"/>
        <v>312.8923540295209</v>
      </c>
      <c r="K643" s="8">
        <f t="shared" ca="1" si="35"/>
        <v>594.48204649297611</v>
      </c>
      <c r="L643" s="8">
        <f t="shared" ca="1" si="36"/>
        <v>635.91575296277608</v>
      </c>
      <c r="M643" s="8">
        <f t="shared" ca="1" si="37"/>
        <v>95.706160072649354</v>
      </c>
      <c r="N643" s="8">
        <f t="shared" ca="1" si="38"/>
        <v>561.15641531098436</v>
      </c>
      <c r="O643" s="8">
        <f t="shared" ca="1" si="39"/>
        <v>69.736383689817572</v>
      </c>
      <c r="P643" s="8">
        <f t="shared" ca="1" si="40"/>
        <v>734.22391929815876</v>
      </c>
      <c r="Q643" s="8">
        <f t="shared" ca="1" si="41"/>
        <v>169.03725337304132</v>
      </c>
    </row>
    <row r="644" spans="1:17" x14ac:dyDescent="0.25">
      <c r="A644" s="2">
        <v>44342</v>
      </c>
      <c r="B644" s="1">
        <v>348.99</v>
      </c>
      <c r="G644" s="6">
        <f t="shared" ca="1" si="31"/>
        <v>208.70007377089948</v>
      </c>
      <c r="H644" s="7">
        <f t="shared" ca="1" si="32"/>
        <v>0.4019883842777745</v>
      </c>
      <c r="I644" s="8">
        <f t="shared" ca="1" si="33"/>
        <v>319.98155409505353</v>
      </c>
      <c r="J644" s="8">
        <f t="shared" ca="1" si="34"/>
        <v>339.56494639131847</v>
      </c>
      <c r="K644" s="8">
        <f t="shared" ca="1" si="35"/>
        <v>596.50511442347215</v>
      </c>
      <c r="L644" s="8">
        <f t="shared" ca="1" si="36"/>
        <v>648.93319041340487</v>
      </c>
      <c r="M644" s="8">
        <f t="shared" ca="1" si="37"/>
        <v>90.169955954761406</v>
      </c>
      <c r="N644" s="8">
        <f t="shared" ca="1" si="38"/>
        <v>555.89616803056197</v>
      </c>
      <c r="O644" s="8">
        <f t="shared" ca="1" si="39"/>
        <v>68.334838397193494</v>
      </c>
      <c r="P644" s="8">
        <f t="shared" ca="1" si="40"/>
        <v>726.77161219946152</v>
      </c>
      <c r="Q644" s="8">
        <f t="shared" ca="1" si="41"/>
        <v>161.59185327745212</v>
      </c>
    </row>
    <row r="645" spans="1:17" x14ac:dyDescent="0.25">
      <c r="A645" s="2">
        <v>44343</v>
      </c>
      <c r="B645" s="1">
        <v>349.03</v>
      </c>
      <c r="G645" s="6">
        <f t="shared" ca="1" si="31"/>
        <v>207.48990119780032</v>
      </c>
      <c r="H645" s="7">
        <f t="shared" ca="1" si="32"/>
        <v>0.405524163545253</v>
      </c>
      <c r="I645" s="8">
        <f t="shared" ca="1" si="33"/>
        <v>337.3211809245476</v>
      </c>
      <c r="J645" s="8">
        <f t="shared" ca="1" si="34"/>
        <v>344.62467277022625</v>
      </c>
      <c r="K645" s="8">
        <f t="shared" ca="1" si="35"/>
        <v>626.19400312526273</v>
      </c>
      <c r="L645" s="8">
        <f t="shared" ca="1" si="36"/>
        <v>658.71537761922821</v>
      </c>
      <c r="M645" s="8">
        <f t="shared" ca="1" si="37"/>
        <v>94.74838924530998</v>
      </c>
      <c r="N645" s="8">
        <f t="shared" ca="1" si="38"/>
        <v>555.55854592321975</v>
      </c>
      <c r="O645" s="8">
        <f t="shared" ca="1" si="39"/>
        <v>62.18688180333956</v>
      </c>
      <c r="P645" s="8">
        <f t="shared" ca="1" si="40"/>
        <v>748.25453057286677</v>
      </c>
      <c r="Q645" s="8">
        <f t="shared" ca="1" si="41"/>
        <v>164.07152330679423</v>
      </c>
    </row>
    <row r="646" spans="1:17" x14ac:dyDescent="0.25">
      <c r="A646" s="2">
        <v>44344</v>
      </c>
      <c r="B646" s="1">
        <v>346.71</v>
      </c>
      <c r="G646" s="6">
        <f t="shared" ca="1" si="31"/>
        <v>202.81442759820231</v>
      </c>
      <c r="H646" s="7">
        <f t="shared" ca="1" si="32"/>
        <v>0.41503150299038871</v>
      </c>
      <c r="I646" s="8">
        <f t="shared" ca="1" si="33"/>
        <v>344.06127051859914</v>
      </c>
      <c r="J646" s="8">
        <f t="shared" ca="1" si="34"/>
        <v>341.53401149701676</v>
      </c>
      <c r="K646" s="8">
        <f t="shared" ca="1" si="35"/>
        <v>646.77758629612106</v>
      </c>
      <c r="L646" s="8">
        <f t="shared" ca="1" si="36"/>
        <v>665.79720364345928</v>
      </c>
      <c r="M646" s="8">
        <f t="shared" ca="1" si="37"/>
        <v>96.921763351251357</v>
      </c>
      <c r="N646" s="8">
        <f t="shared" ca="1" si="38"/>
        <v>526.82059451806515</v>
      </c>
      <c r="O646" s="8">
        <f t="shared" ca="1" si="39"/>
        <v>59.583856293185413</v>
      </c>
      <c r="P646" s="8">
        <f t="shared" ca="1" si="40"/>
        <v>740.14398326583614</v>
      </c>
      <c r="Q646" s="8">
        <f t="shared" ca="1" si="41"/>
        <v>155.75439997332731</v>
      </c>
    </row>
    <row r="647" spans="1:17" x14ac:dyDescent="0.25">
      <c r="A647" s="2">
        <v>44348</v>
      </c>
      <c r="B647" s="1">
        <v>347.71</v>
      </c>
      <c r="G647" s="6">
        <f t="shared" ca="1" si="31"/>
        <v>188.92966574802296</v>
      </c>
      <c r="H647" s="7">
        <f t="shared" ca="1" si="32"/>
        <v>0.45664586653238914</v>
      </c>
      <c r="I647" s="8">
        <f t="shared" ca="1" si="33"/>
        <v>350.20627065007261</v>
      </c>
      <c r="J647" s="8">
        <f t="shared" ca="1" si="34"/>
        <v>316.94153334567818</v>
      </c>
      <c r="K647" s="8">
        <f t="shared" ca="1" si="35"/>
        <v>651.7984589593492</v>
      </c>
      <c r="L647" s="8">
        <f t="shared" ca="1" si="36"/>
        <v>725.87442103089938</v>
      </c>
      <c r="M647" s="8">
        <f t="shared" ca="1" si="37"/>
        <v>98.365001081353768</v>
      </c>
      <c r="N647" s="8">
        <f t="shared" ca="1" si="38"/>
        <v>512.47877438840669</v>
      </c>
      <c r="O647" s="8">
        <f t="shared" ca="1" si="39"/>
        <v>58.159161984758597</v>
      </c>
      <c r="P647" s="8">
        <f t="shared" ca="1" si="40"/>
        <v>690.48820194980692</v>
      </c>
      <c r="Q647" s="8">
        <f t="shared" ca="1" si="41"/>
        <v>153.89927235669617</v>
      </c>
    </row>
    <row r="648" spans="1:17" x14ac:dyDescent="0.25">
      <c r="A648" s="2">
        <v>44349</v>
      </c>
      <c r="B648" s="1">
        <v>340.24</v>
      </c>
      <c r="G648" s="6">
        <f t="shared" ca="1" si="31"/>
        <v>189.17938934209315</v>
      </c>
      <c r="H648" s="7">
        <f t="shared" ca="1" si="32"/>
        <v>0.44398251427788282</v>
      </c>
      <c r="I648" s="8">
        <f t="shared" ca="1" si="33"/>
        <v>353.91071332754041</v>
      </c>
      <c r="J648" s="8">
        <f t="shared" ca="1" si="34"/>
        <v>308.10452707148647</v>
      </c>
      <c r="K648" s="8">
        <f t="shared" ca="1" si="35"/>
        <v>684.87207279515485</v>
      </c>
      <c r="L648" s="8">
        <f t="shared" ca="1" si="36"/>
        <v>723.94738490253508</v>
      </c>
      <c r="M648" s="8">
        <f t="shared" ca="1" si="37"/>
        <v>88.299468035282032</v>
      </c>
      <c r="N648" s="8">
        <f t="shared" ca="1" si="38"/>
        <v>460.57709479731386</v>
      </c>
      <c r="O648" s="8">
        <f t="shared" ca="1" si="39"/>
        <v>59.124820500932678</v>
      </c>
      <c r="P648" s="8">
        <f t="shared" ca="1" si="40"/>
        <v>719.71050662704715</v>
      </c>
      <c r="Q648" s="8">
        <f t="shared" ca="1" si="41"/>
        <v>154.44816977778385</v>
      </c>
    </row>
    <row r="649" spans="1:17" x14ac:dyDescent="0.25">
      <c r="A649" s="2">
        <v>44350</v>
      </c>
      <c r="B649" s="1">
        <v>323.8</v>
      </c>
      <c r="G649" s="6">
        <f t="shared" ca="1" si="31"/>
        <v>187.52111265340361</v>
      </c>
      <c r="H649" s="7">
        <f t="shared" ca="1" si="32"/>
        <v>0.42087364838355901</v>
      </c>
      <c r="I649" s="8">
        <f t="shared" ca="1" si="33"/>
        <v>363.97545662415899</v>
      </c>
      <c r="J649" s="8">
        <f t="shared" ca="1" si="34"/>
        <v>304.04748933329881</v>
      </c>
      <c r="K649" s="8">
        <f t="shared" ca="1" si="35"/>
        <v>623.80374655109267</v>
      </c>
      <c r="L649" s="8">
        <f t="shared" ca="1" si="36"/>
        <v>717.33491582534668</v>
      </c>
      <c r="M649" s="8">
        <f t="shared" ca="1" si="37"/>
        <v>99.705611897667595</v>
      </c>
      <c r="N649" s="8">
        <f t="shared" ca="1" si="38"/>
        <v>478.08195858655563</v>
      </c>
      <c r="O649" s="8">
        <f t="shared" ca="1" si="39"/>
        <v>58.522026835933296</v>
      </c>
      <c r="P649" s="8">
        <f t="shared" ca="1" si="40"/>
        <v>735.38497753195247</v>
      </c>
      <c r="Q649" s="8">
        <f t="shared" ca="1" si="41"/>
        <v>149.9532052535985</v>
      </c>
    </row>
    <row r="650" spans="1:17" x14ac:dyDescent="0.25">
      <c r="A650" s="2">
        <v>44351</v>
      </c>
      <c r="B650" s="1">
        <v>327.12</v>
      </c>
      <c r="G650" s="6">
        <f t="shared" ca="1" si="31"/>
        <v>187.08273056552292</v>
      </c>
      <c r="H650" s="7">
        <f t="shared" ca="1" si="32"/>
        <v>0.42809143260722998</v>
      </c>
      <c r="I650" s="8">
        <f t="shared" ca="1" si="33"/>
        <v>395.86044562054695</v>
      </c>
      <c r="J650" s="8">
        <f t="shared" ca="1" si="34"/>
        <v>315.31830166998378</v>
      </c>
      <c r="K650" s="8">
        <f t="shared" ca="1" si="35"/>
        <v>663.13395678437962</v>
      </c>
      <c r="L650" s="8">
        <f t="shared" ca="1" si="36"/>
        <v>694.21662091766473</v>
      </c>
      <c r="M650" s="8">
        <f t="shared" ca="1" si="37"/>
        <v>94.186606570630858</v>
      </c>
      <c r="N650" s="8">
        <f t="shared" ca="1" si="38"/>
        <v>449.16902757483717</v>
      </c>
      <c r="O650" s="8">
        <f t="shared" ca="1" si="39"/>
        <v>59.675233502451178</v>
      </c>
      <c r="P650" s="8">
        <f t="shared" ca="1" si="40"/>
        <v>782.654731035547</v>
      </c>
      <c r="Q650" s="8">
        <f t="shared" ca="1" si="41"/>
        <v>157.79156744866972</v>
      </c>
    </row>
    <row r="651" spans="1:17" x14ac:dyDescent="0.25">
      <c r="A651" s="2">
        <v>44354</v>
      </c>
      <c r="B651" s="1">
        <v>341.06</v>
      </c>
      <c r="G651" s="6">
        <f t="shared" ca="1" si="31"/>
        <v>191.96870211622948</v>
      </c>
      <c r="H651" s="7">
        <f t="shared" ca="1" si="32"/>
        <v>0.43714096605808517</v>
      </c>
      <c r="I651" s="8">
        <f t="shared" ca="1" si="33"/>
        <v>418.42784293896824</v>
      </c>
      <c r="J651" s="8">
        <f t="shared" ca="1" si="34"/>
        <v>326.22045645111393</v>
      </c>
      <c r="K651" s="8">
        <f t="shared" ca="1" si="35"/>
        <v>686.849184024024</v>
      </c>
      <c r="L651" s="8">
        <f t="shared" ca="1" si="36"/>
        <v>715.85405113171657</v>
      </c>
      <c r="M651" s="8">
        <f t="shared" ca="1" si="37"/>
        <v>98.799826425065334</v>
      </c>
      <c r="N651" s="8">
        <f t="shared" ca="1" si="38"/>
        <v>462.03096098776575</v>
      </c>
      <c r="O651" s="8">
        <f t="shared" ca="1" si="39"/>
        <v>57.415295818391549</v>
      </c>
      <c r="P651" s="8">
        <f t="shared" ca="1" si="40"/>
        <v>793.0584094233667</v>
      </c>
      <c r="Q651" s="8">
        <f t="shared" ca="1" si="41"/>
        <v>163.36425297455264</v>
      </c>
    </row>
    <row r="652" spans="1:17" x14ac:dyDescent="0.25">
      <c r="A652" s="2">
        <v>44355</v>
      </c>
      <c r="B652" s="1">
        <v>340.13</v>
      </c>
      <c r="G652" s="6">
        <f t="shared" ca="1" si="31"/>
        <v>184.79890119501349</v>
      </c>
      <c r="H652" s="7">
        <f t="shared" ca="1" si="32"/>
        <v>0.45668155941841798</v>
      </c>
      <c r="I652" s="8">
        <f t="shared" ca="1" si="33"/>
        <v>412.55291951712417</v>
      </c>
      <c r="J652" s="8">
        <f t="shared" ca="1" si="34"/>
        <v>320.625566546877</v>
      </c>
      <c r="K652" s="8">
        <f t="shared" ca="1" si="35"/>
        <v>619.76341607051711</v>
      </c>
      <c r="L652" s="8">
        <f t="shared" ca="1" si="36"/>
        <v>734.8531377695806</v>
      </c>
      <c r="M652" s="8">
        <f t="shared" ca="1" si="37"/>
        <v>101.74663615768647</v>
      </c>
      <c r="N652" s="8">
        <f t="shared" ca="1" si="38"/>
        <v>433.54749948251583</v>
      </c>
      <c r="O652" s="8">
        <f t="shared" ca="1" si="39"/>
        <v>53.081590009268382</v>
      </c>
      <c r="P652" s="8">
        <f t="shared" ca="1" si="40"/>
        <v>846.77473235021</v>
      </c>
      <c r="Q652" s="8">
        <f t="shared" ca="1" si="41"/>
        <v>148.9619016185496</v>
      </c>
    </row>
    <row r="653" spans="1:17" x14ac:dyDescent="0.25">
      <c r="A653" s="2">
        <v>44356</v>
      </c>
      <c r="B653" s="1">
        <v>339.64</v>
      </c>
      <c r="G653" s="6">
        <f t="shared" ca="1" si="31"/>
        <v>189.28233993478281</v>
      </c>
      <c r="H653" s="7">
        <f t="shared" ca="1" si="32"/>
        <v>0.4426971501154669</v>
      </c>
      <c r="I653" s="8">
        <f t="shared" ca="1" si="33"/>
        <v>388.1336223938722</v>
      </c>
      <c r="J653" s="8">
        <f t="shared" ca="1" si="34"/>
        <v>312.61769077289171</v>
      </c>
      <c r="K653" s="8">
        <f t="shared" ca="1" si="35"/>
        <v>665.8612741266279</v>
      </c>
      <c r="L653" s="8">
        <f t="shared" ca="1" si="36"/>
        <v>756.04080308600942</v>
      </c>
      <c r="M653" s="8">
        <f t="shared" ca="1" si="37"/>
        <v>106.89642052010221</v>
      </c>
      <c r="N653" s="8">
        <f t="shared" ca="1" si="38"/>
        <v>409.46828388609055</v>
      </c>
      <c r="O653" s="8">
        <f t="shared" ca="1" si="39"/>
        <v>52.512045072319161</v>
      </c>
      <c r="P653" s="8">
        <f t="shared" ca="1" si="40"/>
        <v>754.06269106087768</v>
      </c>
      <c r="Q653" s="8">
        <f t="shared" ca="1" si="41"/>
        <v>157.48713371606036</v>
      </c>
    </row>
    <row r="654" spans="1:17" x14ac:dyDescent="0.25">
      <c r="A654" s="2">
        <v>44357</v>
      </c>
      <c r="B654" s="1">
        <v>347.81</v>
      </c>
      <c r="G654" s="6">
        <f t="shared" ca="1" si="31"/>
        <v>201.50480325263391</v>
      </c>
      <c r="H654" s="7">
        <f t="shared" ca="1" si="32"/>
        <v>0.42064689556759755</v>
      </c>
      <c r="I654" s="8">
        <f t="shared" ca="1" si="33"/>
        <v>402.24191399826208</v>
      </c>
      <c r="J654" s="8">
        <f t="shared" ca="1" si="34"/>
        <v>320.08837927848458</v>
      </c>
      <c r="K654" s="8">
        <f t="shared" ca="1" si="35"/>
        <v>636.50474809254752</v>
      </c>
      <c r="L654" s="8">
        <f t="shared" ca="1" si="36"/>
        <v>754.60620660229074</v>
      </c>
      <c r="M654" s="8">
        <f t="shared" ca="1" si="37"/>
        <v>103.59622272494195</v>
      </c>
      <c r="N654" s="8">
        <f t="shared" ca="1" si="38"/>
        <v>377.13986955321485</v>
      </c>
      <c r="O654" s="8">
        <f t="shared" ca="1" si="39"/>
        <v>51.416458818045015</v>
      </c>
      <c r="P654" s="8">
        <f t="shared" ca="1" si="40"/>
        <v>732.19445831586643</v>
      </c>
      <c r="Q654" s="8">
        <f t="shared" ca="1" si="41"/>
        <v>164.48859143050728</v>
      </c>
    </row>
    <row r="655" spans="1:17" x14ac:dyDescent="0.25">
      <c r="A655" s="2">
        <v>44358</v>
      </c>
      <c r="B655" s="1">
        <v>346.98</v>
      </c>
      <c r="G655" s="6">
        <f t="shared" ca="1" si="31"/>
        <v>202.56477938928114</v>
      </c>
      <c r="H655" s="7">
        <f t="shared" ca="1" si="32"/>
        <v>0.41620618079058985</v>
      </c>
      <c r="I655" s="8">
        <f t="shared" ca="1" si="33"/>
        <v>412.39897119261389</v>
      </c>
      <c r="J655" s="8">
        <f t="shared" ca="1" si="34"/>
        <v>303.61738312335575</v>
      </c>
      <c r="K655" s="8">
        <f t="shared" ca="1" si="35"/>
        <v>651.12565091587726</v>
      </c>
      <c r="L655" s="8">
        <f t="shared" ca="1" si="36"/>
        <v>742.31106656867325</v>
      </c>
      <c r="M655" s="8">
        <f t="shared" ca="1" si="37"/>
        <v>97.380848397835337</v>
      </c>
      <c r="N655" s="8">
        <f t="shared" ca="1" si="38"/>
        <v>381.12565546161557</v>
      </c>
      <c r="O655" s="8">
        <f t="shared" ca="1" si="39"/>
        <v>49.547055679941202</v>
      </c>
      <c r="P655" s="8">
        <f t="shared" ca="1" si="40"/>
        <v>753.92788516354608</v>
      </c>
      <c r="Q655" s="8">
        <f t="shared" ca="1" si="41"/>
        <v>168.6513603337811</v>
      </c>
    </row>
    <row r="656" spans="1:17" x14ac:dyDescent="0.25">
      <c r="A656" s="2">
        <v>44361</v>
      </c>
      <c r="B656" s="1">
        <v>364.86</v>
      </c>
      <c r="G656" s="6">
        <f t="shared" ca="1" si="31"/>
        <v>202.30049492433574</v>
      </c>
      <c r="H656" s="7">
        <f t="shared" ca="1" si="32"/>
        <v>0.44553939888084271</v>
      </c>
      <c r="I656" s="8">
        <f t="shared" ca="1" si="33"/>
        <v>434.48081957458794</v>
      </c>
      <c r="J656" s="8">
        <f t="shared" ca="1" si="34"/>
        <v>296.42874711390994</v>
      </c>
      <c r="K656" s="8">
        <f t="shared" ca="1" si="35"/>
        <v>647.67813157753142</v>
      </c>
      <c r="L656" s="8">
        <f t="shared" ca="1" si="36"/>
        <v>789.93652399958398</v>
      </c>
      <c r="M656" s="8">
        <f t="shared" ca="1" si="37"/>
        <v>86.971067026984258</v>
      </c>
      <c r="N656" s="8">
        <f t="shared" ca="1" si="38"/>
        <v>401.92053741697424</v>
      </c>
      <c r="O656" s="8">
        <f t="shared" ca="1" si="39"/>
        <v>44.889753920498137</v>
      </c>
      <c r="P656" s="8">
        <f t="shared" ca="1" si="40"/>
        <v>741.16531265102765</v>
      </c>
      <c r="Q656" s="8">
        <f t="shared" ca="1" si="41"/>
        <v>158.20191896111248</v>
      </c>
    </row>
    <row r="657" spans="1:17" x14ac:dyDescent="0.25">
      <c r="A657" s="2">
        <v>44362</v>
      </c>
      <c r="B657" s="1">
        <v>339.88</v>
      </c>
      <c r="G657" s="6">
        <f t="shared" ca="1" si="31"/>
        <v>201.21583203463854</v>
      </c>
      <c r="H657" s="7">
        <f t="shared" ca="1" si="32"/>
        <v>0.40797978099729748</v>
      </c>
      <c r="I657" s="8">
        <f t="shared" ca="1" si="33"/>
        <v>455.83341512069762</v>
      </c>
      <c r="J657" s="8">
        <f t="shared" ca="1" si="34"/>
        <v>300.13891838643696</v>
      </c>
      <c r="K657" s="8">
        <f t="shared" ca="1" si="35"/>
        <v>617.7227712914854</v>
      </c>
      <c r="L657" s="8">
        <f t="shared" ca="1" si="36"/>
        <v>856.73070214046618</v>
      </c>
      <c r="M657" s="8">
        <f t="shared" ca="1" si="37"/>
        <v>97.615635282927684</v>
      </c>
      <c r="N657" s="8">
        <f t="shared" ca="1" si="38"/>
        <v>426.07006845299622</v>
      </c>
      <c r="O657" s="8">
        <f t="shared" ca="1" si="39"/>
        <v>43.2699480283068</v>
      </c>
      <c r="P657" s="8">
        <f t="shared" ca="1" si="40"/>
        <v>779.51551139102378</v>
      </c>
      <c r="Q657" s="8">
        <f t="shared" ca="1" si="41"/>
        <v>154.84273143424355</v>
      </c>
    </row>
    <row r="658" spans="1:17" x14ac:dyDescent="0.25">
      <c r="A658" s="2">
        <v>44363</v>
      </c>
      <c r="B658" s="1">
        <v>336.67</v>
      </c>
      <c r="G658" s="6">
        <f t="shared" ca="1" si="31"/>
        <v>192.49535590445714</v>
      </c>
      <c r="H658" s="7">
        <f t="shared" ca="1" si="32"/>
        <v>0.42823727714243287</v>
      </c>
      <c r="I658" s="8">
        <f t="shared" ca="1" si="33"/>
        <v>437.78972204758452</v>
      </c>
      <c r="J658" s="8">
        <f t="shared" ca="1" si="34"/>
        <v>267.46490200158036</v>
      </c>
      <c r="K658" s="8">
        <f t="shared" ca="1" si="35"/>
        <v>695.5318474114132</v>
      </c>
      <c r="L658" s="8">
        <f t="shared" ca="1" si="36"/>
        <v>884.43706962689851</v>
      </c>
      <c r="M658" s="8">
        <f t="shared" ca="1" si="37"/>
        <v>98.166720461195936</v>
      </c>
      <c r="N658" s="8">
        <f t="shared" ca="1" si="38"/>
        <v>425.32512055731155</v>
      </c>
      <c r="O658" s="8">
        <f t="shared" ca="1" si="39"/>
        <v>43.584693128796602</v>
      </c>
      <c r="P658" s="8">
        <f t="shared" ca="1" si="40"/>
        <v>855.78574000133767</v>
      </c>
      <c r="Q658" s="8">
        <f t="shared" ca="1" si="41"/>
        <v>142.50648810514343</v>
      </c>
    </row>
    <row r="659" spans="1:17" x14ac:dyDescent="0.25">
      <c r="A659" s="2">
        <v>44364</v>
      </c>
      <c r="B659" s="1">
        <v>352.3</v>
      </c>
      <c r="G659" s="6">
        <f t="shared" ca="1" si="31"/>
        <v>197.38295218260029</v>
      </c>
      <c r="H659" s="7">
        <f t="shared" ca="1" si="32"/>
        <v>0.439730479186488</v>
      </c>
      <c r="I659" s="8">
        <f t="shared" ca="1" si="33"/>
        <v>462.08132020715169</v>
      </c>
      <c r="J659" s="8">
        <f t="shared" ca="1" si="34"/>
        <v>278.55291969422819</v>
      </c>
      <c r="K659" s="8">
        <f t="shared" ca="1" si="35"/>
        <v>649.56459377220767</v>
      </c>
      <c r="L659" s="8">
        <f t="shared" ca="1" si="36"/>
        <v>902.33541208621364</v>
      </c>
      <c r="M659" s="8">
        <f t="shared" ca="1" si="37"/>
        <v>101.84284343216956</v>
      </c>
      <c r="N659" s="8">
        <f t="shared" ca="1" si="38"/>
        <v>390.9592854075625</v>
      </c>
      <c r="O659" s="8">
        <f t="shared" ca="1" si="39"/>
        <v>41.803000354261933</v>
      </c>
      <c r="P659" s="8">
        <f t="shared" ca="1" si="40"/>
        <v>839.38148720607671</v>
      </c>
      <c r="Q659" s="8">
        <f t="shared" ca="1" si="41"/>
        <v>158.38582881640343</v>
      </c>
    </row>
    <row r="660" spans="1:17" x14ac:dyDescent="0.25">
      <c r="A660" s="2">
        <v>44365</v>
      </c>
      <c r="B660" s="1">
        <v>368.43</v>
      </c>
      <c r="G660" s="6">
        <f t="shared" ca="1" si="31"/>
        <v>182.27233973293195</v>
      </c>
      <c r="H660" s="7">
        <f t="shared" ca="1" si="32"/>
        <v>0.50527280695673005</v>
      </c>
      <c r="I660" s="8">
        <f t="shared" ca="1" si="33"/>
        <v>472.89703197813049</v>
      </c>
      <c r="J660" s="8">
        <f t="shared" ca="1" si="34"/>
        <v>286.34560333171402</v>
      </c>
      <c r="K660" s="8">
        <f t="shared" ca="1" si="35"/>
        <v>647.64670163357914</v>
      </c>
      <c r="L660" s="8">
        <f t="shared" ca="1" si="36"/>
        <v>984.83854714040001</v>
      </c>
      <c r="M660" s="8">
        <f t="shared" ca="1" si="37"/>
        <v>103.78758807812112</v>
      </c>
      <c r="N660" s="8">
        <f t="shared" ca="1" si="38"/>
        <v>400.25314741692574</v>
      </c>
      <c r="O660" s="8">
        <f t="shared" ca="1" si="39"/>
        <v>41.296867572340894</v>
      </c>
      <c r="P660" s="8">
        <f t="shared" ca="1" si="40"/>
        <v>821.9311086025964</v>
      </c>
      <c r="Q660" s="8">
        <f t="shared" ca="1" si="41"/>
        <v>162.07951030288618</v>
      </c>
    </row>
    <row r="661" spans="1:17" x14ac:dyDescent="0.25">
      <c r="A661" s="2">
        <v>44368</v>
      </c>
      <c r="B661" s="1">
        <v>382.73</v>
      </c>
      <c r="G661" s="6">
        <f t="shared" ca="1" si="31"/>
        <v>177.40212023027175</v>
      </c>
      <c r="H661" s="7">
        <f t="shared" ca="1" si="32"/>
        <v>0.53648232375232741</v>
      </c>
      <c r="I661" s="8">
        <f t="shared" ca="1" si="33"/>
        <v>448.67973055000743</v>
      </c>
      <c r="J661" s="8">
        <f t="shared" ca="1" si="34"/>
        <v>270.97688693123609</v>
      </c>
      <c r="K661" s="8">
        <f t="shared" ca="1" si="35"/>
        <v>609.85227749961359</v>
      </c>
      <c r="L661" s="8">
        <f t="shared" ca="1" si="36"/>
        <v>959.19056104800711</v>
      </c>
      <c r="M661" s="8">
        <f t="shared" ca="1" si="37"/>
        <v>105.0448609811948</v>
      </c>
      <c r="N661" s="8">
        <f t="shared" ca="1" si="38"/>
        <v>381.35138921317559</v>
      </c>
      <c r="O661" s="8">
        <f t="shared" ca="1" si="39"/>
        <v>44.689428221324384</v>
      </c>
      <c r="P661" s="8">
        <f t="shared" ca="1" si="40"/>
        <v>831.2263136106817</v>
      </c>
      <c r="Q661" s="8">
        <f t="shared" ca="1" si="41"/>
        <v>156.94490415348005</v>
      </c>
    </row>
    <row r="662" spans="1:17" x14ac:dyDescent="0.25">
      <c r="A662" s="2">
        <v>44369</v>
      </c>
      <c r="B662" s="1">
        <v>403.5</v>
      </c>
      <c r="G662" s="6">
        <f t="shared" ca="1" si="31"/>
        <v>170.79697261027263</v>
      </c>
      <c r="H662" s="7">
        <f t="shared" ca="1" si="32"/>
        <v>0.5767113442124594</v>
      </c>
      <c r="I662" s="8">
        <f t="shared" ca="1" si="33"/>
        <v>435.71516383552546</v>
      </c>
      <c r="J662" s="8">
        <f t="shared" ca="1" si="34"/>
        <v>314.06888447847547</v>
      </c>
      <c r="K662" s="8">
        <f t="shared" ca="1" si="35"/>
        <v>641.45015555025634</v>
      </c>
      <c r="L662" s="8">
        <f t="shared" ca="1" si="36"/>
        <v>1011.9169538991813</v>
      </c>
      <c r="M662" s="8">
        <f t="shared" ca="1" si="37"/>
        <v>104.85945285976813</v>
      </c>
      <c r="N662" s="8">
        <f t="shared" ca="1" si="38"/>
        <v>405.94127326737345</v>
      </c>
      <c r="O662" s="8">
        <f t="shared" ca="1" si="39"/>
        <v>45.444404323970865</v>
      </c>
      <c r="P662" s="8">
        <f t="shared" ca="1" si="40"/>
        <v>840.01122781080107</v>
      </c>
      <c r="Q662" s="8">
        <f t="shared" ca="1" si="41"/>
        <v>164.75352021791468</v>
      </c>
    </row>
    <row r="663" spans="1:17" x14ac:dyDescent="0.25">
      <c r="A663" s="2">
        <v>44370</v>
      </c>
      <c r="B663" s="1">
        <v>421.7</v>
      </c>
      <c r="G663" s="6">
        <f t="shared" ca="1" si="31"/>
        <v>177.05423682523767</v>
      </c>
      <c r="H663" s="7">
        <f t="shared" ca="1" si="32"/>
        <v>0.58014171964610461</v>
      </c>
      <c r="I663" s="8">
        <f t="shared" ca="1" si="33"/>
        <v>521.73343764340484</v>
      </c>
      <c r="J663" s="8">
        <f t="shared" ca="1" si="34"/>
        <v>325.75568400908946</v>
      </c>
      <c r="K663" s="8">
        <f t="shared" ca="1" si="35"/>
        <v>669.15810098442023</v>
      </c>
      <c r="L663" s="8">
        <f t="shared" ca="1" si="36"/>
        <v>987.86619352458922</v>
      </c>
      <c r="M663" s="8">
        <f t="shared" ca="1" si="37"/>
        <v>103.57137206258379</v>
      </c>
      <c r="N663" s="8">
        <f t="shared" ca="1" si="38"/>
        <v>388.32529492352103</v>
      </c>
      <c r="O663" s="8">
        <f t="shared" ca="1" si="39"/>
        <v>44.469013560361574</v>
      </c>
      <c r="P663" s="8">
        <f t="shared" ca="1" si="40"/>
        <v>820.29863066888947</v>
      </c>
      <c r="Q663" s="8">
        <f t="shared" ca="1" si="41"/>
        <v>164.49708407613383</v>
      </c>
    </row>
    <row r="664" spans="1:17" x14ac:dyDescent="0.25">
      <c r="A664" s="2">
        <v>44371</v>
      </c>
      <c r="B664" s="1">
        <v>423.58</v>
      </c>
      <c r="G664" s="6">
        <f t="shared" ca="1" si="31"/>
        <v>179.98414001419548</v>
      </c>
      <c r="H664" s="7">
        <f t="shared" ca="1" si="32"/>
        <v>0.57508820054252918</v>
      </c>
      <c r="I664" s="8">
        <f t="shared" ca="1" si="33"/>
        <v>518.3394312932453</v>
      </c>
      <c r="J664" s="8">
        <f t="shared" ca="1" si="34"/>
        <v>333.81819033681916</v>
      </c>
      <c r="K664" s="8">
        <f t="shared" ca="1" si="35"/>
        <v>678.72879379109906</v>
      </c>
      <c r="L664" s="8">
        <f t="shared" ca="1" si="36"/>
        <v>1034.7194418095305</v>
      </c>
      <c r="M664" s="8">
        <f t="shared" ca="1" si="37"/>
        <v>103.27774567089789</v>
      </c>
      <c r="N664" s="8">
        <f t="shared" ca="1" si="38"/>
        <v>398.32624113040282</v>
      </c>
      <c r="O664" s="8">
        <f t="shared" ca="1" si="39"/>
        <v>46.345099872146946</v>
      </c>
      <c r="P664" s="8">
        <f t="shared" ca="1" si="40"/>
        <v>825.05789098778314</v>
      </c>
      <c r="Q664" s="8">
        <f t="shared" ca="1" si="41"/>
        <v>173.74164256363403</v>
      </c>
    </row>
    <row r="665" spans="1:17" x14ac:dyDescent="0.25">
      <c r="A665" s="2">
        <v>44372</v>
      </c>
      <c r="B665" s="1">
        <v>430.94</v>
      </c>
      <c r="G665" s="6">
        <f t="shared" ca="1" si="31"/>
        <v>178.79530873414231</v>
      </c>
      <c r="H665" s="7">
        <f t="shared" ca="1" si="32"/>
        <v>0.58510393852011344</v>
      </c>
      <c r="I665" s="8">
        <f t="shared" ca="1" si="33"/>
        <v>498.51658616842593</v>
      </c>
      <c r="J665" s="8">
        <f t="shared" ca="1" si="34"/>
        <v>317.09026051894767</v>
      </c>
      <c r="K665" s="8">
        <f t="shared" ca="1" si="35"/>
        <v>665.78804477308381</v>
      </c>
      <c r="L665" s="8">
        <f t="shared" ca="1" si="36"/>
        <v>1016.5744331204627</v>
      </c>
      <c r="M665" s="8">
        <f t="shared" ca="1" si="37"/>
        <v>90.298778746524448</v>
      </c>
      <c r="N665" s="8">
        <f t="shared" ca="1" si="38"/>
        <v>426.53662964262094</v>
      </c>
      <c r="O665" s="8">
        <f t="shared" ca="1" si="39"/>
        <v>47.712667830543339</v>
      </c>
      <c r="P665" s="8">
        <f t="shared" ca="1" si="40"/>
        <v>787.74213637049832</v>
      </c>
      <c r="Q665" s="8">
        <f t="shared" ca="1" si="41"/>
        <v>182.00823032567448</v>
      </c>
    </row>
    <row r="666" spans="1:17" x14ac:dyDescent="0.25">
      <c r="A666" s="2">
        <v>44375</v>
      </c>
      <c r="B666" s="1">
        <v>440.33</v>
      </c>
      <c r="G666" s="6">
        <f t="shared" ca="1" si="31"/>
        <v>190.08464236805762</v>
      </c>
      <c r="H666" s="7">
        <f t="shared" ca="1" si="32"/>
        <v>0.56831321425281578</v>
      </c>
      <c r="I666" s="8">
        <f t="shared" ca="1" si="33"/>
        <v>453.441319008145</v>
      </c>
      <c r="J666" s="8">
        <f t="shared" ca="1" si="34"/>
        <v>322.05114479661688</v>
      </c>
      <c r="K666" s="8">
        <f t="shared" ca="1" si="35"/>
        <v>681.48978073491719</v>
      </c>
      <c r="L666" s="8">
        <f t="shared" ca="1" si="36"/>
        <v>1007.4975670566105</v>
      </c>
      <c r="M666" s="8">
        <f t="shared" ca="1" si="37"/>
        <v>103.88222067413162</v>
      </c>
      <c r="N666" s="8">
        <f t="shared" ca="1" si="38"/>
        <v>429.76114256657667</v>
      </c>
      <c r="O666" s="8">
        <f t="shared" ca="1" si="39"/>
        <v>49.14368531198744</v>
      </c>
      <c r="P666" s="8">
        <f t="shared" ca="1" si="40"/>
        <v>774.66186907942358</v>
      </c>
      <c r="Q666" s="8">
        <f t="shared" ca="1" si="41"/>
        <v>192.33665045780359</v>
      </c>
    </row>
    <row r="667" spans="1:17" x14ac:dyDescent="0.25">
      <c r="A667" s="2">
        <v>44376</v>
      </c>
      <c r="B667" s="1">
        <v>440.48</v>
      </c>
      <c r="G667" s="6">
        <f t="shared" ca="1" si="31"/>
        <v>191.28992457543822</v>
      </c>
      <c r="H667" s="7">
        <f t="shared" ca="1" si="32"/>
        <v>0.56572392713531094</v>
      </c>
      <c r="I667" s="8">
        <f t="shared" ca="1" si="33"/>
        <v>495.43601883255332</v>
      </c>
      <c r="J667" s="8">
        <f t="shared" ca="1" si="34"/>
        <v>312.41894794423183</v>
      </c>
      <c r="K667" s="8">
        <f t="shared" ca="1" si="35"/>
        <v>699.37256668675491</v>
      </c>
      <c r="L667" s="8">
        <f t="shared" ca="1" si="36"/>
        <v>959.48231514278461</v>
      </c>
      <c r="M667" s="8">
        <f t="shared" ca="1" si="37"/>
        <v>102.91156527840175</v>
      </c>
      <c r="N667" s="8">
        <f t="shared" ca="1" si="38"/>
        <v>420.35627728936765</v>
      </c>
      <c r="O667" s="8">
        <f t="shared" ca="1" si="39"/>
        <v>51.467667570524469</v>
      </c>
      <c r="P667" s="8">
        <f t="shared" ca="1" si="40"/>
        <v>745.66829802009329</v>
      </c>
      <c r="Q667" s="8">
        <f t="shared" ca="1" si="41"/>
        <v>188.33497954273221</v>
      </c>
    </row>
    <row r="668" spans="1:17" x14ac:dyDescent="0.25">
      <c r="A668" s="2">
        <v>44377</v>
      </c>
      <c r="B668" s="1">
        <v>459.25</v>
      </c>
      <c r="G668" s="6">
        <f t="shared" ca="1" si="31"/>
        <v>187.22027070704428</v>
      </c>
      <c r="H668" s="7">
        <f t="shared" ca="1" si="32"/>
        <v>0.59233473988667551</v>
      </c>
      <c r="I668" s="8">
        <f t="shared" ca="1" si="33"/>
        <v>501.09272795928626</v>
      </c>
      <c r="J668" s="8">
        <f t="shared" ca="1" si="34"/>
        <v>302.94248158641727</v>
      </c>
      <c r="K668" s="8">
        <f t="shared" ca="1" si="35"/>
        <v>752.09050087929415</v>
      </c>
      <c r="L668" s="8">
        <f t="shared" ca="1" si="36"/>
        <v>1034.2790566516157</v>
      </c>
      <c r="M668" s="8">
        <f t="shared" ca="1" si="37"/>
        <v>100.75974781318908</v>
      </c>
      <c r="N668" s="8">
        <f t="shared" ca="1" si="38"/>
        <v>435.99821788634989</v>
      </c>
      <c r="O668" s="8">
        <f t="shared" ca="1" si="39"/>
        <v>49.363799943140059</v>
      </c>
      <c r="P668" s="8">
        <f t="shared" ca="1" si="40"/>
        <v>691.02229441061638</v>
      </c>
      <c r="Q668" s="8">
        <f t="shared" ca="1" si="41"/>
        <v>160.80533245034562</v>
      </c>
    </row>
    <row r="669" spans="1:17" x14ac:dyDescent="0.25">
      <c r="A669" s="2">
        <v>44378</v>
      </c>
      <c r="B669" s="1">
        <v>435.67</v>
      </c>
      <c r="G669" s="6">
        <f t="shared" ca="1" si="31"/>
        <v>191.03149698778674</v>
      </c>
      <c r="H669" s="7">
        <f t="shared" ca="1" si="32"/>
        <v>0.56152248952696593</v>
      </c>
      <c r="I669" s="8">
        <f t="shared" ca="1" si="33"/>
        <v>531.32953625215453</v>
      </c>
      <c r="J669" s="8">
        <f t="shared" ca="1" si="34"/>
        <v>280.72763557065389</v>
      </c>
      <c r="K669" s="8">
        <f t="shared" ca="1" si="35"/>
        <v>711.80558764036653</v>
      </c>
      <c r="L669" s="8">
        <f t="shared" ca="1" si="36"/>
        <v>972.02157102072283</v>
      </c>
      <c r="M669" s="8">
        <f t="shared" ca="1" si="37"/>
        <v>101.29051922585056</v>
      </c>
      <c r="N669" s="8">
        <f t="shared" ca="1" si="38"/>
        <v>413.28742281384865</v>
      </c>
      <c r="O669" s="8">
        <f t="shared" ca="1" si="39"/>
        <v>53.032105096254433</v>
      </c>
      <c r="P669" s="8">
        <f t="shared" ca="1" si="40"/>
        <v>676.50151716423773</v>
      </c>
      <c r="Q669" s="8">
        <f t="shared" ca="1" si="41"/>
        <v>155.40391441526884</v>
      </c>
    </row>
    <row r="670" spans="1:17" x14ac:dyDescent="0.25">
      <c r="A670" s="2">
        <v>44379</v>
      </c>
      <c r="B670" s="1">
        <v>430.32</v>
      </c>
      <c r="G670" s="6">
        <f t="shared" ca="1" si="31"/>
        <v>186.870357316216</v>
      </c>
      <c r="H670" s="7">
        <f t="shared" ca="1" si="32"/>
        <v>0.56574094321385016</v>
      </c>
      <c r="I670" s="8">
        <f t="shared" ca="1" si="33"/>
        <v>545.55241631662352</v>
      </c>
      <c r="J670" s="8">
        <f t="shared" ca="1" si="34"/>
        <v>266.61683297252307</v>
      </c>
      <c r="K670" s="8">
        <f t="shared" ca="1" si="35"/>
        <v>689.00587159828842</v>
      </c>
      <c r="L670" s="8">
        <f t="shared" ca="1" si="36"/>
        <v>1034.452164988124</v>
      </c>
      <c r="M670" s="8">
        <f t="shared" ca="1" si="37"/>
        <v>98.697807948818266</v>
      </c>
      <c r="N670" s="8">
        <f t="shared" ca="1" si="38"/>
        <v>390.656333498366</v>
      </c>
      <c r="O670" s="8">
        <f t="shared" ca="1" si="39"/>
        <v>48.482810170009685</v>
      </c>
      <c r="P670" s="8">
        <f t="shared" ca="1" si="40"/>
        <v>708.11246267909883</v>
      </c>
      <c r="Q670" s="8">
        <f t="shared" ca="1" si="41"/>
        <v>158.64144551192393</v>
      </c>
    </row>
    <row r="671" spans="1:17" x14ac:dyDescent="0.25">
      <c r="A671" s="2">
        <v>44383</v>
      </c>
      <c r="B671" s="1">
        <v>435.18</v>
      </c>
      <c r="G671" s="6">
        <f t="shared" ca="1" si="31"/>
        <v>176.39815385321009</v>
      </c>
      <c r="H671" s="7">
        <f t="shared" ca="1" si="32"/>
        <v>0.59465473171283123</v>
      </c>
      <c r="I671" s="8">
        <f t="shared" ca="1" si="33"/>
        <v>538.26707730051851</v>
      </c>
      <c r="J671" s="8">
        <f t="shared" ca="1" si="34"/>
        <v>264.94791020988816</v>
      </c>
      <c r="K671" s="8">
        <f t="shared" ca="1" si="35"/>
        <v>743.30056739885435</v>
      </c>
      <c r="L671" s="8">
        <f t="shared" ca="1" si="36"/>
        <v>1031.4365920337236</v>
      </c>
      <c r="M671" s="8">
        <f t="shared" ca="1" si="37"/>
        <v>104.54352129181144</v>
      </c>
      <c r="N671" s="8">
        <f t="shared" ca="1" si="38"/>
        <v>398.62030324897415</v>
      </c>
      <c r="O671" s="8">
        <f t="shared" ca="1" si="39"/>
        <v>48.059796875821782</v>
      </c>
      <c r="P671" s="8">
        <f t="shared" ca="1" si="40"/>
        <v>690.24659593038984</v>
      </c>
      <c r="Q671" s="8">
        <f t="shared" ca="1" si="41"/>
        <v>160.84363353191551</v>
      </c>
    </row>
    <row r="672" spans="1:17" x14ac:dyDescent="0.25">
      <c r="A672" s="2">
        <v>44384</v>
      </c>
      <c r="B672" s="1">
        <v>419.01</v>
      </c>
      <c r="G672" s="6">
        <f t="shared" ca="1" si="31"/>
        <v>171.51571162862362</v>
      </c>
      <c r="H672" s="7">
        <f t="shared" ca="1" si="32"/>
        <v>0.59066439553083783</v>
      </c>
      <c r="I672" s="8">
        <f t="shared" ca="1" si="33"/>
        <v>563.96561057043868</v>
      </c>
      <c r="J672" s="8">
        <f t="shared" ca="1" si="34"/>
        <v>265.6381827923172</v>
      </c>
      <c r="K672" s="8">
        <f t="shared" ca="1" si="35"/>
        <v>691.45892253128113</v>
      </c>
      <c r="L672" s="8">
        <f t="shared" ca="1" si="36"/>
        <v>1108.0818282026812</v>
      </c>
      <c r="M672" s="8">
        <f t="shared" ca="1" si="37"/>
        <v>103.6275308294363</v>
      </c>
      <c r="N672" s="8">
        <f t="shared" ca="1" si="38"/>
        <v>417.01602718886653</v>
      </c>
      <c r="O672" s="8">
        <f t="shared" ca="1" si="39"/>
        <v>46.472952122746889</v>
      </c>
      <c r="P672" s="8">
        <f t="shared" ca="1" si="40"/>
        <v>632.00827677295854</v>
      </c>
      <c r="Q672" s="8">
        <f t="shared" ca="1" si="41"/>
        <v>160.43089631129675</v>
      </c>
    </row>
    <row r="673" spans="1:17" x14ac:dyDescent="0.25">
      <c r="A673" s="2">
        <v>44385</v>
      </c>
      <c r="B673" s="1">
        <v>420.28</v>
      </c>
      <c r="G673" s="6">
        <f t="shared" ca="1" si="31"/>
        <v>171.3243733020777</v>
      </c>
      <c r="H673" s="7">
        <f t="shared" ca="1" si="32"/>
        <v>0.59235658774607947</v>
      </c>
      <c r="I673" s="8">
        <f t="shared" ca="1" si="33"/>
        <v>562.0629753585805</v>
      </c>
      <c r="J673" s="8">
        <f t="shared" ca="1" si="34"/>
        <v>243.46489898360954</v>
      </c>
      <c r="K673" s="8">
        <f t="shared" ca="1" si="35"/>
        <v>763.17453545816511</v>
      </c>
      <c r="L673" s="8">
        <f t="shared" ca="1" si="36"/>
        <v>1057.7748262383388</v>
      </c>
      <c r="M673" s="8">
        <f t="shared" ca="1" si="37"/>
        <v>105.32442259685217</v>
      </c>
      <c r="N673" s="8">
        <f t="shared" ca="1" si="38"/>
        <v>423.55165032031402</v>
      </c>
      <c r="O673" s="8">
        <f t="shared" ca="1" si="39"/>
        <v>43.428316691132977</v>
      </c>
      <c r="P673" s="8">
        <f t="shared" ca="1" si="40"/>
        <v>610.57446738466138</v>
      </c>
      <c r="Q673" s="8">
        <f t="shared" ca="1" si="41"/>
        <v>165.23664094779369</v>
      </c>
    </row>
    <row r="674" spans="1:17" x14ac:dyDescent="0.25">
      <c r="A674" s="2">
        <v>44386</v>
      </c>
      <c r="B674" s="1">
        <v>431.61</v>
      </c>
      <c r="G674" s="6">
        <f t="shared" ca="1" si="31"/>
        <v>183.88490007589377</v>
      </c>
      <c r="H674" s="7">
        <f t="shared" ca="1" si="32"/>
        <v>0.57395588592503932</v>
      </c>
      <c r="I674" s="8">
        <f t="shared" ca="1" si="33"/>
        <v>561.98065231869452</v>
      </c>
      <c r="J674" s="8">
        <f t="shared" ca="1" si="34"/>
        <v>247.75115779187595</v>
      </c>
      <c r="K674" s="8">
        <f t="shared" ca="1" si="35"/>
        <v>839.49282761448217</v>
      </c>
      <c r="L674" s="8">
        <f t="shared" ca="1" si="36"/>
        <v>1076.5837365411892</v>
      </c>
      <c r="M674" s="8">
        <f t="shared" ca="1" si="37"/>
        <v>108.18157104475232</v>
      </c>
      <c r="N674" s="8">
        <f t="shared" ca="1" si="38"/>
        <v>428.86583795552707</v>
      </c>
      <c r="O674" s="8">
        <f t="shared" ca="1" si="39"/>
        <v>44.417569234753067</v>
      </c>
      <c r="P674" s="8">
        <f t="shared" ca="1" si="40"/>
        <v>617.9645440670796</v>
      </c>
      <c r="Q674" s="8">
        <f t="shared" ca="1" si="41"/>
        <v>152.38496058379005</v>
      </c>
    </row>
    <row r="675" spans="1:17" x14ac:dyDescent="0.25">
      <c r="A675" s="2">
        <v>44389</v>
      </c>
      <c r="B675" s="1">
        <v>433.41</v>
      </c>
      <c r="G675" s="6">
        <f t="shared" ca="1" si="31"/>
        <v>177.94974537356231</v>
      </c>
      <c r="H675" s="7">
        <f t="shared" ca="1" si="32"/>
        <v>0.58941938263177518</v>
      </c>
      <c r="I675" s="8">
        <f t="shared" ca="1" si="33"/>
        <v>573.11738565200642</v>
      </c>
      <c r="J675" s="8">
        <f t="shared" ca="1" si="34"/>
        <v>229.78249303168741</v>
      </c>
      <c r="K675" s="8">
        <f t="shared" ca="1" si="35"/>
        <v>811.33620623418369</v>
      </c>
      <c r="L675" s="8">
        <f t="shared" ca="1" si="36"/>
        <v>1112.9669581550775</v>
      </c>
      <c r="M675" s="8">
        <f t="shared" ca="1" si="37"/>
        <v>109.22526054149404</v>
      </c>
      <c r="N675" s="8">
        <f t="shared" ca="1" si="38"/>
        <v>429.3399374402681</v>
      </c>
      <c r="O675" s="8">
        <f t="shared" ca="1" si="39"/>
        <v>44.223181413742147</v>
      </c>
      <c r="P675" s="8">
        <f t="shared" ca="1" si="40"/>
        <v>668.12797604710227</v>
      </c>
      <c r="Q675" s="8">
        <f t="shared" ca="1" si="41"/>
        <v>147.09866344267738</v>
      </c>
    </row>
    <row r="676" spans="1:17" x14ac:dyDescent="0.25">
      <c r="A676" s="2">
        <v>44390</v>
      </c>
      <c r="B676" s="1">
        <v>427.12</v>
      </c>
      <c r="G676" s="6">
        <f t="shared" ca="1" si="31"/>
        <v>181.47847889399995</v>
      </c>
      <c r="H676" s="7">
        <f t="shared" ca="1" si="32"/>
        <v>0.57511125937909735</v>
      </c>
      <c r="I676" s="8">
        <f t="shared" ca="1" si="33"/>
        <v>576.82980268190829</v>
      </c>
      <c r="J676" s="8">
        <f t="shared" ca="1" si="34"/>
        <v>233.07585532073028</v>
      </c>
      <c r="K676" s="8">
        <f t="shared" ca="1" si="35"/>
        <v>851.54087216271569</v>
      </c>
      <c r="L676" s="8">
        <f t="shared" ca="1" si="36"/>
        <v>1124.8278156358108</v>
      </c>
      <c r="M676" s="8">
        <f t="shared" ca="1" si="37"/>
        <v>104.20273707272378</v>
      </c>
      <c r="N676" s="8">
        <f t="shared" ca="1" si="38"/>
        <v>433.89875524367181</v>
      </c>
      <c r="O676" s="8">
        <f t="shared" ca="1" si="39"/>
        <v>44.942512316687562</v>
      </c>
      <c r="P676" s="8">
        <f t="shared" ca="1" si="40"/>
        <v>672.0322714698392</v>
      </c>
      <c r="Q676" s="8">
        <f t="shared" ca="1" si="41"/>
        <v>155.35570615224688</v>
      </c>
    </row>
    <row r="677" spans="1:17" x14ac:dyDescent="0.25">
      <c r="A677" s="2">
        <v>44391</v>
      </c>
      <c r="B677" s="1">
        <v>413</v>
      </c>
      <c r="G677" s="6">
        <f t="shared" ca="1" si="31"/>
        <v>181.5574214828961</v>
      </c>
      <c r="H677" s="7">
        <f t="shared" ca="1" si="32"/>
        <v>0.56039365258378671</v>
      </c>
      <c r="I677" s="8">
        <f t="shared" ca="1" si="33"/>
        <v>626.82502141780674</v>
      </c>
      <c r="J677" s="8">
        <f t="shared" ca="1" si="34"/>
        <v>217.68527781109927</v>
      </c>
      <c r="K677" s="8">
        <f t="shared" ca="1" si="35"/>
        <v>827.25081472673844</v>
      </c>
      <c r="L677" s="8">
        <f t="shared" ca="1" si="36"/>
        <v>1074.9520388418323</v>
      </c>
      <c r="M677" s="8">
        <f t="shared" ca="1" si="37"/>
        <v>96.335193063958172</v>
      </c>
      <c r="N677" s="8">
        <f t="shared" ca="1" si="38"/>
        <v>419.07803114962161</v>
      </c>
      <c r="O677" s="8">
        <f t="shared" ca="1" si="39"/>
        <v>48.751293379722114</v>
      </c>
      <c r="P677" s="8">
        <f t="shared" ca="1" si="40"/>
        <v>650.57471660342469</v>
      </c>
      <c r="Q677" s="8">
        <f t="shared" ca="1" si="41"/>
        <v>150.04265590096028</v>
      </c>
    </row>
    <row r="678" spans="1:17" x14ac:dyDescent="0.25">
      <c r="A678" s="2">
        <v>44392</v>
      </c>
      <c r="B678" s="1">
        <v>406</v>
      </c>
      <c r="G678" s="6">
        <f t="shared" ca="1" si="31"/>
        <v>183.07603069127003</v>
      </c>
      <c r="H678" s="7">
        <f t="shared" ca="1" si="32"/>
        <v>0.54907381603135463</v>
      </c>
      <c r="I678" s="8">
        <f t="shared" ca="1" si="33"/>
        <v>584.9960468063108</v>
      </c>
      <c r="J678" s="8">
        <f t="shared" ca="1" si="34"/>
        <v>215.30658462752092</v>
      </c>
      <c r="K678" s="8">
        <f t="shared" ca="1" si="35"/>
        <v>803.12866492474006</v>
      </c>
      <c r="L678" s="8">
        <f t="shared" ca="1" si="36"/>
        <v>1183.3040594132474</v>
      </c>
      <c r="M678" s="8">
        <f t="shared" ca="1" si="37"/>
        <v>95.554783592485975</v>
      </c>
      <c r="N678" s="8">
        <f t="shared" ca="1" si="38"/>
        <v>424.88975821140735</v>
      </c>
      <c r="O678" s="8">
        <f t="shared" ca="1" si="39"/>
        <v>42.492834100351644</v>
      </c>
      <c r="P678" s="8">
        <f t="shared" ca="1" si="40"/>
        <v>632.69872302466717</v>
      </c>
      <c r="Q678" s="8">
        <f t="shared" ca="1" si="41"/>
        <v>135.26935302013203</v>
      </c>
    </row>
    <row r="679" spans="1:17" x14ac:dyDescent="0.25">
      <c r="A679" s="2">
        <v>44393</v>
      </c>
      <c r="B679" s="1">
        <v>399.99</v>
      </c>
      <c r="G679" s="6">
        <f t="shared" ca="1" si="31"/>
        <v>201.31583297373402</v>
      </c>
      <c r="H679" s="7">
        <f t="shared" ca="1" si="32"/>
        <v>0.49669783501154025</v>
      </c>
      <c r="I679" s="8">
        <f t="shared" ca="1" si="33"/>
        <v>632.21766838957092</v>
      </c>
      <c r="J679" s="8">
        <f t="shared" ca="1" si="34"/>
        <v>221.24336053947061</v>
      </c>
      <c r="K679" s="8">
        <f t="shared" ca="1" si="35"/>
        <v>799.52711969148845</v>
      </c>
      <c r="L679" s="8">
        <f t="shared" ca="1" si="36"/>
        <v>1187.7536711782955</v>
      </c>
      <c r="M679" s="8">
        <f t="shared" ca="1" si="37"/>
        <v>90.104832164436772</v>
      </c>
      <c r="N679" s="8">
        <f t="shared" ca="1" si="38"/>
        <v>412.08531831882647</v>
      </c>
      <c r="O679" s="8">
        <f t="shared" ca="1" si="39"/>
        <v>40.031470838466014</v>
      </c>
      <c r="P679" s="8">
        <f t="shared" ca="1" si="40"/>
        <v>586.4813562626108</v>
      </c>
      <c r="Q679" s="8">
        <f t="shared" ca="1" si="41"/>
        <v>136.36017510196098</v>
      </c>
    </row>
    <row r="680" spans="1:17" x14ac:dyDescent="0.25">
      <c r="A680" s="2">
        <v>44396</v>
      </c>
      <c r="B680" s="1">
        <v>407.7</v>
      </c>
      <c r="G680" s="6">
        <f t="shared" ca="1" si="31"/>
        <v>206.86595643044384</v>
      </c>
      <c r="H680" s="7">
        <f t="shared" ca="1" si="32"/>
        <v>0.49260251059493781</v>
      </c>
      <c r="I680" s="8">
        <f t="shared" ca="1" si="33"/>
        <v>591.3757344256901</v>
      </c>
      <c r="J680" s="8">
        <f t="shared" ca="1" si="34"/>
        <v>222.20385576221059</v>
      </c>
      <c r="K680" s="8">
        <f t="shared" ca="1" si="35"/>
        <v>840.85886932941605</v>
      </c>
      <c r="L680" s="8">
        <f t="shared" ca="1" si="36"/>
        <v>1116.2494768229733</v>
      </c>
      <c r="M680" s="8">
        <f t="shared" ca="1" si="37"/>
        <v>92.043594894716364</v>
      </c>
      <c r="N680" s="8">
        <f t="shared" ca="1" si="38"/>
        <v>392.05251735512388</v>
      </c>
      <c r="O680" s="8">
        <f t="shared" ca="1" si="39"/>
        <v>38.549221190356626</v>
      </c>
      <c r="P680" s="8">
        <f t="shared" ca="1" si="40"/>
        <v>552.76414713334327</v>
      </c>
      <c r="Q680" s="8">
        <f t="shared" ca="1" si="41"/>
        <v>139.5894792696547</v>
      </c>
    </row>
    <row r="681" spans="1:17" x14ac:dyDescent="0.25">
      <c r="A681" s="2">
        <v>44397</v>
      </c>
      <c r="B681" s="1">
        <v>417.2</v>
      </c>
      <c r="G681" s="6">
        <f t="shared" ca="1" si="31"/>
        <v>206.75537812064178</v>
      </c>
      <c r="H681" s="7">
        <f t="shared" ca="1" si="32"/>
        <v>0.50442143307612231</v>
      </c>
      <c r="I681" s="8">
        <f t="shared" ca="1" si="33"/>
        <v>637.66232253824603</v>
      </c>
      <c r="J681" s="8">
        <f t="shared" ca="1" si="34"/>
        <v>222.27912943037035</v>
      </c>
      <c r="K681" s="8">
        <f t="shared" ca="1" si="35"/>
        <v>792.58977116399194</v>
      </c>
      <c r="L681" s="8">
        <f t="shared" ca="1" si="36"/>
        <v>1151.9005408418518</v>
      </c>
      <c r="M681" s="8">
        <f t="shared" ca="1" si="37"/>
        <v>87.396275008486626</v>
      </c>
      <c r="N681" s="8">
        <f t="shared" ca="1" si="38"/>
        <v>401.18878909759229</v>
      </c>
      <c r="O681" s="8">
        <f t="shared" ca="1" si="39"/>
        <v>34.860746474381102</v>
      </c>
      <c r="P681" s="8">
        <f t="shared" ca="1" si="40"/>
        <v>525.20408334273031</v>
      </c>
      <c r="Q681" s="8">
        <f t="shared" ca="1" si="41"/>
        <v>139.04577923315375</v>
      </c>
    </row>
    <row r="682" spans="1:17" x14ac:dyDescent="0.25">
      <c r="A682" s="2">
        <v>44398</v>
      </c>
      <c r="B682" s="1">
        <v>422.13</v>
      </c>
      <c r="G682" s="6">
        <f t="shared" ca="1" si="31"/>
        <v>214.13632981871876</v>
      </c>
      <c r="H682" s="7">
        <f t="shared" ca="1" si="32"/>
        <v>0.49272420861175759</v>
      </c>
      <c r="I682" s="8">
        <f t="shared" ca="1" si="33"/>
        <v>645.33112068451464</v>
      </c>
      <c r="J682" s="8">
        <f t="shared" ca="1" si="34"/>
        <v>221.81641834384746</v>
      </c>
      <c r="K682" s="8">
        <f t="shared" ca="1" si="35"/>
        <v>762.0283256861112</v>
      </c>
      <c r="L682" s="8">
        <f t="shared" ca="1" si="36"/>
        <v>1054.75668032156</v>
      </c>
      <c r="M682" s="8">
        <f t="shared" ca="1" si="37"/>
        <v>86.815092941087002</v>
      </c>
      <c r="N682" s="8">
        <f t="shared" ca="1" si="38"/>
        <v>398.49377864250948</v>
      </c>
      <c r="O682" s="8">
        <f t="shared" ca="1" si="39"/>
        <v>35.672614250666101</v>
      </c>
      <c r="P682" s="8">
        <f t="shared" ca="1" si="40"/>
        <v>542.47679644038669</v>
      </c>
      <c r="Q682" s="8">
        <f t="shared" ca="1" si="41"/>
        <v>154.92972201776342</v>
      </c>
    </row>
    <row r="683" spans="1:17" x14ac:dyDescent="0.25">
      <c r="A683" s="2">
        <v>44399</v>
      </c>
      <c r="B683" s="1">
        <v>420.65</v>
      </c>
      <c r="G683" s="6">
        <f t="shared" ca="1" si="31"/>
        <v>227.18178979544689</v>
      </c>
      <c r="H683" s="7">
        <f t="shared" ca="1" si="32"/>
        <v>0.45992680424237037</v>
      </c>
      <c r="I683" s="8">
        <f t="shared" ca="1" si="33"/>
        <v>645.72784049064694</v>
      </c>
      <c r="J683" s="8">
        <f t="shared" ca="1" si="34"/>
        <v>219.72000082569164</v>
      </c>
      <c r="K683" s="8">
        <f t="shared" ca="1" si="35"/>
        <v>843.88362744724452</v>
      </c>
      <c r="L683" s="8">
        <f t="shared" ca="1" si="36"/>
        <v>1073.9447822028476</v>
      </c>
      <c r="M683" s="8">
        <f t="shared" ca="1" si="37"/>
        <v>81.134877447607153</v>
      </c>
      <c r="N683" s="8">
        <f t="shared" ca="1" si="38"/>
        <v>404.12465754518502</v>
      </c>
      <c r="O683" s="8">
        <f t="shared" ca="1" si="39"/>
        <v>35.540917820575281</v>
      </c>
      <c r="P683" s="8">
        <f t="shared" ca="1" si="40"/>
        <v>525.22265112321668</v>
      </c>
      <c r="Q683" s="8">
        <f t="shared" ca="1" si="41"/>
        <v>163.14999224979448</v>
      </c>
    </row>
    <row r="684" spans="1:17" x14ac:dyDescent="0.25">
      <c r="A684" s="2">
        <v>44400</v>
      </c>
      <c r="B684" s="1">
        <v>473.65</v>
      </c>
      <c r="G684" s="6">
        <f t="shared" ca="1" si="31"/>
        <v>214.41701764892508</v>
      </c>
      <c r="H684" s="7">
        <f t="shared" ca="1" si="32"/>
        <v>0.54730915729140694</v>
      </c>
      <c r="I684" s="8">
        <f t="shared" ca="1" si="33"/>
        <v>626.42865940435968</v>
      </c>
      <c r="J684" s="8">
        <f t="shared" ca="1" si="34"/>
        <v>224.2051440476049</v>
      </c>
      <c r="K684" s="8">
        <f t="shared" ca="1" si="35"/>
        <v>821.32290040879548</v>
      </c>
      <c r="L684" s="8">
        <f t="shared" ca="1" si="36"/>
        <v>1088.7874398711181</v>
      </c>
      <c r="M684" s="8">
        <f t="shared" ca="1" si="37"/>
        <v>81.354604559026967</v>
      </c>
      <c r="N684" s="8">
        <f t="shared" ca="1" si="38"/>
        <v>413.44107391484528</v>
      </c>
      <c r="O684" s="8">
        <f t="shared" ca="1" si="39"/>
        <v>33.5581343025029</v>
      </c>
      <c r="P684" s="8">
        <f t="shared" ca="1" si="40"/>
        <v>522.84130827997342</v>
      </c>
      <c r="Q684" s="8">
        <f t="shared" ca="1" si="41"/>
        <v>154.51302135449853</v>
      </c>
    </row>
    <row r="685" spans="1:17" x14ac:dyDescent="0.25">
      <c r="A685" s="2">
        <v>44403</v>
      </c>
      <c r="B685" s="1">
        <v>479.5</v>
      </c>
      <c r="G685" s="6">
        <f t="shared" ca="1" si="31"/>
        <v>201.40162563521548</v>
      </c>
      <c r="H685" s="7">
        <f t="shared" ca="1" si="32"/>
        <v>0.57997575467108342</v>
      </c>
      <c r="I685" s="8">
        <f t="shared" ca="1" si="33"/>
        <v>588.82959078102488</v>
      </c>
      <c r="J685" s="8">
        <f t="shared" ca="1" si="34"/>
        <v>221.78722426983998</v>
      </c>
      <c r="K685" s="8">
        <f t="shared" ca="1" si="35"/>
        <v>830.03195936111251</v>
      </c>
      <c r="L685" s="8">
        <f t="shared" ca="1" si="36"/>
        <v>1109.300342363146</v>
      </c>
      <c r="M685" s="8">
        <f t="shared" ca="1" si="37"/>
        <v>84.339812991137606</v>
      </c>
      <c r="N685" s="8">
        <f t="shared" ca="1" si="38"/>
        <v>410.92600819258399</v>
      </c>
      <c r="O685" s="8">
        <f t="shared" ca="1" si="39"/>
        <v>33.270484972059663</v>
      </c>
      <c r="P685" s="8">
        <f t="shared" ca="1" si="40"/>
        <v>552.63046354354731</v>
      </c>
      <c r="Q685" s="8">
        <f t="shared" ca="1" si="41"/>
        <v>148.94063106150134</v>
      </c>
    </row>
    <row r="686" spans="1:17" x14ac:dyDescent="0.25">
      <c r="A686" s="2">
        <v>44404</v>
      </c>
      <c r="B686" s="1">
        <v>459.37</v>
      </c>
      <c r="G686" s="6">
        <f t="shared" ca="1" si="31"/>
        <v>207.84501214402189</v>
      </c>
      <c r="H686" s="7">
        <f t="shared" ca="1" si="32"/>
        <v>0.54754334818551087</v>
      </c>
      <c r="I686" s="8">
        <f t="shared" ca="1" si="33"/>
        <v>627.6494225188701</v>
      </c>
      <c r="J686" s="8">
        <f t="shared" ca="1" si="34"/>
        <v>229.33007579106209</v>
      </c>
      <c r="K686" s="8">
        <f t="shared" ca="1" si="35"/>
        <v>811.99474684885865</v>
      </c>
      <c r="L686" s="8">
        <f t="shared" ca="1" si="36"/>
        <v>1077.2940613487847</v>
      </c>
      <c r="M686" s="8">
        <f t="shared" ca="1" si="37"/>
        <v>73.118947092331652</v>
      </c>
      <c r="N686" s="8">
        <f t="shared" ca="1" si="38"/>
        <v>414.51624359950745</v>
      </c>
      <c r="O686" s="8">
        <f t="shared" ca="1" si="39"/>
        <v>31.827316525880107</v>
      </c>
      <c r="P686" s="8">
        <f t="shared" ca="1" si="40"/>
        <v>530.22906167754002</v>
      </c>
      <c r="Q686" s="8">
        <f t="shared" ca="1" si="41"/>
        <v>147.14543451721585</v>
      </c>
    </row>
    <row r="687" spans="1:17" x14ac:dyDescent="0.25">
      <c r="A687" s="2">
        <v>44405</v>
      </c>
      <c r="B687" s="1">
        <v>468.35</v>
      </c>
      <c r="G687" s="6">
        <f t="shared" ca="1" si="31"/>
        <v>217.78632893840967</v>
      </c>
      <c r="H687" s="7">
        <f t="shared" ca="1" si="32"/>
        <v>0.5349923584105698</v>
      </c>
      <c r="I687" s="8">
        <f t="shared" ca="1" si="33"/>
        <v>643.0088496179128</v>
      </c>
      <c r="J687" s="8">
        <f t="shared" ca="1" si="34"/>
        <v>228.66613130176924</v>
      </c>
      <c r="K687" s="8">
        <f t="shared" ca="1" si="35"/>
        <v>851.98779396618465</v>
      </c>
      <c r="L687" s="8">
        <f t="shared" ca="1" si="36"/>
        <v>1042.3112522266274</v>
      </c>
      <c r="M687" s="8">
        <f t="shared" ca="1" si="37"/>
        <v>74.542715024317346</v>
      </c>
      <c r="N687" s="8">
        <f t="shared" ca="1" si="38"/>
        <v>392.61601797354712</v>
      </c>
      <c r="O687" s="8">
        <f t="shared" ca="1" si="39"/>
        <v>28.673144947886563</v>
      </c>
      <c r="P687" s="8">
        <f t="shared" ca="1" si="40"/>
        <v>528.7275938084457</v>
      </c>
      <c r="Q687" s="8">
        <f t="shared" ca="1" si="41"/>
        <v>150.23521863973534</v>
      </c>
    </row>
    <row r="688" spans="1:17" x14ac:dyDescent="0.25">
      <c r="A688" s="2">
        <v>44406</v>
      </c>
      <c r="B688" s="1">
        <v>449.6</v>
      </c>
      <c r="G688" s="6">
        <f t="shared" ca="1" si="31"/>
        <v>203.96787030869135</v>
      </c>
      <c r="H688" s="7">
        <f t="shared" ca="1" si="32"/>
        <v>0.54633480803227019</v>
      </c>
      <c r="I688" s="8">
        <f t="shared" ca="1" si="33"/>
        <v>618.91358055380795</v>
      </c>
      <c r="J688" s="8">
        <f t="shared" ca="1" si="34"/>
        <v>219.41062089363169</v>
      </c>
      <c r="K688" s="8">
        <f t="shared" ca="1" si="35"/>
        <v>824.35120829597497</v>
      </c>
      <c r="L688" s="8">
        <f t="shared" ca="1" si="36"/>
        <v>1025.0093948552474</v>
      </c>
      <c r="M688" s="8">
        <f t="shared" ca="1" si="37"/>
        <v>75.146465849692362</v>
      </c>
      <c r="N688" s="8">
        <f t="shared" ca="1" si="38"/>
        <v>380.54513271867069</v>
      </c>
      <c r="O688" s="8">
        <f t="shared" ca="1" si="39"/>
        <v>30.304344698290411</v>
      </c>
      <c r="P688" s="8">
        <f t="shared" ca="1" si="40"/>
        <v>553.0072703952743</v>
      </c>
      <c r="Q688" s="8">
        <f t="shared" ca="1" si="41"/>
        <v>160.23759870407136</v>
      </c>
    </row>
    <row r="689" spans="1:17" x14ac:dyDescent="0.25">
      <c r="A689" s="2">
        <v>44407</v>
      </c>
      <c r="B689" s="1">
        <v>428.31</v>
      </c>
      <c r="G689" s="6">
        <f t="shared" ca="1" si="31"/>
        <v>222.40615383586237</v>
      </c>
      <c r="H689" s="7">
        <f t="shared" ca="1" si="32"/>
        <v>0.48073555640572863</v>
      </c>
      <c r="I689" s="8">
        <f t="shared" ca="1" si="33"/>
        <v>588.16751506097205</v>
      </c>
      <c r="J689" s="8">
        <f t="shared" ca="1" si="34"/>
        <v>229.2243776219544</v>
      </c>
      <c r="K689" s="8">
        <f t="shared" ca="1" si="35"/>
        <v>817.0320450115222</v>
      </c>
      <c r="L689" s="8">
        <f t="shared" ca="1" si="36"/>
        <v>1044.8736553457272</v>
      </c>
      <c r="M689" s="8">
        <f t="shared" ca="1" si="37"/>
        <v>74.974284651511269</v>
      </c>
      <c r="N689" s="8">
        <f t="shared" ca="1" si="38"/>
        <v>375.26766396946823</v>
      </c>
      <c r="O689" s="8">
        <f t="shared" ca="1" si="39"/>
        <v>30.637207506870787</v>
      </c>
      <c r="P689" s="8">
        <f t="shared" ca="1" si="40"/>
        <v>560.29608209587059</v>
      </c>
      <c r="Q689" s="8">
        <f t="shared" ca="1" si="41"/>
        <v>158.30958369064356</v>
      </c>
    </row>
    <row r="690" spans="1:17" x14ac:dyDescent="0.25">
      <c r="A690" s="2">
        <v>44410</v>
      </c>
      <c r="B690" s="1">
        <v>421.37</v>
      </c>
      <c r="G690" s="6">
        <f t="shared" ca="1" si="31"/>
        <v>205.97244414666892</v>
      </c>
      <c r="H690" s="7">
        <f t="shared" ca="1" si="32"/>
        <v>0.51118389029435196</v>
      </c>
      <c r="I690" s="8">
        <f t="shared" ca="1" si="33"/>
        <v>605.11787675971152</v>
      </c>
      <c r="J690" s="8">
        <f t="shared" ca="1" si="34"/>
        <v>228.1436497193987</v>
      </c>
      <c r="K690" s="8">
        <f t="shared" ca="1" si="35"/>
        <v>814.85762519838386</v>
      </c>
      <c r="L690" s="8">
        <f t="shared" ca="1" si="36"/>
        <v>1033.9198897575425</v>
      </c>
      <c r="M690" s="8">
        <f t="shared" ca="1" si="37"/>
        <v>79.115205618020354</v>
      </c>
      <c r="N690" s="8">
        <f t="shared" ca="1" si="38"/>
        <v>372.89840584485046</v>
      </c>
      <c r="O690" s="8">
        <f t="shared" ca="1" si="39"/>
        <v>29.99503135694825</v>
      </c>
      <c r="P690" s="8">
        <f t="shared" ca="1" si="40"/>
        <v>586.46948479145362</v>
      </c>
      <c r="Q690" s="8">
        <f t="shared" ca="1" si="41"/>
        <v>140.04081209643786</v>
      </c>
    </row>
    <row r="691" spans="1:17" x14ac:dyDescent="0.25">
      <c r="A691" s="2">
        <v>44411</v>
      </c>
      <c r="B691" s="1">
        <v>417.8</v>
      </c>
      <c r="G691" s="6">
        <f t="shared" ca="1" si="31"/>
        <v>202.1197679978151</v>
      </c>
      <c r="H691" s="7">
        <f t="shared" ca="1" si="32"/>
        <v>0.51622841551504284</v>
      </c>
      <c r="I691" s="8">
        <f t="shared" ca="1" si="33"/>
        <v>600.06173724955681</v>
      </c>
      <c r="J691" s="8">
        <f t="shared" ca="1" si="34"/>
        <v>214.33307576102891</v>
      </c>
      <c r="K691" s="8">
        <f t="shared" ca="1" si="35"/>
        <v>772.7258574147022</v>
      </c>
      <c r="L691" s="8">
        <f t="shared" ca="1" si="36"/>
        <v>1102.5939150819436</v>
      </c>
      <c r="M691" s="8">
        <f t="shared" ca="1" si="37"/>
        <v>83.053169785162709</v>
      </c>
      <c r="N691" s="8">
        <f t="shared" ca="1" si="38"/>
        <v>379.40441982812411</v>
      </c>
      <c r="O691" s="8">
        <f t="shared" ca="1" si="39"/>
        <v>31.67561505461536</v>
      </c>
      <c r="P691" s="8">
        <f t="shared" ca="1" si="40"/>
        <v>602.33797558748563</v>
      </c>
      <c r="Q691" s="8">
        <f t="shared" ca="1" si="41"/>
        <v>130.38293847309893</v>
      </c>
    </row>
    <row r="692" spans="1:17" x14ac:dyDescent="0.25">
      <c r="A692" s="2">
        <v>44412</v>
      </c>
      <c r="B692" s="1">
        <v>420.32</v>
      </c>
      <c r="G692" s="6">
        <f t="shared" ca="1" si="31"/>
        <v>185.99120318618989</v>
      </c>
      <c r="H692" s="7">
        <f t="shared" ca="1" si="32"/>
        <v>0.55750094407549033</v>
      </c>
      <c r="I692" s="8">
        <f t="shared" ca="1" si="33"/>
        <v>628.00493855081891</v>
      </c>
      <c r="J692" s="8">
        <f t="shared" ca="1" si="34"/>
        <v>207.03974356101622</v>
      </c>
      <c r="K692" s="8">
        <f t="shared" ca="1" si="35"/>
        <v>752.23117670291526</v>
      </c>
      <c r="L692" s="8">
        <f t="shared" ca="1" si="36"/>
        <v>1101.8092819347853</v>
      </c>
      <c r="M692" s="8">
        <f t="shared" ca="1" si="37"/>
        <v>77.841277780608863</v>
      </c>
      <c r="N692" s="8">
        <f t="shared" ca="1" si="38"/>
        <v>384.42654150241236</v>
      </c>
      <c r="O692" s="8">
        <f t="shared" ca="1" si="39"/>
        <v>33.842808632827165</v>
      </c>
      <c r="P692" s="8">
        <f t="shared" ca="1" si="40"/>
        <v>660.82085214811491</v>
      </c>
      <c r="Q692" s="8">
        <f t="shared" ca="1" si="41"/>
        <v>137.49903896587892</v>
      </c>
    </row>
    <row r="693" spans="1:17" x14ac:dyDescent="0.25">
      <c r="A693" s="2">
        <v>44413</v>
      </c>
      <c r="B693" s="1">
        <v>403.48</v>
      </c>
      <c r="G693" s="6">
        <f t="shared" ca="1" si="31"/>
        <v>192.93087086179759</v>
      </c>
      <c r="H693" s="7">
        <f t="shared" ca="1" si="32"/>
        <v>0.52183287681719648</v>
      </c>
      <c r="I693" s="8">
        <f t="shared" ca="1" si="33"/>
        <v>631.32530693414583</v>
      </c>
      <c r="J693" s="8">
        <f t="shared" ca="1" si="34"/>
        <v>204.84704283968048</v>
      </c>
      <c r="K693" s="8">
        <f t="shared" ca="1" si="35"/>
        <v>694.37601429706331</v>
      </c>
      <c r="L693" s="8">
        <f t="shared" ca="1" si="36"/>
        <v>1124.4190707041901</v>
      </c>
      <c r="M693" s="8">
        <f t="shared" ca="1" si="37"/>
        <v>78.710757638923766</v>
      </c>
      <c r="N693" s="8">
        <f t="shared" ca="1" si="38"/>
        <v>412.06162473868989</v>
      </c>
      <c r="O693" s="8">
        <f t="shared" ca="1" si="39"/>
        <v>36.601564492339342</v>
      </c>
      <c r="P693" s="8">
        <f t="shared" ca="1" si="40"/>
        <v>658.89080524089036</v>
      </c>
      <c r="Q693" s="8">
        <f t="shared" ca="1" si="41"/>
        <v>141.46259227685482</v>
      </c>
    </row>
    <row r="694" spans="1:17" x14ac:dyDescent="0.25">
      <c r="A694" s="2">
        <v>44414</v>
      </c>
      <c r="B694" s="1">
        <v>391.47</v>
      </c>
      <c r="G694" s="6">
        <f t="shared" ca="1" si="31"/>
        <v>191.04029183524054</v>
      </c>
      <c r="H694" s="7">
        <f t="shared" ca="1" si="32"/>
        <v>0.5119925107026323</v>
      </c>
      <c r="I694" s="8">
        <f t="shared" ca="1" si="33"/>
        <v>596.02452189158998</v>
      </c>
      <c r="J694" s="8">
        <f t="shared" ca="1" si="34"/>
        <v>201.05841159183697</v>
      </c>
      <c r="K694" s="8">
        <f t="shared" ca="1" si="35"/>
        <v>691.12181635127422</v>
      </c>
      <c r="L694" s="8">
        <f t="shared" ca="1" si="36"/>
        <v>1257.6109409223052</v>
      </c>
      <c r="M694" s="8">
        <f t="shared" ca="1" si="37"/>
        <v>80.870341317809675</v>
      </c>
      <c r="N694" s="8">
        <f t="shared" ca="1" si="38"/>
        <v>416.89822727343943</v>
      </c>
      <c r="O694" s="8">
        <f t="shared" ca="1" si="39"/>
        <v>40.355880303588627</v>
      </c>
      <c r="P694" s="8">
        <f t="shared" ca="1" si="40"/>
        <v>642.57402808299037</v>
      </c>
      <c r="Q694" s="8">
        <f t="shared" ca="1" si="41"/>
        <v>141.10495897489804</v>
      </c>
    </row>
    <row r="695" spans="1:17" x14ac:dyDescent="0.25">
      <c r="A695" s="2">
        <v>44417</v>
      </c>
      <c r="B695" s="1">
        <v>397.73</v>
      </c>
      <c r="G695" s="6">
        <f t="shared" ca="1" si="31"/>
        <v>195.94490390936505</v>
      </c>
      <c r="H695" s="7">
        <f t="shared" ca="1" si="32"/>
        <v>0.50734190554052994</v>
      </c>
      <c r="I695" s="8">
        <f t="shared" ca="1" si="33"/>
        <v>651.58831241471182</v>
      </c>
      <c r="J695" s="8">
        <f t="shared" ca="1" si="34"/>
        <v>199.37823451312727</v>
      </c>
      <c r="K695" s="8">
        <f t="shared" ca="1" si="35"/>
        <v>706.88095060350884</v>
      </c>
      <c r="L695" s="8">
        <f t="shared" ca="1" si="36"/>
        <v>1263.5426999921135</v>
      </c>
      <c r="M695" s="8">
        <f t="shared" ca="1" si="37"/>
        <v>78.510980120790066</v>
      </c>
      <c r="N695" s="8">
        <f t="shared" ca="1" si="38"/>
        <v>402.15850944419645</v>
      </c>
      <c r="O695" s="8">
        <f t="shared" ca="1" si="39"/>
        <v>40.97933660439729</v>
      </c>
      <c r="P695" s="8">
        <f t="shared" ca="1" si="40"/>
        <v>609.77723315450805</v>
      </c>
      <c r="Q695" s="8">
        <f t="shared" ca="1" si="41"/>
        <v>130.8619324106557</v>
      </c>
    </row>
    <row r="696" spans="1:17" x14ac:dyDescent="0.25">
      <c r="A696" s="2">
        <v>44418</v>
      </c>
      <c r="B696" s="1">
        <v>379.26</v>
      </c>
      <c r="G696" s="6">
        <f t="shared" ca="1" si="31"/>
        <v>177.9131669527992</v>
      </c>
      <c r="H696" s="7">
        <f t="shared" ca="1" si="32"/>
        <v>0.53089393304646104</v>
      </c>
      <c r="I696" s="8">
        <f t="shared" ca="1" si="33"/>
        <v>580.61247476176356</v>
      </c>
      <c r="J696" s="8">
        <f t="shared" ca="1" si="34"/>
        <v>188.27645845158082</v>
      </c>
      <c r="K696" s="8">
        <f t="shared" ca="1" si="35"/>
        <v>738.49836017584039</v>
      </c>
      <c r="L696" s="8">
        <f t="shared" ca="1" si="36"/>
        <v>1211.6872928620464</v>
      </c>
      <c r="M696" s="8">
        <f t="shared" ca="1" si="37"/>
        <v>71.648304532394292</v>
      </c>
      <c r="N696" s="8">
        <f t="shared" ca="1" si="38"/>
        <v>378.97368856524685</v>
      </c>
      <c r="O696" s="8">
        <f t="shared" ca="1" si="39"/>
        <v>40.007287291978727</v>
      </c>
      <c r="P696" s="8">
        <f t="shared" ca="1" si="40"/>
        <v>598.75679579693781</v>
      </c>
      <c r="Q696" s="8">
        <f t="shared" ca="1" si="41"/>
        <v>123.83613938836794</v>
      </c>
    </row>
    <row r="697" spans="1:17" x14ac:dyDescent="0.25">
      <c r="A697" s="2">
        <v>44419</v>
      </c>
      <c r="B697" s="1">
        <v>369.21</v>
      </c>
      <c r="G697" s="6">
        <f t="shared" ca="1" si="31"/>
        <v>179.96264866513519</v>
      </c>
      <c r="H697" s="7">
        <f t="shared" ca="1" si="32"/>
        <v>0.51257374213825413</v>
      </c>
      <c r="I697" s="8">
        <f t="shared" ca="1" si="33"/>
        <v>618.35810217117466</v>
      </c>
      <c r="J697" s="8">
        <f t="shared" ca="1" si="34"/>
        <v>190.35961033959623</v>
      </c>
      <c r="K697" s="8">
        <f t="shared" ca="1" si="35"/>
        <v>743.66537713235255</v>
      </c>
      <c r="L697" s="8">
        <f t="shared" ca="1" si="36"/>
        <v>1210.5482165224173</v>
      </c>
      <c r="M697" s="8">
        <f t="shared" ca="1" si="37"/>
        <v>71.488351380673251</v>
      </c>
      <c r="N697" s="8">
        <f t="shared" ca="1" si="38"/>
        <v>376.61923336825186</v>
      </c>
      <c r="O697" s="8">
        <f t="shared" ca="1" si="39"/>
        <v>40.285299018214474</v>
      </c>
      <c r="P697" s="8">
        <f t="shared" ca="1" si="40"/>
        <v>584.96009757151</v>
      </c>
      <c r="Q697" s="8">
        <f t="shared" ca="1" si="41"/>
        <v>121.737026497862</v>
      </c>
    </row>
    <row r="698" spans="1:17" x14ac:dyDescent="0.25">
      <c r="A698" s="2">
        <v>44420</v>
      </c>
      <c r="B698" s="1">
        <v>369.52</v>
      </c>
      <c r="G698" s="6">
        <f t="shared" ca="1" si="31"/>
        <v>181.62477988386541</v>
      </c>
      <c r="H698" s="7">
        <f t="shared" ca="1" si="32"/>
        <v>0.50848457489752807</v>
      </c>
      <c r="I698" s="8">
        <f t="shared" ca="1" si="33"/>
        <v>590.18575707822924</v>
      </c>
      <c r="J698" s="8">
        <f t="shared" ca="1" si="34"/>
        <v>185.75753724988817</v>
      </c>
      <c r="K698" s="8">
        <f t="shared" ca="1" si="35"/>
        <v>714.42089696944515</v>
      </c>
      <c r="L698" s="8">
        <f t="shared" ca="1" si="36"/>
        <v>1249.1611217460584</v>
      </c>
      <c r="M698" s="8">
        <f t="shared" ca="1" si="37"/>
        <v>75.507059842127404</v>
      </c>
      <c r="N698" s="8">
        <f t="shared" ca="1" si="38"/>
        <v>368.4252289389629</v>
      </c>
      <c r="O698" s="8">
        <f t="shared" ca="1" si="39"/>
        <v>40.072748417343924</v>
      </c>
      <c r="P698" s="8">
        <f t="shared" ca="1" si="40"/>
        <v>657.52411784523963</v>
      </c>
      <c r="Q698" s="8">
        <f t="shared" ca="1" si="41"/>
        <v>118.21722448091421</v>
      </c>
    </row>
    <row r="699" spans="1:17" x14ac:dyDescent="0.25">
      <c r="A699" s="2">
        <v>44421</v>
      </c>
      <c r="B699" s="1">
        <v>357.59</v>
      </c>
      <c r="G699" s="6">
        <f t="shared" ca="1" si="31"/>
        <v>179.46152251365731</v>
      </c>
      <c r="H699" s="7">
        <f t="shared" ca="1" si="32"/>
        <v>0.49813607060136655</v>
      </c>
      <c r="I699" s="8">
        <f t="shared" ca="1" si="33"/>
        <v>564.3296127806143</v>
      </c>
      <c r="J699" s="8">
        <f t="shared" ca="1" si="34"/>
        <v>176.64073652737531</v>
      </c>
      <c r="K699" s="8">
        <f t="shared" ca="1" si="35"/>
        <v>726.64086426894562</v>
      </c>
      <c r="L699" s="8">
        <f t="shared" ca="1" si="36"/>
        <v>1297.5551571130911</v>
      </c>
      <c r="M699" s="8">
        <f t="shared" ca="1" si="37"/>
        <v>70.937487255112302</v>
      </c>
      <c r="N699" s="8">
        <f t="shared" ca="1" si="38"/>
        <v>366.69231609408462</v>
      </c>
      <c r="O699" s="8">
        <f t="shared" ca="1" si="39"/>
        <v>39.013405348401371</v>
      </c>
      <c r="P699" s="8">
        <f t="shared" ca="1" si="40"/>
        <v>637.12759936711416</v>
      </c>
      <c r="Q699" s="8">
        <f t="shared" ca="1" si="41"/>
        <v>121.96474022233787</v>
      </c>
    </row>
    <row r="700" spans="1:17" x14ac:dyDescent="0.25">
      <c r="A700" s="2">
        <v>44424</v>
      </c>
      <c r="B700" s="1">
        <v>356.58</v>
      </c>
      <c r="G700" s="6">
        <f t="shared" ca="1" si="31"/>
        <v>185.31172263530422</v>
      </c>
      <c r="H700" s="7">
        <f t="shared" ca="1" si="32"/>
        <v>0.4803081422533394</v>
      </c>
      <c r="I700" s="8">
        <f t="shared" ca="1" si="33"/>
        <v>584.17627154882337</v>
      </c>
      <c r="J700" s="8">
        <f t="shared" ca="1" si="34"/>
        <v>171.60650723887983</v>
      </c>
      <c r="K700" s="8">
        <f t="shared" ca="1" si="35"/>
        <v>750.20585001467578</v>
      </c>
      <c r="L700" s="8">
        <f t="shared" ca="1" si="36"/>
        <v>1294.4710492626893</v>
      </c>
      <c r="M700" s="8">
        <f t="shared" ca="1" si="37"/>
        <v>75.561099974759159</v>
      </c>
      <c r="N700" s="8">
        <f t="shared" ca="1" si="38"/>
        <v>389.21010341872477</v>
      </c>
      <c r="O700" s="8">
        <f t="shared" ca="1" si="39"/>
        <v>39.044562342534341</v>
      </c>
      <c r="P700" s="8">
        <f t="shared" ca="1" si="40"/>
        <v>664.12689114677676</v>
      </c>
      <c r="Q700" s="8">
        <f t="shared" ca="1" si="41"/>
        <v>112.24347876725997</v>
      </c>
    </row>
    <row r="701" spans="1:17" x14ac:dyDescent="0.25">
      <c r="A701" s="2">
        <v>44425</v>
      </c>
      <c r="B701" s="1">
        <v>357.04</v>
      </c>
      <c r="G701" s="6">
        <f t="shared" ref="G701:G758" ca="1" si="42">G700*EXP($F$4+$F$3*NORMSINV(RAND()))</f>
        <v>181.08616465701047</v>
      </c>
      <c r="H701" s="7">
        <f t="shared" ca="1" si="32"/>
        <v>0.4928126690090453</v>
      </c>
      <c r="I701" s="8">
        <f t="shared" ca="1" si="33"/>
        <v>567.25186853472917</v>
      </c>
      <c r="J701" s="8">
        <f t="shared" ca="1" si="34"/>
        <v>163.36434939804352</v>
      </c>
      <c r="K701" s="8">
        <f t="shared" ca="1" si="35"/>
        <v>733.88943967505963</v>
      </c>
      <c r="L701" s="8">
        <f t="shared" ca="1" si="36"/>
        <v>1241.6058396430321</v>
      </c>
      <c r="M701" s="8">
        <f t="shared" ca="1" si="37"/>
        <v>72.551978350148119</v>
      </c>
      <c r="N701" s="8">
        <f t="shared" ca="1" si="38"/>
        <v>365.123183680615</v>
      </c>
      <c r="O701" s="8">
        <f t="shared" ca="1" si="39"/>
        <v>37.943473278228296</v>
      </c>
      <c r="P701" s="8">
        <f t="shared" ca="1" si="40"/>
        <v>706.47279268475677</v>
      </c>
      <c r="Q701" s="8">
        <f t="shared" ca="1" si="41"/>
        <v>111.66419247027406</v>
      </c>
    </row>
    <row r="702" spans="1:17" x14ac:dyDescent="0.25">
      <c r="A702" s="2">
        <v>44426</v>
      </c>
      <c r="B702" s="1">
        <v>344.72</v>
      </c>
      <c r="G702" s="6">
        <f t="shared" ca="1" si="42"/>
        <v>180.30955541691523</v>
      </c>
      <c r="H702" s="7">
        <f t="shared" ref="H702:H758" ca="1" si="43">ABS(G702-B702)/B702</f>
        <v>0.47693909428836384</v>
      </c>
      <c r="I702" s="8">
        <f t="shared" ref="I702:I758" ca="1" si="44">I701*EXP($F$4+$F$3*NORMSINV(RAND()))</f>
        <v>541.15522230192357</v>
      </c>
      <c r="J702" s="8">
        <f t="shared" ref="J702:J758" ca="1" si="45">J701*EXP($F$4+$F$3*NORMSINV(RAND()))</f>
        <v>162.55037919073456</v>
      </c>
      <c r="K702" s="8">
        <f t="shared" ref="K702:K758" ca="1" si="46">K701*EXP($F$4+$F$3*NORMSINV(RAND()))</f>
        <v>692.53713347601786</v>
      </c>
      <c r="L702" s="8">
        <f t="shared" ref="L702:L758" ca="1" si="47">L701*EXP($F$4+$F$3*NORMSINV(RAND()))</f>
        <v>1166.1595543861283</v>
      </c>
      <c r="M702" s="8">
        <f t="shared" ref="M702:M758" ca="1" si="48">M701*EXP($F$4+$F$3*NORMSINV(RAND()))</f>
        <v>68.35210685857048</v>
      </c>
      <c r="N702" s="8">
        <f t="shared" ref="N702:N758" ca="1" si="49">N701*EXP($F$4+$F$3*NORMSINV(RAND()))</f>
        <v>359.10055324554065</v>
      </c>
      <c r="O702" s="8">
        <f t="shared" ref="O702:O758" ca="1" si="50">O701*EXP($F$4+$F$3*NORMSINV(RAND()))</f>
        <v>40.128093458353021</v>
      </c>
      <c r="P702" s="8">
        <f t="shared" ref="P702:P757" ca="1" si="51">P701*EXP($F$4+$F$3*NORMSINV(RAND()))</f>
        <v>741.67847509128842</v>
      </c>
      <c r="Q702" s="8">
        <f t="shared" ref="Q702:Q758" ca="1" si="52">Q701*EXP($F$4+$F$3*NORMSINV(RAND()))</f>
        <v>108.62368370982207</v>
      </c>
    </row>
    <row r="703" spans="1:17" x14ac:dyDescent="0.25">
      <c r="A703" s="2">
        <v>44427</v>
      </c>
      <c r="B703" s="1">
        <v>343.35</v>
      </c>
      <c r="G703" s="6">
        <f t="shared" ca="1" si="42"/>
        <v>182.6321117067813</v>
      </c>
      <c r="H703" s="7">
        <f t="shared" ca="1" si="43"/>
        <v>0.4680876315515326</v>
      </c>
      <c r="I703" s="8">
        <f t="shared" ca="1" si="44"/>
        <v>523.54540170336679</v>
      </c>
      <c r="J703" s="8">
        <f t="shared" ca="1" si="45"/>
        <v>168.25925212354986</v>
      </c>
      <c r="K703" s="8">
        <f t="shared" ca="1" si="46"/>
        <v>732.94797821656311</v>
      </c>
      <c r="L703" s="8">
        <f t="shared" ca="1" si="47"/>
        <v>1079.4603350140128</v>
      </c>
      <c r="M703" s="8">
        <f t="shared" ca="1" si="48"/>
        <v>73.338482495273809</v>
      </c>
      <c r="N703" s="8">
        <f t="shared" ca="1" si="49"/>
        <v>344.20482927500615</v>
      </c>
      <c r="O703" s="8">
        <f t="shared" ca="1" si="50"/>
        <v>37.182769060557696</v>
      </c>
      <c r="P703" s="8">
        <f t="shared" ca="1" si="51"/>
        <v>723.3427515641913</v>
      </c>
      <c r="Q703" s="8">
        <f t="shared" ca="1" si="52"/>
        <v>114.541412191581</v>
      </c>
    </row>
    <row r="704" spans="1:17" x14ac:dyDescent="0.25">
      <c r="A704" s="2">
        <v>44428</v>
      </c>
      <c r="B704" s="1">
        <v>351.2</v>
      </c>
      <c r="G704" s="6">
        <f t="shared" ca="1" si="42"/>
        <v>185.12849183093562</v>
      </c>
      <c r="H704" s="7">
        <f t="shared" ca="1" si="43"/>
        <v>0.47286875902353182</v>
      </c>
      <c r="I704" s="8">
        <f t="shared" ca="1" si="44"/>
        <v>556.94959262992086</v>
      </c>
      <c r="J704" s="8">
        <f t="shared" ca="1" si="45"/>
        <v>192.30730423489433</v>
      </c>
      <c r="K704" s="8">
        <f t="shared" ca="1" si="46"/>
        <v>741.3733807049797</v>
      </c>
      <c r="L704" s="8">
        <f t="shared" ca="1" si="47"/>
        <v>1101.5606058536014</v>
      </c>
      <c r="M704" s="8">
        <f t="shared" ca="1" si="48"/>
        <v>73.391665631830975</v>
      </c>
      <c r="N704" s="8">
        <f t="shared" ca="1" si="49"/>
        <v>351.60524093082859</v>
      </c>
      <c r="O704" s="8">
        <f t="shared" ca="1" si="50"/>
        <v>35.770992581000726</v>
      </c>
      <c r="P704" s="8">
        <f t="shared" ca="1" si="51"/>
        <v>771.76713573968573</v>
      </c>
      <c r="Q704" s="8">
        <f t="shared" ca="1" si="52"/>
        <v>113.79862835635471</v>
      </c>
    </row>
    <row r="705" spans="1:17" x14ac:dyDescent="0.25">
      <c r="A705" s="2">
        <v>44431</v>
      </c>
      <c r="B705" s="1">
        <v>358</v>
      </c>
      <c r="G705" s="6">
        <f t="shared" ca="1" si="42"/>
        <v>176.75729202701595</v>
      </c>
      <c r="H705" s="7">
        <f t="shared" ca="1" si="43"/>
        <v>0.50626454741056992</v>
      </c>
      <c r="I705" s="8">
        <f t="shared" ca="1" si="44"/>
        <v>558.93319184397387</v>
      </c>
      <c r="J705" s="8">
        <f t="shared" ca="1" si="45"/>
        <v>187.04303243939412</v>
      </c>
      <c r="K705" s="8">
        <f t="shared" ca="1" si="46"/>
        <v>728.17181700891365</v>
      </c>
      <c r="L705" s="8">
        <f t="shared" ca="1" si="47"/>
        <v>1174.9956170522908</v>
      </c>
      <c r="M705" s="8">
        <f t="shared" ca="1" si="48"/>
        <v>68.193398346242262</v>
      </c>
      <c r="N705" s="8">
        <f t="shared" ca="1" si="49"/>
        <v>359.52638408065275</v>
      </c>
      <c r="O705" s="8">
        <f t="shared" ca="1" si="50"/>
        <v>33.406344600087415</v>
      </c>
      <c r="P705" s="8">
        <f t="shared" ca="1" si="51"/>
        <v>769.95346627242498</v>
      </c>
      <c r="Q705" s="8">
        <f t="shared" ca="1" si="52"/>
        <v>116.38896974748666</v>
      </c>
    </row>
    <row r="706" spans="1:17" x14ac:dyDescent="0.25">
      <c r="A706" s="2">
        <v>44432</v>
      </c>
      <c r="B706" s="1">
        <v>356.82</v>
      </c>
      <c r="G706" s="6">
        <f t="shared" ca="1" si="42"/>
        <v>179.73657560908765</v>
      </c>
      <c r="H706" s="7">
        <f t="shared" ca="1" si="43"/>
        <v>0.49628222742814959</v>
      </c>
      <c r="I706" s="8">
        <f t="shared" ca="1" si="44"/>
        <v>614.59854719399004</v>
      </c>
      <c r="J706" s="8">
        <f t="shared" ca="1" si="45"/>
        <v>169.96431124562062</v>
      </c>
      <c r="K706" s="8">
        <f t="shared" ca="1" si="46"/>
        <v>752.95163213464139</v>
      </c>
      <c r="L706" s="8">
        <f t="shared" ca="1" si="47"/>
        <v>1259.4401157528903</v>
      </c>
      <c r="M706" s="8">
        <f t="shared" ca="1" si="48"/>
        <v>64.105509196392575</v>
      </c>
      <c r="N706" s="8">
        <f t="shared" ca="1" si="49"/>
        <v>355.67882583123634</v>
      </c>
      <c r="O706" s="8">
        <f t="shared" ca="1" si="50"/>
        <v>31.464727338951953</v>
      </c>
      <c r="P706" s="8">
        <f t="shared" ca="1" si="51"/>
        <v>816.16499208178425</v>
      </c>
      <c r="Q706" s="8">
        <f t="shared" ca="1" si="52"/>
        <v>118.6932696354579</v>
      </c>
    </row>
    <row r="707" spans="1:17" x14ac:dyDescent="0.25">
      <c r="A707" s="2">
        <v>44433</v>
      </c>
      <c r="B707" s="1">
        <v>353.47</v>
      </c>
      <c r="G707" s="6">
        <f t="shared" ca="1" si="42"/>
        <v>177.06233588144553</v>
      </c>
      <c r="H707" s="7">
        <f t="shared" ca="1" si="43"/>
        <v>0.49907393588863125</v>
      </c>
      <c r="I707" s="8">
        <f t="shared" ca="1" si="44"/>
        <v>601.25993610444095</v>
      </c>
      <c r="J707" s="8">
        <f t="shared" ca="1" si="45"/>
        <v>186.96003668543185</v>
      </c>
      <c r="K707" s="8">
        <f t="shared" ca="1" si="46"/>
        <v>791.05251396671645</v>
      </c>
      <c r="L707" s="8">
        <f t="shared" ca="1" si="47"/>
        <v>1258.0699256061669</v>
      </c>
      <c r="M707" s="8">
        <f t="shared" ca="1" si="48"/>
        <v>62.937058288913398</v>
      </c>
      <c r="N707" s="8">
        <f t="shared" ca="1" si="49"/>
        <v>343.73201774529815</v>
      </c>
      <c r="O707" s="8">
        <f t="shared" ca="1" si="50"/>
        <v>33.87849914326884</v>
      </c>
      <c r="P707" s="8">
        <f t="shared" ca="1" si="51"/>
        <v>828.94976431291718</v>
      </c>
      <c r="Q707" s="8">
        <f t="shared" ca="1" si="52"/>
        <v>121.39036008560578</v>
      </c>
    </row>
    <row r="708" spans="1:17" x14ac:dyDescent="0.25">
      <c r="A708" s="2">
        <v>44434</v>
      </c>
      <c r="B708" s="1">
        <v>352</v>
      </c>
      <c r="G708" s="6">
        <f t="shared" ca="1" si="42"/>
        <v>167.53505002002041</v>
      </c>
      <c r="H708" s="7">
        <f t="shared" ca="1" si="43"/>
        <v>0.52404815335221477</v>
      </c>
      <c r="I708" s="8">
        <f t="shared" ca="1" si="44"/>
        <v>590.82275540328351</v>
      </c>
      <c r="J708" s="8">
        <f t="shared" ca="1" si="45"/>
        <v>199.7016767728326</v>
      </c>
      <c r="K708" s="8">
        <f t="shared" ca="1" si="46"/>
        <v>816.582708612548</v>
      </c>
      <c r="L708" s="8">
        <f t="shared" ca="1" si="47"/>
        <v>1311.36809445259</v>
      </c>
      <c r="M708" s="8">
        <f t="shared" ca="1" si="48"/>
        <v>62.741755956566145</v>
      </c>
      <c r="N708" s="8">
        <f t="shared" ca="1" si="49"/>
        <v>375.19930031082117</v>
      </c>
      <c r="O708" s="8">
        <f t="shared" ca="1" si="50"/>
        <v>34.728860479164084</v>
      </c>
      <c r="P708" s="8">
        <f t="shared" ca="1" si="51"/>
        <v>806.60723263506657</v>
      </c>
      <c r="Q708" s="8">
        <f t="shared" ca="1" si="52"/>
        <v>125.79198062636819</v>
      </c>
    </row>
    <row r="709" spans="1:17" x14ac:dyDescent="0.25">
      <c r="A709" s="2">
        <v>44435</v>
      </c>
      <c r="B709" s="1">
        <v>357.03</v>
      </c>
      <c r="G709" s="6">
        <f t="shared" ca="1" si="42"/>
        <v>163.8628981176405</v>
      </c>
      <c r="H709" s="7">
        <f t="shared" ca="1" si="43"/>
        <v>0.54103885354832781</v>
      </c>
      <c r="I709" s="8">
        <f t="shared" ca="1" si="44"/>
        <v>644.2085604875615</v>
      </c>
      <c r="J709" s="8">
        <f t="shared" ca="1" si="45"/>
        <v>204.4336708258636</v>
      </c>
      <c r="K709" s="8">
        <f t="shared" ca="1" si="46"/>
        <v>842.71925178513038</v>
      </c>
      <c r="L709" s="8">
        <f t="shared" ca="1" si="47"/>
        <v>1307.5983555466971</v>
      </c>
      <c r="M709" s="8">
        <f t="shared" ca="1" si="48"/>
        <v>63.091093363875594</v>
      </c>
      <c r="N709" s="8">
        <f t="shared" ca="1" si="49"/>
        <v>373.11903714590397</v>
      </c>
      <c r="O709" s="8">
        <f t="shared" ca="1" si="50"/>
        <v>34.648474146810791</v>
      </c>
      <c r="P709" s="8">
        <f t="shared" ca="1" si="51"/>
        <v>893.42719716298666</v>
      </c>
      <c r="Q709" s="8">
        <f t="shared" ca="1" si="52"/>
        <v>120.39609517675399</v>
      </c>
    </row>
    <row r="710" spans="1:17" x14ac:dyDescent="0.25">
      <c r="A710" s="2">
        <v>44438</v>
      </c>
      <c r="B710" s="1">
        <v>355.9</v>
      </c>
      <c r="G710" s="6">
        <f t="shared" ca="1" si="42"/>
        <v>171.78684963854442</v>
      </c>
      <c r="H710" s="7">
        <f t="shared" ca="1" si="43"/>
        <v>0.51731708446601732</v>
      </c>
      <c r="I710" s="8">
        <f t="shared" ca="1" si="44"/>
        <v>655.88192468522254</v>
      </c>
      <c r="J710" s="8">
        <f t="shared" ca="1" si="45"/>
        <v>205.80694696461359</v>
      </c>
      <c r="K710" s="8">
        <f t="shared" ca="1" si="46"/>
        <v>833.48501877469175</v>
      </c>
      <c r="L710" s="8">
        <f t="shared" ca="1" si="47"/>
        <v>1304.1799193749393</v>
      </c>
      <c r="M710" s="8">
        <f t="shared" ca="1" si="48"/>
        <v>60.384252150590285</v>
      </c>
      <c r="N710" s="8">
        <f t="shared" ca="1" si="49"/>
        <v>350.39116659809736</v>
      </c>
      <c r="O710" s="8">
        <f t="shared" ca="1" si="50"/>
        <v>36.337369857160859</v>
      </c>
      <c r="P710" s="8">
        <f t="shared" ca="1" si="51"/>
        <v>986.04229469041923</v>
      </c>
      <c r="Q710" s="8">
        <f t="shared" ca="1" si="52"/>
        <v>128.26595731356289</v>
      </c>
    </row>
    <row r="711" spans="1:17" x14ac:dyDescent="0.25">
      <c r="A711" s="2">
        <v>44439</v>
      </c>
      <c r="B711" s="1">
        <v>352.4</v>
      </c>
      <c r="G711" s="6">
        <f t="shared" ca="1" si="42"/>
        <v>181.3704320293657</v>
      </c>
      <c r="H711" s="7">
        <f t="shared" ca="1" si="43"/>
        <v>0.48532794543312796</v>
      </c>
      <c r="I711" s="8">
        <f t="shared" ca="1" si="44"/>
        <v>679.12889829496953</v>
      </c>
      <c r="J711" s="8">
        <f t="shared" ca="1" si="45"/>
        <v>194.56593539446709</v>
      </c>
      <c r="K711" s="8">
        <f t="shared" ca="1" si="46"/>
        <v>846.24518672261479</v>
      </c>
      <c r="L711" s="8">
        <f t="shared" ca="1" si="47"/>
        <v>1228.3236324360948</v>
      </c>
      <c r="M711" s="8">
        <f t="shared" ca="1" si="48"/>
        <v>63.896340186966192</v>
      </c>
      <c r="N711" s="8">
        <f t="shared" ca="1" si="49"/>
        <v>354.18173902613825</v>
      </c>
      <c r="O711" s="8">
        <f t="shared" ca="1" si="50"/>
        <v>37.316053300168534</v>
      </c>
      <c r="P711" s="8">
        <f t="shared" ca="1" si="51"/>
        <v>1034.7872649074552</v>
      </c>
      <c r="Q711" s="8">
        <f t="shared" ca="1" si="52"/>
        <v>130.12088906705159</v>
      </c>
    </row>
    <row r="712" spans="1:17" x14ac:dyDescent="0.25">
      <c r="A712" s="2">
        <v>44440</v>
      </c>
      <c r="B712" s="1">
        <v>368.1</v>
      </c>
      <c r="G712" s="6">
        <f t="shared" ca="1" si="42"/>
        <v>179.05224297334431</v>
      </c>
      <c r="H712" s="7">
        <f t="shared" ca="1" si="43"/>
        <v>0.51357717203655451</v>
      </c>
      <c r="I712" s="8">
        <f t="shared" ca="1" si="44"/>
        <v>721.76316495235073</v>
      </c>
      <c r="J712" s="8">
        <f t="shared" ca="1" si="45"/>
        <v>188.71226247881043</v>
      </c>
      <c r="K712" s="8">
        <f t="shared" ca="1" si="46"/>
        <v>825.77882152165091</v>
      </c>
      <c r="L712" s="8">
        <f t="shared" ca="1" si="47"/>
        <v>1208.7930354653213</v>
      </c>
      <c r="M712" s="8">
        <f t="shared" ca="1" si="48"/>
        <v>60.29451739182042</v>
      </c>
      <c r="N712" s="8">
        <f t="shared" ca="1" si="49"/>
        <v>332.18505541012746</v>
      </c>
      <c r="O712" s="8">
        <f t="shared" ca="1" si="50"/>
        <v>36.630434940186959</v>
      </c>
      <c r="P712" s="8">
        <f t="shared" ca="1" si="51"/>
        <v>1072.2060368455941</v>
      </c>
      <c r="Q712" s="8">
        <f t="shared" ca="1" si="52"/>
        <v>133.44292093171373</v>
      </c>
    </row>
    <row r="713" spans="1:17" x14ac:dyDescent="0.25">
      <c r="A713" s="2">
        <v>44441</v>
      </c>
      <c r="B713" s="1">
        <v>346.49</v>
      </c>
      <c r="G713" s="6">
        <f t="shared" ca="1" si="42"/>
        <v>175.93511533364932</v>
      </c>
      <c r="H713" s="7">
        <f t="shared" ca="1" si="43"/>
        <v>0.49223609531689422</v>
      </c>
      <c r="I713" s="8">
        <f t="shared" ca="1" si="44"/>
        <v>710.64305096749865</v>
      </c>
      <c r="J713" s="8">
        <f t="shared" ca="1" si="45"/>
        <v>191.06411318778365</v>
      </c>
      <c r="K713" s="8">
        <f t="shared" ca="1" si="46"/>
        <v>843.86648143805132</v>
      </c>
      <c r="L713" s="8">
        <f t="shared" ca="1" si="47"/>
        <v>1159.8722559597531</v>
      </c>
      <c r="M713" s="8">
        <f t="shared" ca="1" si="48"/>
        <v>60.332682355795761</v>
      </c>
      <c r="N713" s="8">
        <f t="shared" ca="1" si="49"/>
        <v>317.0453326552078</v>
      </c>
      <c r="O713" s="8">
        <f t="shared" ca="1" si="50"/>
        <v>36.279587917834441</v>
      </c>
      <c r="P713" s="8">
        <f t="shared" ca="1" si="51"/>
        <v>1034.3820542676137</v>
      </c>
      <c r="Q713" s="8">
        <f t="shared" ca="1" si="52"/>
        <v>134.8485640799949</v>
      </c>
    </row>
    <row r="714" spans="1:17" x14ac:dyDescent="0.25">
      <c r="A714" s="2">
        <v>44442</v>
      </c>
      <c r="B714" s="1">
        <v>342.27</v>
      </c>
      <c r="G714" s="6">
        <f t="shared" ca="1" si="42"/>
        <v>174.3246278526488</v>
      </c>
      <c r="H714" s="7">
        <f t="shared" ca="1" si="43"/>
        <v>0.49068095990694827</v>
      </c>
      <c r="I714" s="8">
        <f t="shared" ca="1" si="44"/>
        <v>693.11499566929399</v>
      </c>
      <c r="J714" s="8">
        <f t="shared" ca="1" si="45"/>
        <v>175.96670323136595</v>
      </c>
      <c r="K714" s="8">
        <f t="shared" ca="1" si="46"/>
        <v>808.66676120346983</v>
      </c>
      <c r="L714" s="8">
        <f t="shared" ca="1" si="47"/>
        <v>1134.8726145331927</v>
      </c>
      <c r="M714" s="8">
        <f t="shared" ca="1" si="48"/>
        <v>57.079171409309041</v>
      </c>
      <c r="N714" s="8">
        <f t="shared" ca="1" si="49"/>
        <v>320.84505712543677</v>
      </c>
      <c r="O714" s="8">
        <f t="shared" ca="1" si="50"/>
        <v>35.407868673919239</v>
      </c>
      <c r="P714" s="8">
        <f t="shared" ca="1" si="51"/>
        <v>994.70036536696966</v>
      </c>
      <c r="Q714" s="8">
        <f t="shared" ca="1" si="52"/>
        <v>133.28654787607024</v>
      </c>
    </row>
    <row r="715" spans="1:17" x14ac:dyDescent="0.25">
      <c r="A715" s="2">
        <v>44446</v>
      </c>
      <c r="B715" s="1">
        <v>344.68</v>
      </c>
      <c r="G715" s="6">
        <f t="shared" ca="1" si="42"/>
        <v>168.0394534666811</v>
      </c>
      <c r="H715" s="7">
        <f t="shared" ca="1" si="43"/>
        <v>0.51247692507055498</v>
      </c>
      <c r="I715" s="8">
        <f t="shared" ca="1" si="44"/>
        <v>728.07129911632137</v>
      </c>
      <c r="J715" s="8">
        <f t="shared" ca="1" si="45"/>
        <v>169.89273462814035</v>
      </c>
      <c r="K715" s="8">
        <f t="shared" ca="1" si="46"/>
        <v>844.39880187576216</v>
      </c>
      <c r="L715" s="8">
        <f t="shared" ca="1" si="47"/>
        <v>991.20598344841721</v>
      </c>
      <c r="M715" s="8">
        <f t="shared" ca="1" si="48"/>
        <v>57.94710291680871</v>
      </c>
      <c r="N715" s="8">
        <f t="shared" ca="1" si="49"/>
        <v>294.62263322759094</v>
      </c>
      <c r="O715" s="8">
        <f t="shared" ca="1" si="50"/>
        <v>34.654580984217567</v>
      </c>
      <c r="P715" s="8">
        <f t="shared" ca="1" si="51"/>
        <v>984.62747305749747</v>
      </c>
      <c r="Q715" s="8">
        <f t="shared" ca="1" si="52"/>
        <v>137.96371040325531</v>
      </c>
    </row>
    <row r="716" spans="1:17" x14ac:dyDescent="0.25">
      <c r="A716" s="2">
        <v>44447</v>
      </c>
      <c r="B716" s="1">
        <v>334.64</v>
      </c>
      <c r="G716" s="6">
        <f t="shared" ca="1" si="42"/>
        <v>165.217082793739</v>
      </c>
      <c r="H716" s="7">
        <f t="shared" ca="1" si="43"/>
        <v>0.50628411787670635</v>
      </c>
      <c r="I716" s="8">
        <f t="shared" ca="1" si="44"/>
        <v>685.50912334635848</v>
      </c>
      <c r="J716" s="8">
        <f t="shared" ca="1" si="45"/>
        <v>175.15001573888168</v>
      </c>
      <c r="K716" s="8">
        <f t="shared" ca="1" si="46"/>
        <v>924.74270835336745</v>
      </c>
      <c r="L716" s="8">
        <f t="shared" ca="1" si="47"/>
        <v>975.11799909270371</v>
      </c>
      <c r="M716" s="8">
        <f t="shared" ca="1" si="48"/>
        <v>58.8491218816635</v>
      </c>
      <c r="N716" s="8">
        <f t="shared" ca="1" si="49"/>
        <v>287.08958948761915</v>
      </c>
      <c r="O716" s="8">
        <f t="shared" ca="1" si="50"/>
        <v>36.656100855245782</v>
      </c>
      <c r="P716" s="8">
        <f t="shared" ca="1" si="51"/>
        <v>984.13829811632002</v>
      </c>
      <c r="Q716" s="8">
        <f t="shared" ca="1" si="52"/>
        <v>144.45775789007408</v>
      </c>
    </row>
    <row r="717" spans="1:17" x14ac:dyDescent="0.25">
      <c r="A717" s="2">
        <v>44448</v>
      </c>
      <c r="B717" s="1">
        <v>338.46</v>
      </c>
      <c r="G717" s="6">
        <f t="shared" ca="1" si="42"/>
        <v>165.55931717407935</v>
      </c>
      <c r="H717" s="7">
        <f t="shared" ca="1" si="43"/>
        <v>0.51084524855498625</v>
      </c>
      <c r="I717" s="8">
        <f t="shared" ca="1" si="44"/>
        <v>697.47325738650409</v>
      </c>
      <c r="J717" s="8">
        <f t="shared" ca="1" si="45"/>
        <v>171.71154924612148</v>
      </c>
      <c r="K717" s="8">
        <f t="shared" ca="1" si="46"/>
        <v>944.68764882639266</v>
      </c>
      <c r="L717" s="8">
        <f t="shared" ca="1" si="47"/>
        <v>973.0079514468207</v>
      </c>
      <c r="M717" s="8">
        <f t="shared" ca="1" si="48"/>
        <v>56.889798221441865</v>
      </c>
      <c r="N717" s="8">
        <f t="shared" ca="1" si="49"/>
        <v>277.49440894643112</v>
      </c>
      <c r="O717" s="8">
        <f t="shared" ca="1" si="50"/>
        <v>38.310920319201877</v>
      </c>
      <c r="P717" s="8">
        <f t="shared" ca="1" si="51"/>
        <v>990.20083853345432</v>
      </c>
      <c r="Q717" s="8">
        <f t="shared" ca="1" si="52"/>
        <v>151.23150260779298</v>
      </c>
    </row>
    <row r="718" spans="1:17" x14ac:dyDescent="0.25">
      <c r="A718" s="2">
        <v>44449</v>
      </c>
      <c r="B718" s="1">
        <v>328.3</v>
      </c>
      <c r="G718" s="6">
        <f t="shared" ca="1" si="42"/>
        <v>161.82540482317032</v>
      </c>
      <c r="H718" s="7">
        <f t="shared" ca="1" si="43"/>
        <v>0.50708070416335571</v>
      </c>
      <c r="I718" s="8">
        <f t="shared" ca="1" si="44"/>
        <v>729.12608734427965</v>
      </c>
      <c r="J718" s="8">
        <f t="shared" ca="1" si="45"/>
        <v>180.53222648041663</v>
      </c>
      <c r="K718" s="8">
        <f t="shared" ca="1" si="46"/>
        <v>971.89230477212971</v>
      </c>
      <c r="L718" s="8">
        <f t="shared" ca="1" si="47"/>
        <v>966.40477971059329</v>
      </c>
      <c r="M718" s="8">
        <f t="shared" ca="1" si="48"/>
        <v>56.805498403607835</v>
      </c>
      <c r="N718" s="8">
        <f t="shared" ca="1" si="49"/>
        <v>301.11535655473932</v>
      </c>
      <c r="O718" s="8">
        <f t="shared" ca="1" si="50"/>
        <v>38.704761194510311</v>
      </c>
      <c r="P718" s="8">
        <f t="shared" ca="1" si="51"/>
        <v>957.22260584531114</v>
      </c>
      <c r="Q718" s="8">
        <f t="shared" ca="1" si="52"/>
        <v>147.15725542411698</v>
      </c>
    </row>
    <row r="719" spans="1:17" x14ac:dyDescent="0.25">
      <c r="A719" s="2">
        <v>44452</v>
      </c>
      <c r="B719" s="1">
        <v>322.82</v>
      </c>
      <c r="G719" s="6">
        <f t="shared" ca="1" si="42"/>
        <v>145.54744624949123</v>
      </c>
      <c r="H719" s="7">
        <f t="shared" ca="1" si="43"/>
        <v>0.54913745663375491</v>
      </c>
      <c r="I719" s="8">
        <f t="shared" ca="1" si="44"/>
        <v>764.61622997552774</v>
      </c>
      <c r="J719" s="8">
        <f t="shared" ca="1" si="45"/>
        <v>184.26320267841839</v>
      </c>
      <c r="K719" s="8">
        <f t="shared" ca="1" si="46"/>
        <v>935.81894459771559</v>
      </c>
      <c r="L719" s="8">
        <f t="shared" ca="1" si="47"/>
        <v>1006.7925224282377</v>
      </c>
      <c r="M719" s="8">
        <f t="shared" ca="1" si="48"/>
        <v>62.503241192726691</v>
      </c>
      <c r="N719" s="8">
        <f t="shared" ca="1" si="49"/>
        <v>300.24125308726451</v>
      </c>
      <c r="O719" s="8">
        <f t="shared" ca="1" si="50"/>
        <v>38.695821337823432</v>
      </c>
      <c r="P719" s="8">
        <f t="shared" ca="1" si="51"/>
        <v>918.56386475516535</v>
      </c>
      <c r="Q719" s="8">
        <f t="shared" ca="1" si="52"/>
        <v>149.05939093050256</v>
      </c>
    </row>
    <row r="720" spans="1:17" x14ac:dyDescent="0.25">
      <c r="A720" s="2">
        <v>44453</v>
      </c>
      <c r="B720" s="1">
        <v>316.76</v>
      </c>
      <c r="G720" s="6">
        <f t="shared" ca="1" si="42"/>
        <v>143.36694783159194</v>
      </c>
      <c r="H720" s="7">
        <f t="shared" ca="1" si="43"/>
        <v>0.54739566917668914</v>
      </c>
      <c r="I720" s="8">
        <f t="shared" ca="1" si="44"/>
        <v>831.90934099457047</v>
      </c>
      <c r="J720" s="8">
        <f t="shared" ca="1" si="45"/>
        <v>177.64269015237434</v>
      </c>
      <c r="K720" s="8">
        <f t="shared" ca="1" si="46"/>
        <v>923.03428630689245</v>
      </c>
      <c r="L720" s="8">
        <f t="shared" ca="1" si="47"/>
        <v>954.46813026848361</v>
      </c>
      <c r="M720" s="8">
        <f t="shared" ca="1" si="48"/>
        <v>65.244864299169308</v>
      </c>
      <c r="N720" s="8">
        <f t="shared" ca="1" si="49"/>
        <v>301.02380728276927</v>
      </c>
      <c r="O720" s="8">
        <f t="shared" ca="1" si="50"/>
        <v>39.776779479410727</v>
      </c>
      <c r="P720" s="8">
        <f t="shared" ca="1" si="51"/>
        <v>950.30030327193106</v>
      </c>
      <c r="Q720" s="8">
        <f t="shared" ca="1" si="52"/>
        <v>152.08937520330113</v>
      </c>
    </row>
    <row r="721" spans="1:17" x14ac:dyDescent="0.25">
      <c r="A721" s="2">
        <v>44454</v>
      </c>
      <c r="B721" s="1">
        <v>318.73</v>
      </c>
      <c r="G721" s="6">
        <f t="shared" ca="1" si="42"/>
        <v>155.6169938865016</v>
      </c>
      <c r="H721" s="7">
        <f t="shared" ca="1" si="43"/>
        <v>0.51175918838357981</v>
      </c>
      <c r="I721" s="8">
        <f t="shared" ca="1" si="44"/>
        <v>870.18949508836556</v>
      </c>
      <c r="J721" s="8">
        <f t="shared" ca="1" si="45"/>
        <v>177.5070130729768</v>
      </c>
      <c r="K721" s="8">
        <f t="shared" ca="1" si="46"/>
        <v>938.99872347586734</v>
      </c>
      <c r="L721" s="8">
        <f t="shared" ca="1" si="47"/>
        <v>1071.1262076969722</v>
      </c>
      <c r="M721" s="8">
        <f t="shared" ca="1" si="48"/>
        <v>63.930488363522159</v>
      </c>
      <c r="N721" s="8">
        <f t="shared" ca="1" si="49"/>
        <v>326.78373648179382</v>
      </c>
      <c r="O721" s="8">
        <f t="shared" ca="1" si="50"/>
        <v>40.533716156505548</v>
      </c>
      <c r="P721" s="8">
        <f t="shared" ca="1" si="51"/>
        <v>906.4175026244792</v>
      </c>
      <c r="Q721" s="8">
        <f t="shared" ca="1" si="52"/>
        <v>169.46083040308918</v>
      </c>
    </row>
    <row r="722" spans="1:17" x14ac:dyDescent="0.25">
      <c r="A722" s="2">
        <v>44455</v>
      </c>
      <c r="B722" s="1">
        <v>323.08999999999997</v>
      </c>
      <c r="G722" s="6">
        <f t="shared" ca="1" si="42"/>
        <v>146.53799299505187</v>
      </c>
      <c r="H722" s="7">
        <f t="shared" ca="1" si="43"/>
        <v>0.54644837972375537</v>
      </c>
      <c r="I722" s="8">
        <f t="shared" ca="1" si="44"/>
        <v>864.50118762284717</v>
      </c>
      <c r="J722" s="8">
        <f t="shared" ca="1" si="45"/>
        <v>170.30814078472105</v>
      </c>
      <c r="K722" s="8">
        <f t="shared" ca="1" si="46"/>
        <v>879.72488767147559</v>
      </c>
      <c r="L722" s="8">
        <f t="shared" ca="1" si="47"/>
        <v>1140.0333637935071</v>
      </c>
      <c r="M722" s="8">
        <f t="shared" ca="1" si="48"/>
        <v>58.897891959846341</v>
      </c>
      <c r="N722" s="8">
        <f t="shared" ca="1" si="49"/>
        <v>335.17239577388608</v>
      </c>
      <c r="O722" s="8">
        <f t="shared" ca="1" si="50"/>
        <v>41.271642952246886</v>
      </c>
      <c r="P722" s="8">
        <f t="shared" ca="1" si="51"/>
        <v>900.57798800467447</v>
      </c>
      <c r="Q722" s="8">
        <f t="shared" ca="1" si="52"/>
        <v>170.27598649207451</v>
      </c>
    </row>
    <row r="723" spans="1:17" x14ac:dyDescent="0.25">
      <c r="A723" s="2">
        <v>44456</v>
      </c>
      <c r="B723" s="1">
        <v>324.10000000000002</v>
      </c>
      <c r="G723" s="6">
        <f t="shared" ca="1" si="42"/>
        <v>138.98637529401574</v>
      </c>
      <c r="H723" s="7">
        <f t="shared" ca="1" si="43"/>
        <v>0.57116206327054697</v>
      </c>
      <c r="I723" s="8">
        <f t="shared" ca="1" si="44"/>
        <v>861.92019656552293</v>
      </c>
      <c r="J723" s="8">
        <f t="shared" ca="1" si="45"/>
        <v>162.68728864393637</v>
      </c>
      <c r="K723" s="8">
        <f t="shared" ca="1" si="46"/>
        <v>906.20908435622471</v>
      </c>
      <c r="L723" s="8">
        <f t="shared" ca="1" si="47"/>
        <v>1168.791318425257</v>
      </c>
      <c r="M723" s="8">
        <f t="shared" ca="1" si="48"/>
        <v>59.099795004233066</v>
      </c>
      <c r="N723" s="8">
        <f t="shared" ca="1" si="49"/>
        <v>334.57955531548515</v>
      </c>
      <c r="O723" s="8">
        <f t="shared" ca="1" si="50"/>
        <v>42.351830066333505</v>
      </c>
      <c r="P723" s="8">
        <f t="shared" ca="1" si="51"/>
        <v>873.728639060295</v>
      </c>
      <c r="Q723" s="8">
        <f t="shared" ca="1" si="52"/>
        <v>171.47788852711577</v>
      </c>
    </row>
    <row r="724" spans="1:17" x14ac:dyDescent="0.25">
      <c r="A724" s="2">
        <v>44459</v>
      </c>
      <c r="B724" s="1">
        <v>316.01</v>
      </c>
      <c r="G724" s="6">
        <f t="shared" ca="1" si="42"/>
        <v>132.75768433189316</v>
      </c>
      <c r="H724" s="7">
        <f t="shared" ca="1" si="43"/>
        <v>0.57989404027754454</v>
      </c>
      <c r="I724" s="8">
        <f t="shared" ca="1" si="44"/>
        <v>884.17021495801032</v>
      </c>
      <c r="J724" s="8">
        <f t="shared" ca="1" si="45"/>
        <v>163.89112119718735</v>
      </c>
      <c r="K724" s="8">
        <f t="shared" ca="1" si="46"/>
        <v>910.70483864428161</v>
      </c>
      <c r="L724" s="8">
        <f t="shared" ca="1" si="47"/>
        <v>1128.5412018307306</v>
      </c>
      <c r="M724" s="8">
        <f t="shared" ca="1" si="48"/>
        <v>62.184623936959255</v>
      </c>
      <c r="N724" s="8">
        <f t="shared" ca="1" si="49"/>
        <v>350.36237108194672</v>
      </c>
      <c r="O724" s="8">
        <f t="shared" ca="1" si="50"/>
        <v>43.920491080916634</v>
      </c>
      <c r="P724" s="8">
        <f t="shared" ca="1" si="51"/>
        <v>863.97987255018552</v>
      </c>
      <c r="Q724" s="8">
        <f t="shared" ca="1" si="52"/>
        <v>183.55320751939382</v>
      </c>
    </row>
    <row r="725" spans="1:17" x14ac:dyDescent="0.25">
      <c r="A725" s="2">
        <v>44460</v>
      </c>
      <c r="B725" s="1">
        <v>319</v>
      </c>
      <c r="G725" s="6">
        <f t="shared" ca="1" si="42"/>
        <v>136.14563486715545</v>
      </c>
      <c r="H725" s="7">
        <f t="shared" ca="1" si="43"/>
        <v>0.57321117596502991</v>
      </c>
      <c r="I725" s="8">
        <f t="shared" ca="1" si="44"/>
        <v>822.89631563043565</v>
      </c>
      <c r="J725" s="8">
        <f t="shared" ca="1" si="45"/>
        <v>157.91254640453084</v>
      </c>
      <c r="K725" s="8">
        <f t="shared" ca="1" si="46"/>
        <v>949.6217564015742</v>
      </c>
      <c r="L725" s="8">
        <f t="shared" ca="1" si="47"/>
        <v>1133.9852700156664</v>
      </c>
      <c r="M725" s="8">
        <f t="shared" ca="1" si="48"/>
        <v>63.229209419039222</v>
      </c>
      <c r="N725" s="8">
        <f t="shared" ca="1" si="49"/>
        <v>366.38974157907694</v>
      </c>
      <c r="O725" s="8">
        <f t="shared" ca="1" si="50"/>
        <v>44.567319356710428</v>
      </c>
      <c r="P725" s="8">
        <f t="shared" ca="1" si="51"/>
        <v>804.56633982378878</v>
      </c>
      <c r="Q725" s="8">
        <f t="shared" ca="1" si="52"/>
        <v>187.47126069882424</v>
      </c>
    </row>
    <row r="726" spans="1:17" x14ac:dyDescent="0.25">
      <c r="A726" s="2">
        <v>44461</v>
      </c>
      <c r="B726" s="1">
        <v>324.77</v>
      </c>
      <c r="G726" s="6">
        <f t="shared" ca="1" si="42"/>
        <v>140.2696445074653</v>
      </c>
      <c r="H726" s="7">
        <f t="shared" ca="1" si="43"/>
        <v>0.56809543828720233</v>
      </c>
      <c r="I726" s="8">
        <f t="shared" ca="1" si="44"/>
        <v>876.13554651920845</v>
      </c>
      <c r="J726" s="8">
        <f t="shared" ca="1" si="45"/>
        <v>144.84714232731753</v>
      </c>
      <c r="K726" s="8">
        <f t="shared" ca="1" si="46"/>
        <v>958.90495296425388</v>
      </c>
      <c r="L726" s="8">
        <f t="shared" ca="1" si="47"/>
        <v>1166.8165297165037</v>
      </c>
      <c r="M726" s="8">
        <f t="shared" ca="1" si="48"/>
        <v>68.349639712691598</v>
      </c>
      <c r="N726" s="8">
        <f t="shared" ca="1" si="49"/>
        <v>336.55241243409165</v>
      </c>
      <c r="O726" s="8">
        <f t="shared" ca="1" si="50"/>
        <v>46.424414630511905</v>
      </c>
      <c r="P726" s="8">
        <f t="shared" ca="1" si="51"/>
        <v>872.66338127337053</v>
      </c>
      <c r="Q726" s="8">
        <f t="shared" ca="1" si="52"/>
        <v>193.16825661287155</v>
      </c>
    </row>
    <row r="727" spans="1:17" x14ac:dyDescent="0.25">
      <c r="A727" s="2">
        <v>44462</v>
      </c>
      <c r="B727" s="1">
        <v>334.52</v>
      </c>
      <c r="G727" s="6">
        <f t="shared" ca="1" si="42"/>
        <v>139.3069919955837</v>
      </c>
      <c r="H727" s="7">
        <f t="shared" ca="1" si="43"/>
        <v>0.58356154491335732</v>
      </c>
      <c r="I727" s="8">
        <f t="shared" ca="1" si="44"/>
        <v>929.82127667328155</v>
      </c>
      <c r="J727" s="8">
        <f t="shared" ca="1" si="45"/>
        <v>148.16381496539628</v>
      </c>
      <c r="K727" s="8">
        <f t="shared" ca="1" si="46"/>
        <v>954.7973947441252</v>
      </c>
      <c r="L727" s="8">
        <f t="shared" ca="1" si="47"/>
        <v>1208.8695272032971</v>
      </c>
      <c r="M727" s="8">
        <f t="shared" ca="1" si="48"/>
        <v>72.689006995026048</v>
      </c>
      <c r="N727" s="8">
        <f t="shared" ca="1" si="49"/>
        <v>322.77069332871889</v>
      </c>
      <c r="O727" s="8">
        <f t="shared" ca="1" si="50"/>
        <v>46.3247625350199</v>
      </c>
      <c r="P727" s="8">
        <f t="shared" ca="1" si="51"/>
        <v>897.40338876692897</v>
      </c>
      <c r="Q727" s="8">
        <f t="shared" ca="1" si="52"/>
        <v>182.24048416072452</v>
      </c>
    </row>
    <row r="728" spans="1:17" x14ac:dyDescent="0.25">
      <c r="A728" s="2">
        <v>44463</v>
      </c>
      <c r="B728" s="1">
        <v>321.89</v>
      </c>
      <c r="G728" s="6">
        <f t="shared" ca="1" si="42"/>
        <v>130.61448013619639</v>
      </c>
      <c r="H728" s="7">
        <f t="shared" ca="1" si="43"/>
        <v>0.59422635019355552</v>
      </c>
      <c r="I728" s="8">
        <f t="shared" ca="1" si="44"/>
        <v>914.31225730982226</v>
      </c>
      <c r="J728" s="8">
        <f t="shared" ca="1" si="45"/>
        <v>142.46022035697177</v>
      </c>
      <c r="K728" s="8">
        <f t="shared" ca="1" si="46"/>
        <v>973.71562415800543</v>
      </c>
      <c r="L728" s="8">
        <f t="shared" ca="1" si="47"/>
        <v>1271.3018068628264</v>
      </c>
      <c r="M728" s="8">
        <f t="shared" ca="1" si="48"/>
        <v>70.705135765698813</v>
      </c>
      <c r="N728" s="8">
        <f t="shared" ca="1" si="49"/>
        <v>315.94322868915464</v>
      </c>
      <c r="O728" s="8">
        <f t="shared" ca="1" si="50"/>
        <v>46.495701115408416</v>
      </c>
      <c r="P728" s="8">
        <f t="shared" ca="1" si="51"/>
        <v>953.05715444773659</v>
      </c>
      <c r="Q728" s="8">
        <f t="shared" ca="1" si="52"/>
        <v>172.08761224763796</v>
      </c>
    </row>
    <row r="729" spans="1:17" x14ac:dyDescent="0.25">
      <c r="A729" s="2">
        <v>44466</v>
      </c>
      <c r="B729" s="1">
        <v>321.24</v>
      </c>
      <c r="G729" s="6">
        <f t="shared" ca="1" si="42"/>
        <v>127.76913414713198</v>
      </c>
      <c r="H729" s="7">
        <f t="shared" ca="1" si="43"/>
        <v>0.60226268787469817</v>
      </c>
      <c r="I729" s="8">
        <f t="shared" ca="1" si="44"/>
        <v>838.10073779877621</v>
      </c>
      <c r="J729" s="8">
        <f t="shared" ca="1" si="45"/>
        <v>142.72162342373065</v>
      </c>
      <c r="K729" s="8">
        <f t="shared" ca="1" si="46"/>
        <v>924.50901102734042</v>
      </c>
      <c r="L729" s="8">
        <f t="shared" ca="1" si="47"/>
        <v>1274.8761566595083</v>
      </c>
      <c r="M729" s="8">
        <f t="shared" ca="1" si="48"/>
        <v>72.234455424773472</v>
      </c>
      <c r="N729" s="8">
        <f t="shared" ca="1" si="49"/>
        <v>328.25088284508911</v>
      </c>
      <c r="O729" s="8">
        <f t="shared" ca="1" si="50"/>
        <v>45.778700910176347</v>
      </c>
      <c r="P729" s="8">
        <f t="shared" ca="1" si="51"/>
        <v>1059.1795275146085</v>
      </c>
      <c r="Q729" s="8">
        <f t="shared" ca="1" si="52"/>
        <v>159.74709901647958</v>
      </c>
    </row>
    <row r="730" spans="1:17" x14ac:dyDescent="0.25">
      <c r="A730" s="2">
        <v>44467</v>
      </c>
      <c r="B730" s="1">
        <v>310.57</v>
      </c>
      <c r="G730" s="6">
        <f t="shared" ca="1" si="42"/>
        <v>122.89897688718928</v>
      </c>
      <c r="H730" s="7">
        <f t="shared" ca="1" si="43"/>
        <v>0.60427930293592658</v>
      </c>
      <c r="I730" s="8">
        <f t="shared" ca="1" si="44"/>
        <v>835.9574223355371</v>
      </c>
      <c r="J730" s="8">
        <f t="shared" ca="1" si="45"/>
        <v>141.81873098637351</v>
      </c>
      <c r="K730" s="8">
        <f t="shared" ca="1" si="46"/>
        <v>997.6024607881551</v>
      </c>
      <c r="L730" s="8">
        <f t="shared" ca="1" si="47"/>
        <v>1385.7025106806818</v>
      </c>
      <c r="M730" s="8">
        <f t="shared" ca="1" si="48"/>
        <v>74.334035748998005</v>
      </c>
      <c r="N730" s="8">
        <f t="shared" ca="1" si="49"/>
        <v>329.33594471370441</v>
      </c>
      <c r="O730" s="8">
        <f t="shared" ca="1" si="50"/>
        <v>45.688947952693312</v>
      </c>
      <c r="P730" s="8">
        <f t="shared" ca="1" si="51"/>
        <v>1089.676210448813</v>
      </c>
      <c r="Q730" s="8">
        <f t="shared" ca="1" si="52"/>
        <v>173.42060678611855</v>
      </c>
    </row>
    <row r="731" spans="1:17" x14ac:dyDescent="0.25">
      <c r="A731" s="2">
        <v>44468</v>
      </c>
      <c r="B731" s="1">
        <v>302.92</v>
      </c>
      <c r="G731" s="6">
        <f t="shared" ca="1" si="42"/>
        <v>126.87866168684972</v>
      </c>
      <c r="H731" s="7">
        <f t="shared" ca="1" si="43"/>
        <v>0.58114795428875698</v>
      </c>
      <c r="I731" s="8">
        <f t="shared" ca="1" si="44"/>
        <v>849.606440850284</v>
      </c>
      <c r="J731" s="8">
        <f t="shared" ca="1" si="45"/>
        <v>140.6500920312892</v>
      </c>
      <c r="K731" s="8">
        <f t="shared" ca="1" si="46"/>
        <v>943.055009003652</v>
      </c>
      <c r="L731" s="8">
        <f t="shared" ca="1" si="47"/>
        <v>1563.9338935774738</v>
      </c>
      <c r="M731" s="8">
        <f t="shared" ca="1" si="48"/>
        <v>71.380062048275391</v>
      </c>
      <c r="N731" s="8">
        <f t="shared" ca="1" si="49"/>
        <v>333.08093148331886</v>
      </c>
      <c r="O731" s="8">
        <f t="shared" ca="1" si="50"/>
        <v>43.884644491450899</v>
      </c>
      <c r="P731" s="8">
        <f t="shared" ca="1" si="51"/>
        <v>1054.913244646043</v>
      </c>
      <c r="Q731" s="8">
        <f t="shared" ca="1" si="52"/>
        <v>168.99643704822628</v>
      </c>
    </row>
    <row r="732" spans="1:17" x14ac:dyDescent="0.25">
      <c r="A732" s="2">
        <v>44469</v>
      </c>
      <c r="B732" s="1">
        <v>313.35000000000002</v>
      </c>
      <c r="G732" s="6">
        <f t="shared" ca="1" si="42"/>
        <v>117.81419078549027</v>
      </c>
      <c r="H732" s="7">
        <f t="shared" ca="1" si="43"/>
        <v>0.62401726253234324</v>
      </c>
      <c r="I732" s="8">
        <f t="shared" ca="1" si="44"/>
        <v>823.26677130715495</v>
      </c>
      <c r="J732" s="8">
        <f t="shared" ca="1" si="45"/>
        <v>144.51469951129491</v>
      </c>
      <c r="K732" s="8">
        <f t="shared" ca="1" si="46"/>
        <v>929.96875216558692</v>
      </c>
      <c r="L732" s="8">
        <f t="shared" ca="1" si="47"/>
        <v>1543.2880549039921</v>
      </c>
      <c r="M732" s="8">
        <f t="shared" ca="1" si="48"/>
        <v>66.179952605923916</v>
      </c>
      <c r="N732" s="8">
        <f t="shared" ca="1" si="49"/>
        <v>312.98248867088495</v>
      </c>
      <c r="O732" s="8">
        <f t="shared" ca="1" si="50"/>
        <v>42.864681155129439</v>
      </c>
      <c r="P732" s="8">
        <f t="shared" ca="1" si="51"/>
        <v>1111.6858089555114</v>
      </c>
      <c r="Q732" s="8">
        <f t="shared" ca="1" si="52"/>
        <v>179.4315320818086</v>
      </c>
    </row>
    <row r="733" spans="1:17" x14ac:dyDescent="0.25">
      <c r="A733" s="2">
        <v>44470</v>
      </c>
      <c r="B733" s="1">
        <v>314.45999999999998</v>
      </c>
      <c r="G733" s="6">
        <f t="shared" ca="1" si="42"/>
        <v>118.18789798209005</v>
      </c>
      <c r="H733" s="7">
        <f t="shared" ca="1" si="43"/>
        <v>0.62415601990049585</v>
      </c>
      <c r="I733" s="8">
        <f t="shared" ca="1" si="44"/>
        <v>840.45367395700919</v>
      </c>
      <c r="J733" s="8">
        <f t="shared" ca="1" si="45"/>
        <v>149.25976535893741</v>
      </c>
      <c r="K733" s="8">
        <f t="shared" ca="1" si="46"/>
        <v>883.86056777896249</v>
      </c>
      <c r="L733" s="8">
        <f t="shared" ca="1" si="47"/>
        <v>1497.2817994867853</v>
      </c>
      <c r="M733" s="8">
        <f t="shared" ca="1" si="48"/>
        <v>64.465879061382736</v>
      </c>
      <c r="N733" s="8">
        <f t="shared" ca="1" si="49"/>
        <v>311.73873387417063</v>
      </c>
      <c r="O733" s="8">
        <f t="shared" ca="1" si="50"/>
        <v>44.287118441573725</v>
      </c>
      <c r="P733" s="8">
        <f t="shared" ca="1" si="51"/>
        <v>1199.6385711339149</v>
      </c>
      <c r="Q733" s="8">
        <f t="shared" ca="1" si="52"/>
        <v>178.25128654229681</v>
      </c>
    </row>
    <row r="734" spans="1:17" x14ac:dyDescent="0.25">
      <c r="A734" s="2">
        <v>44473</v>
      </c>
      <c r="B734" s="1">
        <v>296.86</v>
      </c>
      <c r="G734" s="6">
        <f t="shared" ca="1" si="42"/>
        <v>119.82967790843408</v>
      </c>
      <c r="H734" s="7">
        <f t="shared" ca="1" si="43"/>
        <v>0.59634279489175346</v>
      </c>
      <c r="I734" s="8">
        <f t="shared" ca="1" si="44"/>
        <v>827.44651858771465</v>
      </c>
      <c r="J734" s="8">
        <f t="shared" ca="1" si="45"/>
        <v>153.04219490306963</v>
      </c>
      <c r="K734" s="8">
        <f t="shared" ca="1" si="46"/>
        <v>916.63207487167335</v>
      </c>
      <c r="L734" s="8">
        <f t="shared" ca="1" si="47"/>
        <v>1469.6949263103822</v>
      </c>
      <c r="M734" s="8">
        <f t="shared" ca="1" si="48"/>
        <v>61.290624147452988</v>
      </c>
      <c r="N734" s="8">
        <f t="shared" ca="1" si="49"/>
        <v>299.75871571919163</v>
      </c>
      <c r="O734" s="8">
        <f t="shared" ca="1" si="50"/>
        <v>42.841551326688965</v>
      </c>
      <c r="P734" s="8">
        <f t="shared" ca="1" si="51"/>
        <v>1180.3157865279443</v>
      </c>
      <c r="Q734" s="8">
        <f t="shared" ca="1" si="52"/>
        <v>178.76777344281422</v>
      </c>
    </row>
    <row r="735" spans="1:17" x14ac:dyDescent="0.25">
      <c r="A735" s="2">
        <v>44474</v>
      </c>
      <c r="B735" s="1">
        <v>304.51</v>
      </c>
      <c r="G735" s="6">
        <f t="shared" ca="1" si="42"/>
        <v>127.95119996358275</v>
      </c>
      <c r="H735" s="7">
        <f t="shared" ca="1" si="43"/>
        <v>0.5798128141486889</v>
      </c>
      <c r="I735" s="8">
        <f t="shared" ca="1" si="44"/>
        <v>805.8548743358474</v>
      </c>
      <c r="J735" s="8">
        <f t="shared" ca="1" si="45"/>
        <v>143.72248658015783</v>
      </c>
      <c r="K735" s="8">
        <f t="shared" ca="1" si="46"/>
        <v>988.90298684389575</v>
      </c>
      <c r="L735" s="8">
        <f t="shared" ca="1" si="47"/>
        <v>1447.4101708980631</v>
      </c>
      <c r="M735" s="8">
        <f t="shared" ca="1" si="48"/>
        <v>60.551453784421341</v>
      </c>
      <c r="N735" s="8">
        <f t="shared" ca="1" si="49"/>
        <v>296.62319267855815</v>
      </c>
      <c r="O735" s="8">
        <f t="shared" ca="1" si="50"/>
        <v>40.061196888480261</v>
      </c>
      <c r="P735" s="8">
        <f t="shared" ca="1" si="51"/>
        <v>1188.4991366693523</v>
      </c>
      <c r="Q735" s="8">
        <f t="shared" ca="1" si="52"/>
        <v>157.88764394523247</v>
      </c>
    </row>
    <row r="736" spans="1:17" x14ac:dyDescent="0.25">
      <c r="A736" s="2">
        <v>44475</v>
      </c>
      <c r="B736" s="1">
        <v>321.69</v>
      </c>
      <c r="G736" s="6">
        <f t="shared" ca="1" si="42"/>
        <v>134.00952086000984</v>
      </c>
      <c r="H736" s="7">
        <f t="shared" ca="1" si="43"/>
        <v>0.58342030880658446</v>
      </c>
      <c r="I736" s="8">
        <f t="shared" ca="1" si="44"/>
        <v>798.10356666982784</v>
      </c>
      <c r="J736" s="8">
        <f t="shared" ca="1" si="45"/>
        <v>141.20468526423173</v>
      </c>
      <c r="K736" s="8">
        <f t="shared" ca="1" si="46"/>
        <v>886.42537165020406</v>
      </c>
      <c r="L736" s="8">
        <f t="shared" ca="1" si="47"/>
        <v>1523.4558115051439</v>
      </c>
      <c r="M736" s="8">
        <f t="shared" ca="1" si="48"/>
        <v>69.575991277954898</v>
      </c>
      <c r="N736" s="8">
        <f t="shared" ca="1" si="49"/>
        <v>295.39490761828188</v>
      </c>
      <c r="O736" s="8">
        <f t="shared" ca="1" si="50"/>
        <v>38.667695030826351</v>
      </c>
      <c r="P736" s="8">
        <f t="shared" ca="1" si="51"/>
        <v>1176.1981330299711</v>
      </c>
      <c r="Q736" s="8">
        <f t="shared" ca="1" si="52"/>
        <v>172.92352084296368</v>
      </c>
    </row>
    <row r="737" spans="1:17" x14ac:dyDescent="0.25">
      <c r="A737" s="2">
        <v>44476</v>
      </c>
      <c r="B737" s="1">
        <v>324.47000000000003</v>
      </c>
      <c r="G737" s="6">
        <f t="shared" ca="1" si="42"/>
        <v>129.41138083512195</v>
      </c>
      <c r="H737" s="7">
        <f t="shared" ca="1" si="43"/>
        <v>0.6011607210678277</v>
      </c>
      <c r="I737" s="8">
        <f t="shared" ca="1" si="44"/>
        <v>774.10209599537677</v>
      </c>
      <c r="J737" s="8">
        <f t="shared" ca="1" si="45"/>
        <v>133.22130157243572</v>
      </c>
      <c r="K737" s="8">
        <f t="shared" ca="1" si="46"/>
        <v>874.74239179380606</v>
      </c>
      <c r="L737" s="8">
        <f t="shared" ca="1" si="47"/>
        <v>1544.4409185694738</v>
      </c>
      <c r="M737" s="8">
        <f ca="1">M736*EXP($F$4+$F$3*NORMSINV(RAND()))</f>
        <v>68.874703281309678</v>
      </c>
      <c r="N737" s="8">
        <f t="shared" ca="1" si="49"/>
        <v>327.89877408614137</v>
      </c>
      <c r="O737" s="8">
        <f t="shared" ca="1" si="50"/>
        <v>37.476121036625699</v>
      </c>
      <c r="P737" s="8">
        <f t="shared" ca="1" si="51"/>
        <v>1196.0265951182043</v>
      </c>
      <c r="Q737" s="8">
        <f t="shared" ca="1" si="52"/>
        <v>191.87572042542459</v>
      </c>
    </row>
    <row r="738" spans="1:17" x14ac:dyDescent="0.25">
      <c r="A738" s="2">
        <v>44477</v>
      </c>
      <c r="B738" s="1">
        <v>323.36</v>
      </c>
      <c r="G738" s="6">
        <f t="shared" ca="1" si="42"/>
        <v>124.76458824598734</v>
      </c>
      <c r="H738" s="7">
        <f t="shared" ca="1" si="43"/>
        <v>0.61416196113932664</v>
      </c>
      <c r="I738" s="8">
        <f t="shared" ca="1" si="44"/>
        <v>732.06784484691207</v>
      </c>
      <c r="J738" s="8">
        <f t="shared" ca="1" si="45"/>
        <v>123.67610831708251</v>
      </c>
      <c r="K738" s="8">
        <f t="shared" ca="1" si="46"/>
        <v>936.01192046838435</v>
      </c>
      <c r="L738" s="8">
        <f t="shared" ca="1" si="47"/>
        <v>1564.066507394265</v>
      </c>
      <c r="M738" s="8">
        <f t="shared" ca="1" si="48"/>
        <v>75.55767708330518</v>
      </c>
      <c r="N738" s="8">
        <f t="shared" ca="1" si="49"/>
        <v>334.32157239738632</v>
      </c>
      <c r="O738" s="8">
        <f t="shared" ca="1" si="50"/>
        <v>35.106138954356062</v>
      </c>
      <c r="P738" s="8">
        <f t="shared" ca="1" si="51"/>
        <v>1098.0008944205422</v>
      </c>
      <c r="Q738" s="8">
        <f t="shared" ca="1" si="52"/>
        <v>197.33263096531229</v>
      </c>
    </row>
    <row r="739" spans="1:17" x14ac:dyDescent="0.25">
      <c r="A739" s="2">
        <v>44480</v>
      </c>
      <c r="B739" s="1">
        <v>319.60000000000002</v>
      </c>
      <c r="G739" s="6">
        <f t="shared" ca="1" si="42"/>
        <v>129.8821858789955</v>
      </c>
      <c r="H739" s="7">
        <f t="shared" ca="1" si="43"/>
        <v>0.59361018185545844</v>
      </c>
      <c r="I739" s="8">
        <f t="shared" ca="1" si="44"/>
        <v>699.9079103899154</v>
      </c>
      <c r="J739" s="8">
        <f t="shared" ca="1" si="45"/>
        <v>114.96878808906126</v>
      </c>
      <c r="K739" s="8">
        <f t="shared" ca="1" si="46"/>
        <v>947.58624418351371</v>
      </c>
      <c r="L739" s="8">
        <f t="shared" ca="1" si="47"/>
        <v>1492.1811181762371</v>
      </c>
      <c r="M739" s="8">
        <f t="shared" ca="1" si="48"/>
        <v>85.91006277105194</v>
      </c>
      <c r="N739" s="8">
        <f t="shared" ca="1" si="49"/>
        <v>341.77341921891571</v>
      </c>
      <c r="O739" s="8">
        <f t="shared" ca="1" si="50"/>
        <v>37.771076029097493</v>
      </c>
      <c r="P739" s="8">
        <f t="shared" ca="1" si="51"/>
        <v>1144.3644783648908</v>
      </c>
      <c r="Q739" s="8">
        <f t="shared" ca="1" si="52"/>
        <v>190.45311049645335</v>
      </c>
    </row>
    <row r="740" spans="1:17" x14ac:dyDescent="0.25">
      <c r="A740" s="2">
        <v>44481</v>
      </c>
      <c r="B740" s="1">
        <v>320</v>
      </c>
      <c r="G740" s="6">
        <f t="shared" ca="1" si="42"/>
        <v>135.45235906322844</v>
      </c>
      <c r="H740" s="7">
        <f t="shared" ca="1" si="43"/>
        <v>0.57671137792741112</v>
      </c>
      <c r="I740" s="8">
        <f t="shared" ca="1" si="44"/>
        <v>705.7542823069308</v>
      </c>
      <c r="J740" s="8">
        <f t="shared" ca="1" si="45"/>
        <v>117.79500711733233</v>
      </c>
      <c r="K740" s="8">
        <f t="shared" ca="1" si="46"/>
        <v>985.22682136339336</v>
      </c>
      <c r="L740" s="8">
        <f t="shared" ca="1" si="47"/>
        <v>1452.2966967788718</v>
      </c>
      <c r="M740" s="8">
        <f t="shared" ca="1" si="48"/>
        <v>88.4277462149076</v>
      </c>
      <c r="N740" s="8">
        <f t="shared" ca="1" si="49"/>
        <v>343.22859119515698</v>
      </c>
      <c r="O740" s="8">
        <f t="shared" ca="1" si="50"/>
        <v>37.245712242817191</v>
      </c>
      <c r="P740" s="8">
        <f t="shared" ca="1" si="51"/>
        <v>1167.6364022261823</v>
      </c>
      <c r="Q740" s="8">
        <f t="shared" ca="1" si="52"/>
        <v>183.47706952469099</v>
      </c>
    </row>
    <row r="741" spans="1:17" x14ac:dyDescent="0.25">
      <c r="A741" s="2">
        <v>44482</v>
      </c>
      <c r="B741" s="1">
        <v>329.22</v>
      </c>
      <c r="G741" s="6">
        <f t="shared" ca="1" si="42"/>
        <v>126.50521696851295</v>
      </c>
      <c r="H741" s="7">
        <f t="shared" ca="1" si="43"/>
        <v>0.6157426129381175</v>
      </c>
      <c r="I741" s="8">
        <f t="shared" ca="1" si="44"/>
        <v>677.12301764648566</v>
      </c>
      <c r="J741" s="8">
        <f t="shared" ca="1" si="45"/>
        <v>123.90093767673216</v>
      </c>
      <c r="K741" s="8">
        <f t="shared" ca="1" si="46"/>
        <v>969.76028582804292</v>
      </c>
      <c r="L741" s="8">
        <f t="shared" ca="1" si="47"/>
        <v>1535.8904418476598</v>
      </c>
      <c r="M741" s="8">
        <f t="shared" ca="1" si="48"/>
        <v>88.686143361536409</v>
      </c>
      <c r="N741" s="8">
        <f t="shared" ca="1" si="49"/>
        <v>348.76299453701341</v>
      </c>
      <c r="O741" s="8">
        <f t="shared" ca="1" si="50"/>
        <v>34.27659796705273</v>
      </c>
      <c r="P741" s="8">
        <f t="shared" ca="1" si="51"/>
        <v>1137.2674962334572</v>
      </c>
      <c r="Q741" s="8">
        <f t="shared" ca="1" si="52"/>
        <v>191.19181075756958</v>
      </c>
    </row>
    <row r="742" spans="1:17" x14ac:dyDescent="0.25">
      <c r="A742" s="2">
        <v>44483</v>
      </c>
      <c r="B742" s="1">
        <v>328.92</v>
      </c>
      <c r="G742" s="6">
        <f t="shared" ca="1" si="42"/>
        <v>124.41318372337463</v>
      </c>
      <c r="H742" s="7">
        <f t="shared" ca="1" si="43"/>
        <v>0.6217524512848881</v>
      </c>
      <c r="I742" s="8">
        <f t="shared" ca="1" si="44"/>
        <v>684.19313206518621</v>
      </c>
      <c r="J742" s="8">
        <f t="shared" ca="1" si="45"/>
        <v>124.59147866423322</v>
      </c>
      <c r="K742" s="8">
        <f t="shared" ca="1" si="46"/>
        <v>1071.276164237004</v>
      </c>
      <c r="L742" s="8">
        <f t="shared" ca="1" si="47"/>
        <v>1626.2450686763402</v>
      </c>
      <c r="M742" s="8">
        <f t="shared" ca="1" si="48"/>
        <v>88.68050881024925</v>
      </c>
      <c r="N742" s="8">
        <f t="shared" ca="1" si="49"/>
        <v>337.52913922303043</v>
      </c>
      <c r="O742" s="8">
        <f t="shared" ca="1" si="50"/>
        <v>35.025148317217976</v>
      </c>
      <c r="P742" s="8">
        <f t="shared" ca="1" si="51"/>
        <v>1130.622750397602</v>
      </c>
      <c r="Q742" s="8">
        <f t="shared" ca="1" si="52"/>
        <v>184.73565036717059</v>
      </c>
    </row>
    <row r="743" spans="1:17" x14ac:dyDescent="0.25">
      <c r="A743" s="2">
        <v>44484</v>
      </c>
      <c r="B743" s="1">
        <v>324.38</v>
      </c>
      <c r="G743" s="6">
        <f t="shared" ca="1" si="42"/>
        <v>130.92232299803635</v>
      </c>
      <c r="H743" s="7">
        <f t="shared" ca="1" si="43"/>
        <v>0.59639212344153048</v>
      </c>
      <c r="I743" s="8">
        <f t="shared" ca="1" si="44"/>
        <v>656.03105207535157</v>
      </c>
      <c r="J743" s="8">
        <f t="shared" ca="1" si="45"/>
        <v>120.98059122525684</v>
      </c>
      <c r="K743" s="8">
        <f t="shared" ca="1" si="46"/>
        <v>1056.574892473564</v>
      </c>
      <c r="L743" s="8">
        <f t="shared" ca="1" si="47"/>
        <v>1649.0178980390072</v>
      </c>
      <c r="M743" s="8">
        <f t="shared" ca="1" si="48"/>
        <v>90.804439509336973</v>
      </c>
      <c r="N743" s="8">
        <f t="shared" ca="1" si="49"/>
        <v>366.38990782696379</v>
      </c>
      <c r="O743" s="8">
        <f t="shared" ca="1" si="50"/>
        <v>32.285907752054833</v>
      </c>
      <c r="P743" s="8">
        <f t="shared" ca="1" si="51"/>
        <v>1132.5747983560477</v>
      </c>
      <c r="Q743" s="8">
        <f t="shared" ca="1" si="52"/>
        <v>191.80208517426692</v>
      </c>
    </row>
    <row r="744" spans="1:17" x14ac:dyDescent="0.25">
      <c r="A744" s="2">
        <v>44487</v>
      </c>
      <c r="B744" s="1">
        <v>344.46</v>
      </c>
      <c r="G744" s="6">
        <f t="shared" ca="1" si="42"/>
        <v>129.53101624163585</v>
      </c>
      <c r="H744" s="7">
        <f t="shared" ca="1" si="43"/>
        <v>0.62395919339941974</v>
      </c>
      <c r="I744" s="8">
        <f t="shared" ca="1" si="44"/>
        <v>699.39439986987736</v>
      </c>
      <c r="J744" s="8">
        <f t="shared" ca="1" si="45"/>
        <v>124.16274544851302</v>
      </c>
      <c r="K744" s="8">
        <f t="shared" ca="1" si="46"/>
        <v>992.82530006180639</v>
      </c>
      <c r="L744" s="8">
        <f t="shared" ca="1" si="47"/>
        <v>1711.1974200294953</v>
      </c>
      <c r="M744" s="8">
        <f t="shared" ca="1" si="48"/>
        <v>91.658542918541656</v>
      </c>
      <c r="N744" s="8">
        <f t="shared" ca="1" si="49"/>
        <v>343.01636321989491</v>
      </c>
      <c r="O744" s="8">
        <f t="shared" ca="1" si="50"/>
        <v>32.221135467644451</v>
      </c>
      <c r="P744" s="8">
        <f t="shared" ca="1" si="51"/>
        <v>1079.3835564316662</v>
      </c>
      <c r="Q744" s="8">
        <f t="shared" ca="1" si="52"/>
        <v>204.28543838088021</v>
      </c>
    </row>
    <row r="745" spans="1:17" x14ac:dyDescent="0.25">
      <c r="A745" s="2">
        <v>44488</v>
      </c>
      <c r="B745" s="1">
        <v>344.45</v>
      </c>
      <c r="G745" s="6">
        <f t="shared" ca="1" si="42"/>
        <v>132.94944570779595</v>
      </c>
      <c r="H745" s="7">
        <f t="shared" ca="1" si="43"/>
        <v>0.61402396368762968</v>
      </c>
      <c r="I745" s="8">
        <f t="shared" ca="1" si="44"/>
        <v>682.89587389613985</v>
      </c>
      <c r="J745" s="8">
        <f t="shared" ca="1" si="45"/>
        <v>130.35549189398972</v>
      </c>
      <c r="K745" s="8">
        <f t="shared" ca="1" si="46"/>
        <v>963.10761550447069</v>
      </c>
      <c r="L745" s="8">
        <f t="shared" ca="1" si="47"/>
        <v>1701.2356030746603</v>
      </c>
      <c r="M745" s="8">
        <f t="shared" ca="1" si="48"/>
        <v>86.431789501593499</v>
      </c>
      <c r="N745" s="8">
        <f t="shared" ca="1" si="49"/>
        <v>341.95634546157049</v>
      </c>
      <c r="O745" s="8">
        <f t="shared" ca="1" si="50"/>
        <v>31.530234736288982</v>
      </c>
      <c r="P745" s="8">
        <f t="shared" ca="1" si="51"/>
        <v>1080.1970106564568</v>
      </c>
      <c r="Q745" s="8">
        <f t="shared" ca="1" si="52"/>
        <v>198.49771754782373</v>
      </c>
    </row>
    <row r="746" spans="1:17" x14ac:dyDescent="0.25">
      <c r="A746" s="2">
        <v>44489</v>
      </c>
      <c r="B746" s="1">
        <v>338.93</v>
      </c>
      <c r="G746" s="6">
        <f t="shared" ca="1" si="42"/>
        <v>130.29780213867289</v>
      </c>
      <c r="H746" s="7">
        <f t="shared" ca="1" si="43"/>
        <v>0.61556131903734435</v>
      </c>
      <c r="I746" s="8">
        <f t="shared" ca="1" si="44"/>
        <v>687.23448644822406</v>
      </c>
      <c r="J746" s="8">
        <f t="shared" ca="1" si="45"/>
        <v>134.25384913935423</v>
      </c>
      <c r="K746" s="8">
        <f t="shared" ca="1" si="46"/>
        <v>977.85871401874795</v>
      </c>
      <c r="L746" s="8">
        <f t="shared" ca="1" si="47"/>
        <v>1759.9879943901051</v>
      </c>
      <c r="M746" s="8">
        <f t="shared" ca="1" si="48"/>
        <v>88.861459632155785</v>
      </c>
      <c r="N746" s="8">
        <f t="shared" ca="1" si="49"/>
        <v>361.836918448304</v>
      </c>
      <c r="O746" s="8">
        <f t="shared" ca="1" si="50"/>
        <v>30.948349335634852</v>
      </c>
      <c r="P746" s="8">
        <f t="shared" ca="1" si="51"/>
        <v>1044.5534116203462</v>
      </c>
      <c r="Q746" s="8">
        <f t="shared" ca="1" si="52"/>
        <v>205.04650649260515</v>
      </c>
    </row>
    <row r="747" spans="1:17" x14ac:dyDescent="0.25">
      <c r="A747" s="2">
        <v>44490</v>
      </c>
      <c r="B747" s="1">
        <v>333.83</v>
      </c>
      <c r="G747" s="6">
        <f t="shared" ca="1" si="42"/>
        <v>131.35468115282407</v>
      </c>
      <c r="H747" s="7">
        <f t="shared" ca="1" si="43"/>
        <v>0.60652223840630237</v>
      </c>
      <c r="I747" s="8">
        <f t="shared" ca="1" si="44"/>
        <v>665.92250146841218</v>
      </c>
      <c r="J747" s="8">
        <f t="shared" ca="1" si="45"/>
        <v>148.87719813258207</v>
      </c>
      <c r="K747" s="8">
        <f t="shared" ca="1" si="46"/>
        <v>904.21939896214724</v>
      </c>
      <c r="L747" s="8">
        <f t="shared" ca="1" si="47"/>
        <v>1672.7485863699656</v>
      </c>
      <c r="M747" s="8">
        <f t="shared" ca="1" si="48"/>
        <v>84.758228448801887</v>
      </c>
      <c r="N747" s="8">
        <f t="shared" ca="1" si="49"/>
        <v>398.96341940894183</v>
      </c>
      <c r="O747" s="8">
        <f t="shared" ca="1" si="50"/>
        <v>30.45419767885528</v>
      </c>
      <c r="P747" s="8">
        <f t="shared" ca="1" si="51"/>
        <v>1022.9435767599208</v>
      </c>
      <c r="Q747" s="8">
        <f t="shared" ca="1" si="52"/>
        <v>206.26218687032434</v>
      </c>
    </row>
    <row r="748" spans="1:17" x14ac:dyDescent="0.25">
      <c r="A748" s="2">
        <v>44491</v>
      </c>
      <c r="B748" s="1">
        <v>321.88</v>
      </c>
      <c r="G748" s="6">
        <f t="shared" ca="1" si="42"/>
        <v>129.24440678698053</v>
      </c>
      <c r="H748" s="7">
        <f t="shared" ca="1" si="43"/>
        <v>0.598470216270099</v>
      </c>
      <c r="I748" s="8">
        <f t="shared" ca="1" si="44"/>
        <v>696.17115128819512</v>
      </c>
      <c r="J748" s="8">
        <f t="shared" ca="1" si="45"/>
        <v>152.83634537940986</v>
      </c>
      <c r="K748" s="8">
        <f t="shared" ca="1" si="46"/>
        <v>910.65410452156846</v>
      </c>
      <c r="L748" s="8">
        <f t="shared" ca="1" si="47"/>
        <v>1645.6038734679328</v>
      </c>
      <c r="M748" s="8">
        <f t="shared" ca="1" si="48"/>
        <v>83.892868970714403</v>
      </c>
      <c r="N748" s="8">
        <f t="shared" ca="1" si="49"/>
        <v>410.08782199535403</v>
      </c>
      <c r="O748" s="8">
        <f t="shared" ca="1" si="50"/>
        <v>28.53713902792035</v>
      </c>
      <c r="P748" s="8">
        <f t="shared" ca="1" si="51"/>
        <v>1074.2982548926016</v>
      </c>
      <c r="Q748" s="8">
        <f t="shared" ca="1" si="52"/>
        <v>224.27642341469794</v>
      </c>
    </row>
    <row r="749" spans="1:17" x14ac:dyDescent="0.25">
      <c r="A749" s="2">
        <v>44494</v>
      </c>
      <c r="B749" s="1">
        <v>323.19</v>
      </c>
      <c r="G749" s="6">
        <f t="shared" ca="1" si="42"/>
        <v>138.77694672109212</v>
      </c>
      <c r="H749" s="7">
        <f t="shared" ca="1" si="43"/>
        <v>0.57060259685914749</v>
      </c>
      <c r="I749" s="8">
        <f t="shared" ca="1" si="44"/>
        <v>713.29244110125126</v>
      </c>
      <c r="J749" s="8">
        <f t="shared" ca="1" si="45"/>
        <v>154.11482851470157</v>
      </c>
      <c r="K749" s="8">
        <f t="shared" ca="1" si="46"/>
        <v>839.29478271080689</v>
      </c>
      <c r="L749" s="8">
        <f t="shared" ca="1" si="47"/>
        <v>1698.6597218756683</v>
      </c>
      <c r="M749" s="8">
        <f t="shared" ca="1" si="48"/>
        <v>86.130696350221072</v>
      </c>
      <c r="N749" s="8">
        <f t="shared" ca="1" si="49"/>
        <v>414.08106466792356</v>
      </c>
      <c r="O749" s="8">
        <f t="shared" ca="1" si="50"/>
        <v>29.426336774133297</v>
      </c>
      <c r="P749" s="8">
        <f t="shared" ca="1" si="51"/>
        <v>1107.052789154096</v>
      </c>
      <c r="Q749" s="8">
        <f t="shared" ca="1" si="52"/>
        <v>215.26835127336389</v>
      </c>
    </row>
    <row r="750" spans="1:17" x14ac:dyDescent="0.25">
      <c r="A750" s="2">
        <v>44495</v>
      </c>
      <c r="B750" s="1">
        <v>324.01</v>
      </c>
      <c r="G750" s="6">
        <f t="shared" ca="1" si="42"/>
        <v>138.44966828335174</v>
      </c>
      <c r="H750" s="7">
        <f t="shared" ca="1" si="43"/>
        <v>0.57269939729220787</v>
      </c>
      <c r="I750" s="8">
        <f t="shared" ca="1" si="44"/>
        <v>735.11506041293569</v>
      </c>
      <c r="J750" s="8">
        <f t="shared" ca="1" si="45"/>
        <v>160.96584465115939</v>
      </c>
      <c r="K750" s="8">
        <f t="shared" ca="1" si="46"/>
        <v>818.92685170778896</v>
      </c>
      <c r="L750" s="8">
        <f t="shared" ca="1" si="47"/>
        <v>1732.8395971075049</v>
      </c>
      <c r="M750" s="8">
        <f t="shared" ca="1" si="48"/>
        <v>82.609324183477568</v>
      </c>
      <c r="N750" s="8">
        <f t="shared" ca="1" si="49"/>
        <v>407.15094405195407</v>
      </c>
      <c r="O750" s="8">
        <f t="shared" ca="1" si="50"/>
        <v>30.137778308925647</v>
      </c>
      <c r="P750" s="8">
        <f t="shared" ca="1" si="51"/>
        <v>1157.4987404286244</v>
      </c>
      <c r="Q750" s="8">
        <f t="shared" ca="1" si="52"/>
        <v>201.95631934705409</v>
      </c>
    </row>
    <row r="751" spans="1:17" x14ac:dyDescent="0.25">
      <c r="A751" s="2">
        <v>44496</v>
      </c>
      <c r="B751" s="1">
        <v>316.57</v>
      </c>
      <c r="G751" s="6">
        <f t="shared" ca="1" si="42"/>
        <v>132.2975070923307</v>
      </c>
      <c r="H751" s="7">
        <f t="shared" ca="1" si="43"/>
        <v>0.58209082638174592</v>
      </c>
      <c r="I751" s="8">
        <f t="shared" ca="1" si="44"/>
        <v>707.80470230472588</v>
      </c>
      <c r="J751" s="8">
        <f t="shared" ca="1" si="45"/>
        <v>152.86247325552424</v>
      </c>
      <c r="K751" s="8">
        <f t="shared" ca="1" si="46"/>
        <v>792.79633200264698</v>
      </c>
      <c r="L751" s="8">
        <f t="shared" ca="1" si="47"/>
        <v>1779.1172788407446</v>
      </c>
      <c r="M751" s="8">
        <f t="shared" ca="1" si="48"/>
        <v>88.077222209312907</v>
      </c>
      <c r="N751" s="8">
        <f t="shared" ca="1" si="49"/>
        <v>427.53672642649832</v>
      </c>
      <c r="O751" s="8">
        <f t="shared" ca="1" si="50"/>
        <v>26.361299278348262</v>
      </c>
      <c r="P751" s="8">
        <f t="shared" ca="1" si="51"/>
        <v>1123.4454623573481</v>
      </c>
      <c r="Q751" s="8">
        <f t="shared" ca="1" si="52"/>
        <v>196.31839766651552</v>
      </c>
    </row>
    <row r="752" spans="1:17" x14ac:dyDescent="0.25">
      <c r="A752" s="2">
        <v>44497</v>
      </c>
      <c r="B752" s="1">
        <v>320.56</v>
      </c>
      <c r="G752" s="6">
        <f t="shared" ca="1" si="42"/>
        <v>144.43432032251624</v>
      </c>
      <c r="H752" s="7">
        <f t="shared" ca="1" si="43"/>
        <v>0.54943124431458623</v>
      </c>
      <c r="I752" s="8">
        <f t="shared" ca="1" si="44"/>
        <v>700.18981298999586</v>
      </c>
      <c r="J752" s="8">
        <f t="shared" ca="1" si="45"/>
        <v>163.00447046769975</v>
      </c>
      <c r="K752" s="8">
        <f t="shared" ca="1" si="46"/>
        <v>853.09976713539334</v>
      </c>
      <c r="L752" s="8">
        <f t="shared" ca="1" si="47"/>
        <v>1797.7807727748673</v>
      </c>
      <c r="M752" s="8">
        <f t="shared" ca="1" si="48"/>
        <v>88.987232874983704</v>
      </c>
      <c r="N752" s="8">
        <f t="shared" ca="1" si="49"/>
        <v>413.7890592581245</v>
      </c>
      <c r="O752" s="8">
        <f t="shared" ca="1" si="50"/>
        <v>25.753851644354679</v>
      </c>
      <c r="P752" s="8">
        <f t="shared" ca="1" si="51"/>
        <v>976.75807536435991</v>
      </c>
      <c r="Q752" s="8">
        <f t="shared" ca="1" si="52"/>
        <v>199.90675750072137</v>
      </c>
    </row>
    <row r="753" spans="1:17" x14ac:dyDescent="0.25">
      <c r="A753" s="2">
        <v>44498</v>
      </c>
      <c r="B753" s="1">
        <v>304.89999999999998</v>
      </c>
      <c r="G753" s="6">
        <f t="shared" ca="1" si="42"/>
        <v>136.35396399590741</v>
      </c>
      <c r="H753" s="7">
        <f t="shared" ca="1" si="43"/>
        <v>0.55279119712723046</v>
      </c>
      <c r="I753" s="8">
        <f t="shared" ca="1" si="44"/>
        <v>717.6102104732928</v>
      </c>
      <c r="J753" s="8">
        <f t="shared" ca="1" si="45"/>
        <v>157.26727576830032</v>
      </c>
      <c r="K753" s="8">
        <f t="shared" ca="1" si="46"/>
        <v>924.15915532344491</v>
      </c>
      <c r="L753" s="8">
        <f t="shared" ca="1" si="47"/>
        <v>1790.469619161398</v>
      </c>
      <c r="M753" s="8">
        <f t="shared" ca="1" si="48"/>
        <v>89.034263103216944</v>
      </c>
      <c r="N753" s="8">
        <f t="shared" ca="1" si="49"/>
        <v>422.2967987298029</v>
      </c>
      <c r="O753" s="8">
        <f t="shared" ca="1" si="50"/>
        <v>28.187219206964844</v>
      </c>
      <c r="P753" s="8">
        <f t="shared" ca="1" si="51"/>
        <v>1032.6130953608765</v>
      </c>
      <c r="Q753" s="8">
        <f t="shared" ca="1" si="52"/>
        <v>208.76395315876337</v>
      </c>
    </row>
    <row r="754" spans="1:17" x14ac:dyDescent="0.25">
      <c r="A754" s="2">
        <v>44501</v>
      </c>
      <c r="B754" s="1">
        <v>317.72000000000003</v>
      </c>
      <c r="G754" s="6">
        <f t="shared" ca="1" si="42"/>
        <v>127.5045230252436</v>
      </c>
      <c r="H754" s="7">
        <f t="shared" ca="1" si="43"/>
        <v>0.59868902484815689</v>
      </c>
      <c r="I754" s="8">
        <f t="shared" ca="1" si="44"/>
        <v>734.96854577316833</v>
      </c>
      <c r="J754" s="8">
        <f t="shared" ca="1" si="45"/>
        <v>159.35858395662601</v>
      </c>
      <c r="K754" s="8">
        <f t="shared" ca="1" si="46"/>
        <v>939.65739541638743</v>
      </c>
      <c r="L754" s="8">
        <f t="shared" ca="1" si="47"/>
        <v>1760.6147456052629</v>
      </c>
      <c r="M754" s="8">
        <f t="shared" ca="1" si="48"/>
        <v>86.012440023611589</v>
      </c>
      <c r="N754" s="8">
        <f t="shared" ca="1" si="49"/>
        <v>425.92077324183242</v>
      </c>
      <c r="O754" s="8">
        <f t="shared" ca="1" si="50"/>
        <v>29.835217712515927</v>
      </c>
      <c r="P754" s="8">
        <f t="shared" ca="1" si="51"/>
        <v>1173.7334012029885</v>
      </c>
      <c r="Q754" s="8">
        <f t="shared" ca="1" si="52"/>
        <v>214.00088221387011</v>
      </c>
    </row>
    <row r="755" spans="1:17" x14ac:dyDescent="0.25">
      <c r="A755" s="2">
        <v>44502</v>
      </c>
      <c r="B755" s="1">
        <v>313.41000000000003</v>
      </c>
      <c r="G755" s="6">
        <f t="shared" ca="1" si="42"/>
        <v>127.57405084441723</v>
      </c>
      <c r="H755" s="7">
        <f t="shared" ca="1" si="43"/>
        <v>0.5929483716396502</v>
      </c>
      <c r="I755" s="8">
        <f t="shared" ca="1" si="44"/>
        <v>746.30079850333357</v>
      </c>
      <c r="J755" s="8">
        <f t="shared" ca="1" si="45"/>
        <v>136.93457982509335</v>
      </c>
      <c r="K755" s="8">
        <f t="shared" ca="1" si="46"/>
        <v>896.93584680228571</v>
      </c>
      <c r="L755" s="8">
        <f t="shared" ca="1" si="47"/>
        <v>1706.9190203532421</v>
      </c>
      <c r="M755" s="8">
        <f t="shared" ca="1" si="48"/>
        <v>82.490353901482024</v>
      </c>
      <c r="N755" s="8">
        <f t="shared" ca="1" si="49"/>
        <v>449.16911233463071</v>
      </c>
      <c r="O755" s="8">
        <f t="shared" ca="1" si="50"/>
        <v>28.389462944121746</v>
      </c>
      <c r="P755" s="8">
        <f t="shared" ca="1" si="51"/>
        <v>1250.8368346521343</v>
      </c>
      <c r="Q755" s="8">
        <f t="shared" ca="1" si="52"/>
        <v>211.35354025790031</v>
      </c>
    </row>
    <row r="756" spans="1:17" x14ac:dyDescent="0.25">
      <c r="A756" s="2">
        <v>44503</v>
      </c>
      <c r="B756" s="1">
        <v>313.66000000000003</v>
      </c>
      <c r="G756" s="6">
        <f t="shared" ca="1" si="42"/>
        <v>133.42423014259359</v>
      </c>
      <c r="H756" s="7">
        <f t="shared" ca="1" si="43"/>
        <v>0.57462146865206409</v>
      </c>
      <c r="I756" s="8">
        <f t="shared" ca="1" si="44"/>
        <v>762.52386921795789</v>
      </c>
      <c r="J756" s="8">
        <f t="shared" ca="1" si="45"/>
        <v>143.89634527864246</v>
      </c>
      <c r="K756" s="8">
        <f t="shared" ca="1" si="46"/>
        <v>830.80464620911039</v>
      </c>
      <c r="L756" s="8">
        <f t="shared" ca="1" si="47"/>
        <v>1658.2452220003768</v>
      </c>
      <c r="M756" s="8">
        <f t="shared" ca="1" si="48"/>
        <v>80.070471757083098</v>
      </c>
      <c r="N756" s="8">
        <f t="shared" ca="1" si="49"/>
        <v>493.10789360845899</v>
      </c>
      <c r="O756" s="8">
        <f t="shared" ca="1" si="50"/>
        <v>28.640517662747541</v>
      </c>
      <c r="P756" s="8">
        <f t="shared" ca="1" si="51"/>
        <v>1286.0405366634711</v>
      </c>
      <c r="Q756" s="8">
        <f t="shared" ca="1" si="52"/>
        <v>211.89775815400904</v>
      </c>
    </row>
    <row r="757" spans="1:17" x14ac:dyDescent="0.25">
      <c r="A757" s="2">
        <v>44504</v>
      </c>
      <c r="B757" s="1">
        <v>289.39</v>
      </c>
      <c r="G757" s="6">
        <f t="shared" ca="1" si="42"/>
        <v>142.54907613153105</v>
      </c>
      <c r="H757" s="7">
        <f t="shared" ca="1" si="43"/>
        <v>0.50741533525162907</v>
      </c>
      <c r="I757" s="8">
        <f t="shared" ca="1" si="44"/>
        <v>752.63228271918661</v>
      </c>
      <c r="J757" s="8">
        <f t="shared" ca="1" si="45"/>
        <v>141.21745517782338</v>
      </c>
      <c r="K757" s="8">
        <f t="shared" ca="1" si="46"/>
        <v>836.31289582645672</v>
      </c>
      <c r="L757" s="8">
        <f t="shared" ca="1" si="47"/>
        <v>1627.9191798875922</v>
      </c>
      <c r="M757" s="8">
        <f t="shared" ca="1" si="48"/>
        <v>80.407447504955769</v>
      </c>
      <c r="N757" s="8">
        <f t="shared" ca="1" si="49"/>
        <v>469.25413192052991</v>
      </c>
      <c r="O757" s="8">
        <f t="shared" ca="1" si="50"/>
        <v>28.503766175956265</v>
      </c>
      <c r="P757" s="8">
        <f t="shared" ca="1" si="51"/>
        <v>1192.957050935179</v>
      </c>
      <c r="Q757" s="8">
        <f t="shared" ca="1" si="52"/>
        <v>205.5730822298774</v>
      </c>
    </row>
    <row r="758" spans="1:17" x14ac:dyDescent="0.25">
      <c r="A758" s="2">
        <v>44505</v>
      </c>
      <c r="B758" s="1">
        <v>278.62</v>
      </c>
      <c r="G758" s="6">
        <f t="shared" ca="1" si="42"/>
        <v>143.46676820004976</v>
      </c>
      <c r="H758" s="7">
        <f t="shared" ca="1" si="43"/>
        <v>0.48508086928415134</v>
      </c>
      <c r="I758" s="8">
        <f t="shared" ca="1" si="44"/>
        <v>777.37167195854261</v>
      </c>
      <c r="J758" s="8">
        <f t="shared" ca="1" si="45"/>
        <v>135.44029231436153</v>
      </c>
      <c r="K758" s="8">
        <f t="shared" ca="1" si="46"/>
        <v>810.72509079797589</v>
      </c>
      <c r="L758" s="8">
        <f t="shared" ca="1" si="47"/>
        <v>1730.1998634279232</v>
      </c>
      <c r="M758" s="8">
        <f t="shared" ca="1" si="48"/>
        <v>76.203545449335522</v>
      </c>
      <c r="N758" s="8">
        <f t="shared" ca="1" si="49"/>
        <v>460.58115235769668</v>
      </c>
      <c r="O758" s="8">
        <f t="shared" ca="1" si="50"/>
        <v>30.499462123662155</v>
      </c>
      <c r="P758" s="8">
        <f ca="1">P757*EXP($F$4+$F$3*NORMSINV(RAND()))</f>
        <v>1155.5090196432232</v>
      </c>
      <c r="Q758" s="8">
        <f t="shared" ca="1" si="52"/>
        <v>200.74842883090133</v>
      </c>
    </row>
    <row r="759" spans="1:17" x14ac:dyDescent="0.25">
      <c r="A759" s="5"/>
    </row>
    <row r="760" spans="1:17" x14ac:dyDescent="0.25">
      <c r="F760" s="21" t="s">
        <v>18</v>
      </c>
      <c r="G760" s="21"/>
      <c r="H760" s="7">
        <f ca="1">SUM(H508:H758)/COUNT(H508:H758)</f>
        <v>0.47919350934019223</v>
      </c>
    </row>
    <row r="762" spans="1:17" x14ac:dyDescent="0.25">
      <c r="F762" t="s">
        <v>19</v>
      </c>
      <c r="G762" s="6">
        <f ca="1">AVERAGE(G507:G758)</f>
        <v>182.08544731918241</v>
      </c>
      <c r="I762" s="6">
        <f t="shared" ref="I762:Q762" ca="1" si="53">AVERAGE(I507:I758)</f>
        <v>416.73074446937125</v>
      </c>
      <c r="J762" s="6">
        <f t="shared" ca="1" si="53"/>
        <v>247.69751746202169</v>
      </c>
      <c r="K762" s="6">
        <f t="shared" ca="1" si="53"/>
        <v>691.92196378626636</v>
      </c>
      <c r="L762" s="6">
        <f t="shared" ca="1" si="53"/>
        <v>710.61163367581821</v>
      </c>
      <c r="M762" s="6">
        <f t="shared" ca="1" si="53"/>
        <v>132.7932566622051</v>
      </c>
      <c r="N762" s="6">
        <f t="shared" ca="1" si="53"/>
        <v>449.25725648448059</v>
      </c>
      <c r="O762" s="6">
        <f t="shared" ca="1" si="53"/>
        <v>102.06331847466414</v>
      </c>
      <c r="P762" s="6">
        <f t="shared" ca="1" si="53"/>
        <v>651.1095322148351</v>
      </c>
      <c r="Q762" s="6">
        <f t="shared" ca="1" si="53"/>
        <v>190.62071919375245</v>
      </c>
    </row>
    <row r="763" spans="1:17" x14ac:dyDescent="0.25">
      <c r="F763" t="s">
        <v>20</v>
      </c>
      <c r="G763">
        <f ca="1">_xlfn.STDEV.P(G507:G758)</f>
        <v>31.468246755651059</v>
      </c>
      <c r="I763">
        <f t="shared" ref="I763:Q763" ca="1" si="54">_xlfn.STDEV.P(I507:I758)</f>
        <v>217.99514702246137</v>
      </c>
      <c r="J763">
        <f t="shared" ca="1" si="54"/>
        <v>60.34008283090953</v>
      </c>
      <c r="K763">
        <f t="shared" ca="1" si="54"/>
        <v>174.31946170340504</v>
      </c>
      <c r="L763">
        <f t="shared" ca="1" si="54"/>
        <v>495.39822426892198</v>
      </c>
      <c r="M763">
        <f t="shared" ca="1" si="54"/>
        <v>59.92969117434594</v>
      </c>
      <c r="N763">
        <f t="shared" ca="1" si="54"/>
        <v>144.94136746347806</v>
      </c>
      <c r="O763">
        <f t="shared" ca="1" si="54"/>
        <v>75.150009433946195</v>
      </c>
      <c r="P763">
        <f t="shared" ca="1" si="54"/>
        <v>263.66104226026789</v>
      </c>
      <c r="Q763">
        <f t="shared" ca="1" si="54"/>
        <v>47.650742293174638</v>
      </c>
    </row>
    <row r="766" spans="1:17" x14ac:dyDescent="0.25">
      <c r="E766" t="s">
        <v>21</v>
      </c>
      <c r="F766">
        <v>304.03199999999998</v>
      </c>
      <c r="G766" s="20">
        <f ca="1">COUNTIF(G762:Q762,"&gt;"&amp;F766)/COUNT(G762:Q762)</f>
        <v>0.5</v>
      </c>
    </row>
    <row r="767" spans="1:17" x14ac:dyDescent="0.25">
      <c r="E767" t="s">
        <v>22</v>
      </c>
      <c r="F767">
        <v>354.70400000000001</v>
      </c>
      <c r="G767" s="20">
        <f ca="1">COUNTIF(G762:Q762,"&gt;"&amp;F767)/COUNT(G762:Q762)</f>
        <v>0.5</v>
      </c>
    </row>
    <row r="768" spans="1:17" x14ac:dyDescent="0.25">
      <c r="E768" t="s">
        <v>23</v>
      </c>
      <c r="F768">
        <v>202.68799999999999</v>
      </c>
      <c r="G768" s="20">
        <f ca="1">COUNTIF(G762:Q762,"&lt;"&amp;F768)/COUNT(G762:Q762)</f>
        <v>0.4</v>
      </c>
    </row>
    <row r="769" spans="5:7" x14ac:dyDescent="0.25">
      <c r="E769" t="s">
        <v>24</v>
      </c>
      <c r="F769">
        <v>152.01599999999999</v>
      </c>
      <c r="G769" s="20">
        <f ca="1">COUNTIF(G762:Q762,"&lt;"&amp;F769)/COUNT(G762:Q762)</f>
        <v>0.2</v>
      </c>
    </row>
  </sheetData>
  <mergeCells count="1">
    <mergeCell ref="F760:G76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One year forecast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Manos Maroulis</cp:lastModifiedBy>
  <cp:revision/>
  <dcterms:created xsi:type="dcterms:W3CDTF">2021-11-08T15:07:00Z</dcterms:created>
  <dcterms:modified xsi:type="dcterms:W3CDTF">2021-11-13T19:27:26Z</dcterms:modified>
  <cp:category/>
  <cp:contentStatus/>
</cp:coreProperties>
</file>