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therine.diamond\Desktop\30 day reports\Extracurricular activities\"/>
    </mc:Choice>
  </mc:AlternateContent>
  <bookViews>
    <workbookView xWindow="0" yWindow="0" windowWidth="20595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9" i="1" l="1"/>
  <c r="J9" i="1" l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<sst xmlns="http://schemas.openxmlformats.org/spreadsheetml/2006/main" count="55" uniqueCount="36">
  <si>
    <t>Date</t>
  </si>
  <si>
    <t>Media Type</t>
  </si>
  <si>
    <t>Media Outlet</t>
  </si>
  <si>
    <t>Title</t>
  </si>
  <si>
    <t>Link</t>
  </si>
  <si>
    <t>Author</t>
  </si>
  <si>
    <t>Sentiment</t>
  </si>
  <si>
    <t>Desktop Readership</t>
  </si>
  <si>
    <t>Mobile Readership</t>
  </si>
  <si>
    <t>Total Readership</t>
  </si>
  <si>
    <t>Shares</t>
  </si>
  <si>
    <t>Ad Equivalency</t>
  </si>
  <si>
    <t>Article Impact</t>
  </si>
  <si>
    <t>SEO Impact</t>
  </si>
  <si>
    <t>News</t>
  </si>
  <si>
    <t>Berita Baru</t>
  </si>
  <si>
    <t>Studi: Ekskul Anak Prasekolah Tak Selalu Berdampak Positif kalau...</t>
  </si>
  <si>
    <t>neutral</t>
  </si>
  <si>
    <t>Low</t>
  </si>
  <si>
    <t>Mirage News</t>
  </si>
  <si>
    <t>Extracurricular Activities May Not Boost Kids' Success, Study Finds</t>
  </si>
  <si>
    <t>Medium</t>
  </si>
  <si>
    <t>Phys.org</t>
  </si>
  <si>
    <t>Do extracurricular activities always give children a head start? Research says maybe not</t>
  </si>
  <si>
    <t>Xiaoyan Jin, Jiawei Xu</t>
  </si>
  <si>
    <t>Press News.org</t>
  </si>
  <si>
    <t>EurekAlert!</t>
  </si>
  <si>
    <t>Scienmag</t>
  </si>
  <si>
    <t>Do extracurricular activities always give children a head start? Research</t>
  </si>
  <si>
    <t>United Kingdom</t>
  </si>
  <si>
    <t>London, City of</t>
  </si>
  <si>
    <t>London</t>
  </si>
  <si>
    <t>Indonesia</t>
  </si>
  <si>
    <t>Australia</t>
  </si>
  <si>
    <t>United states</t>
  </si>
  <si>
    <t xml:space="preserve">Isle of 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</si>
</sst>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4" fontId="0" fillId="0" borderId="0" xfId="0" applyNumberFormat="1" applyFill="1"/>
    <xf numFmtId="0" fontId="0" fillId="0" borderId="0" xfId="0" applyFill="1"/>
    <xf numFmtId="8" fontId="0" fillId="0" borderId="0" xfId="0" applyNumberFormat="1" applyFill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topLeftCell="C1" workbookViewId="0">
      <selection activeCell="J4" sqref="J4"/>
    </sheetView>
  </sheetViews>
  <sheetFormatPr defaultRowHeight="15" x14ac:dyDescent="0.25"/>
  <cols>
    <col min="3" max="3" width="21.5703125" customWidth="1"/>
    <col min="4" max="4" width="68.28515625" customWidth="1"/>
    <col min="5" max="5" width="40.28515625" customWidth="1"/>
    <col min="12" max="12" width="18.2851562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8" s="3" customFormat="1" x14ac:dyDescent="0.25">
      <c r="A2" s="2">
        <v>45265</v>
      </c>
      <c r="B2" s="3" t="s">
        <v>14</v>
      </c>
      <c r="C2" s="3" t="s">
        <v>15</v>
      </c>
      <c r="D2" s="3" t="s">
        <v>16</v>
      </c>
      <c r="E2" s="3" t="str">
        <f>HYPERLINK("http://app2.cision.com/redir?s=8500001880366823&amp;startDate=1701693796000&amp;endDate=1701866596000", "https://beritabaru.news/studi-ekskul-anak-prasekolah-tak-selalu-berdampak-positif-kalau-690264.html")</f>
        <v>https://beritabaru.news/studi-ekskul-anak-prasekolah-tak-selalu-berdampak-positif-kalau-690264.html</v>
      </c>
      <c r="F2" s="3" t="s">
        <v>15</v>
      </c>
      <c r="G2" s="3" t="s">
        <v>17</v>
      </c>
      <c r="H2" s="3">
        <v>467</v>
      </c>
      <c r="I2" s="3">
        <v>26138</v>
      </c>
      <c r="J2" s="3">
        <v>26606</v>
      </c>
      <c r="K2" s="3">
        <v>0</v>
      </c>
      <c r="L2" s="4">
        <v>50.019280000000002</v>
      </c>
      <c r="M2" s="3" t="s">
        <v>18</v>
      </c>
      <c r="N2" s="3">
        <v>17</v>
      </c>
      <c r="P2" s="3" t="s">
        <v>32</v>
      </c>
    </row>
    <row r="3" spans="1:18" s="3" customFormat="1" x14ac:dyDescent="0.25">
      <c r="A3" s="2">
        <v>45245</v>
      </c>
      <c r="B3" s="3" t="s">
        <v>14</v>
      </c>
      <c r="C3" s="3" t="s">
        <v>19</v>
      </c>
      <c r="D3" s="3" t="s">
        <v>20</v>
      </c>
      <c r="E3" s="3" t="str">
        <f>HYPERLINK("http://app2.cision.com/redir?s=8500001824315927&amp;startDate=1699989258000&amp;endDate=1700162058000", "https://www.miragenews.com/extracurricular-activities-may-not-boost-kids-1124270/")</f>
        <v>https://www.miragenews.com/extracurricular-activities-may-not-boost-kids-1124270/</v>
      </c>
      <c r="G3" s="3" t="s">
        <v>17</v>
      </c>
      <c r="H3" s="3">
        <v>117416</v>
      </c>
      <c r="I3" s="3">
        <v>390986</v>
      </c>
      <c r="J3" s="3">
        <v>508402</v>
      </c>
      <c r="K3" s="3">
        <v>0</v>
      </c>
      <c r="L3" s="4">
        <v>955.79575999999997</v>
      </c>
      <c r="M3" s="3" t="s">
        <v>21</v>
      </c>
      <c r="N3" s="3">
        <v>60</v>
      </c>
      <c r="P3" s="3" t="s">
        <v>33</v>
      </c>
    </row>
    <row r="4" spans="1:18" s="3" customFormat="1" x14ac:dyDescent="0.25">
      <c r="A4" s="2">
        <v>45245</v>
      </c>
      <c r="B4" s="3" t="s">
        <v>14</v>
      </c>
      <c r="C4" s="3" t="s">
        <v>22</v>
      </c>
      <c r="D4" s="3" t="s">
        <v>23</v>
      </c>
      <c r="E4" s="3" t="str">
        <f>HYPERLINK("http://app2.cision.com/redir?s=8500001824215321&amp;startDate=1699920000000&amp;endDate=1700092800000", "https://phys.org/news/2023-11-extracurricular-children.html")</f>
        <v>https://phys.org/news/2023-11-extracurricular-children.html</v>
      </c>
      <c r="F4" s="3" t="s">
        <v>24</v>
      </c>
      <c r="G4" s="3" t="s">
        <v>17</v>
      </c>
      <c r="H4" s="3">
        <v>1072725</v>
      </c>
      <c r="I4" s="3">
        <v>6638523</v>
      </c>
      <c r="J4" s="3">
        <v>7711248</v>
      </c>
      <c r="K4" s="3">
        <v>0</v>
      </c>
      <c r="L4" s="4">
        <v>14497.14624</v>
      </c>
      <c r="M4" s="3" t="s">
        <v>21</v>
      </c>
      <c r="N4" s="3">
        <v>90</v>
      </c>
      <c r="P4" s="3" t="s">
        <v>35</v>
      </c>
    </row>
    <row r="5" spans="1:18" s="3" customFormat="1" x14ac:dyDescent="0.25">
      <c r="A5" s="2">
        <v>45245</v>
      </c>
      <c r="B5" s="3" t="s">
        <v>14</v>
      </c>
      <c r="C5" s="3" t="s">
        <v>25</v>
      </c>
      <c r="D5" s="3" t="s">
        <v>23</v>
      </c>
      <c r="E5" s="3" t="str">
        <f>HYPERLINK("http://app2.cision.com/redir?s=8600003822422471&amp;startDate=1699977600000&amp;endDate=1700150400000", "https://press-news.org/182721-do-extracurricular-activities-always-give-children-a-head-start-research-says-maybe-not.html")</f>
        <v>https://press-news.org/182721-do-extracurricular-activities-always-give-children-a-head-start-research-says-maybe-not.html</v>
      </c>
      <c r="G5" s="3" t="s">
        <v>17</v>
      </c>
      <c r="H5" s="3">
        <v>669</v>
      </c>
      <c r="I5" s="3">
        <v>500</v>
      </c>
      <c r="J5" s="3">
        <v>1169</v>
      </c>
      <c r="K5" s="3">
        <v>0</v>
      </c>
      <c r="L5" s="4">
        <v>2.1977199999999999</v>
      </c>
      <c r="M5" s="3" t="s">
        <v>18</v>
      </c>
      <c r="N5" s="3">
        <v>38</v>
      </c>
      <c r="P5" s="3" t="s">
        <v>34</v>
      </c>
    </row>
    <row r="6" spans="1:18" s="3" customFormat="1" x14ac:dyDescent="0.25">
      <c r="A6" s="2">
        <v>45245</v>
      </c>
      <c r="B6" s="3" t="s">
        <v>14</v>
      </c>
      <c r="C6" s="3" t="s">
        <v>26</v>
      </c>
      <c r="D6" s="3" t="s">
        <v>23</v>
      </c>
      <c r="E6" s="3" t="str">
        <f>HYPERLINK("http://app2.cision.com/redir?s=8500001823594705&amp;startDate=1699941600000&amp;endDate=1700114400000", "https://www.eurekalert.org/news-releases/1008144")</f>
        <v>https://www.eurekalert.org/news-releases/1008144</v>
      </c>
      <c r="G6" s="3" t="s">
        <v>17</v>
      </c>
      <c r="H6" s="3">
        <v>194373</v>
      </c>
      <c r="I6" s="3">
        <v>376004</v>
      </c>
      <c r="J6" s="3">
        <v>570378</v>
      </c>
      <c r="K6" s="3">
        <v>0</v>
      </c>
      <c r="L6" s="4">
        <v>1072.3106399999999</v>
      </c>
      <c r="M6" s="3" t="s">
        <v>21</v>
      </c>
      <c r="N6" s="3">
        <v>91</v>
      </c>
      <c r="P6" s="3" t="s">
        <v>34</v>
      </c>
    </row>
    <row r="7" spans="1:18" s="3" customFormat="1" x14ac:dyDescent="0.25">
      <c r="A7" s="2">
        <v>45245</v>
      </c>
      <c r="B7" s="3" t="s">
        <v>14</v>
      </c>
      <c r="C7" s="3" t="s">
        <v>27</v>
      </c>
      <c r="D7" s="3" t="s">
        <v>28</v>
      </c>
      <c r="E7" s="3" t="str">
        <f>HYPERLINK("http://app2.cision.com/redir?s=8500001823547823&amp;startDate=1699993800000&amp;endDate=1700166600000", "https://scienmag.com/do-extracurricular-activities-always-give-children-a-head-start-research-says-maybe-not/")</f>
        <v>https://scienmag.com/do-extracurricular-activities-always-give-children-a-head-start-research-says-maybe-not/</v>
      </c>
      <c r="F7" s="3" t="s">
        <v>27</v>
      </c>
      <c r="G7" s="3" t="s">
        <v>17</v>
      </c>
      <c r="H7" s="3">
        <v>3378</v>
      </c>
      <c r="I7" s="3">
        <v>10342</v>
      </c>
      <c r="J7" s="3">
        <v>13721</v>
      </c>
      <c r="K7" s="3">
        <v>0</v>
      </c>
      <c r="L7" s="4">
        <v>25.795480000000001</v>
      </c>
      <c r="M7" s="3" t="s">
        <v>18</v>
      </c>
      <c r="N7" s="3">
        <v>59</v>
      </c>
      <c r="P7" s="3" t="s">
        <v>29</v>
      </c>
      <c r="Q7" s="3" t="s">
        <v>30</v>
      </c>
      <c r="R7" s="3" t="s">
        <v>31</v>
      </c>
    </row>
    <row r="9" spans="1:18" x14ac:dyDescent="0.25">
      <c r="J9">
        <f>SUM(J2:J7)</f>
        <v>8831524</v>
      </c>
      <c r="L9" s="5">
        <f>SUM(L2:L7)</f>
        <v>16603.26512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WIN-SCCMPRI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Emma Diamond</dc:creator>
  <cp:lastModifiedBy>Catherine Emma Diamond</cp:lastModifiedBy>
  <dcterms:created xsi:type="dcterms:W3CDTF">2023-12-19T04:54:33Z</dcterms:created>
  <dcterms:modified xsi:type="dcterms:W3CDTF">2024-07-11T07:30:22Z</dcterms:modified>
</cp:coreProperties>
</file>