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Green spaces\"/>
    </mc:Choice>
  </mc:AlternateContent>
  <bookViews>
    <workbookView xWindow="0" yWindow="0" windowWidth="20595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E6" i="1" l="1"/>
  <c r="J10" i="1" l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<sst xmlns="http://schemas.openxmlformats.org/spreadsheetml/2006/main" count="67" uniqueCount="45">
  <si>
    <t>Date</t>
  </si>
  <si>
    <t>Media Type</t>
  </si>
  <si>
    <t>Media Outlet</t>
  </si>
  <si>
    <t>Title</t>
  </si>
  <si>
    <t>Link</t>
  </si>
  <si>
    <t>Author</t>
  </si>
  <si>
    <t>Sentiment</t>
  </si>
  <si>
    <t>Desktop Readership</t>
  </si>
  <si>
    <t>Mobile Readership</t>
  </si>
  <si>
    <t>Total Readership</t>
  </si>
  <si>
    <t>Shares</t>
  </si>
  <si>
    <t>Ad Equivalency</t>
  </si>
  <si>
    <t>Article Impact</t>
  </si>
  <si>
    <t>SEO Impact</t>
  </si>
  <si>
    <t>Blog</t>
  </si>
  <si>
    <t>Hacker News</t>
  </si>
  <si>
    <t>Green spaces can save lives, according to urban big data</t>
  </si>
  <si>
    <t>by Bioengineer</t>
  </si>
  <si>
    <t>neutral</t>
  </si>
  <si>
    <t>Low</t>
  </si>
  <si>
    <t>News</t>
  </si>
  <si>
    <t>Phys.org</t>
  </si>
  <si>
    <t>Yi Qian</t>
  </si>
  <si>
    <t>Medium</t>
  </si>
  <si>
    <t>Scienmag</t>
  </si>
  <si>
    <t>Sky News: The Latest News from the World</t>
  </si>
  <si>
    <t>Jessica McCarthy</t>
  </si>
  <si>
    <t>LesActualites.news</t>
  </si>
  <si>
    <t>Les espaces verts peuvent sauver des vies, selon le big data urbain</t>
  </si>
  <si>
    <t>Les Actualites</t>
  </si>
  <si>
    <t>N/A</t>
  </si>
  <si>
    <t>tiempo.com</t>
  </si>
  <si>
    <t>Dos nuevos estudios constatan que los espacios verdes en las ciudades salvan muchas vidas</t>
  </si>
  <si>
    <t>Natacha PayÃ </t>
  </si>
  <si>
    <t>Spain</t>
  </si>
  <si>
    <t>EurekAlert!</t>
  </si>
  <si>
    <t>Green spaces can save lives, according to urb | EurekAlert!</t>
  </si>
  <si>
    <t>Credit: Yi Qian</t>
  </si>
  <si>
    <t>United States</t>
  </si>
  <si>
    <t>District of Columbia</t>
  </si>
  <si>
    <t>Washington</t>
  </si>
  <si>
    <t>Total</t>
  </si>
  <si>
    <t>Isle of Man</t>
  </si>
  <si>
    <t>United Kingdom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</si>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</sst>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8" fontId="0" fillId="0" borderId="0" xfId="0" applyNumberFormat="1" applyFill="1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E1" workbookViewId="0">
      <selection activeCell="L10" sqref="L10"/>
    </sheetView>
  </sheetViews>
  <sheetFormatPr defaultRowHeight="15" x14ac:dyDescent="0.25"/>
  <cols>
    <col min="3" max="3" width="13.42578125" customWidth="1"/>
    <col min="4" max="4" width="79.140625" customWidth="1"/>
    <col min="5" max="5" width="52.5703125" customWidth="1"/>
    <col min="12" max="12" width="19.285156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s="3" customFormat="1" x14ac:dyDescent="0.25">
      <c r="A2" s="2">
        <v>45236</v>
      </c>
      <c r="B2" s="3" t="s">
        <v>14</v>
      </c>
      <c r="C2" s="3" t="s">
        <v>15</v>
      </c>
      <c r="D2" s="3" t="s">
        <v>16</v>
      </c>
      <c r="E2" s="3" t="str">
        <f>HYPERLINK("http://app2.cision.com/redir?s=8500001796053394&amp;startDate=1699219440000&amp;endDate=1699392240000", "https://bioengineer.org/green-spaces-can-save-lives-according-to-urban-big-data/")</f>
        <v>https://bioengineer.org/green-spaces-can-save-lives-according-to-urban-big-data/</v>
      </c>
      <c r="F2" s="3" t="s">
        <v>17</v>
      </c>
      <c r="G2" s="3" t="s">
        <v>18</v>
      </c>
      <c r="H2" s="3">
        <v>984</v>
      </c>
      <c r="I2" s="3">
        <v>63</v>
      </c>
      <c r="J2" s="3">
        <v>1047</v>
      </c>
      <c r="K2" s="3">
        <v>0</v>
      </c>
      <c r="L2" s="4">
        <v>1.9683600000000001</v>
      </c>
      <c r="M2" s="3" t="s">
        <v>19</v>
      </c>
      <c r="N2" s="3">
        <v>46</v>
      </c>
      <c r="P2" s="3" t="s">
        <v>38</v>
      </c>
    </row>
    <row r="3" spans="1:18" s="3" customFormat="1" x14ac:dyDescent="0.25">
      <c r="A3" s="2">
        <v>45236</v>
      </c>
      <c r="B3" s="3" t="s">
        <v>20</v>
      </c>
      <c r="C3" s="3" t="s">
        <v>21</v>
      </c>
      <c r="D3" s="3" t="s">
        <v>16</v>
      </c>
      <c r="E3" s="3" t="str">
        <f>HYPERLINK("http://app2.cision.com/redir?s=8500001796630172&amp;startDate=1699142400000&amp;endDate=1699315200000", "https://phys.org/news/2023-11-green-spaces-urban-big.html")</f>
        <v>https://phys.org/news/2023-11-green-spaces-urban-big.html</v>
      </c>
      <c r="F3" s="3" t="s">
        <v>22</v>
      </c>
      <c r="G3" s="3" t="s">
        <v>18</v>
      </c>
      <c r="H3" s="3">
        <v>923686</v>
      </c>
      <c r="I3" s="3">
        <v>5361886</v>
      </c>
      <c r="J3" s="3">
        <v>6285572</v>
      </c>
      <c r="K3" s="3">
        <v>0</v>
      </c>
      <c r="L3" s="4">
        <v>11816.87536</v>
      </c>
      <c r="M3" s="3" t="s">
        <v>23</v>
      </c>
      <c r="N3" s="3">
        <v>90</v>
      </c>
      <c r="P3" s="3" t="s">
        <v>42</v>
      </c>
    </row>
    <row r="4" spans="1:18" s="3" customFormat="1" x14ac:dyDescent="0.25">
      <c r="A4" s="2">
        <v>45236</v>
      </c>
      <c r="B4" s="3" t="s">
        <v>20</v>
      </c>
      <c r="C4" s="3" t="s">
        <v>24</v>
      </c>
      <c r="D4" s="3" t="s">
        <v>16</v>
      </c>
      <c r="E4" s="3" t="str">
        <f>HYPERLINK("http://app2.cision.com/redir?s=8500001796107756&amp;startDate=1699219200000&amp;endDate=1699392000000", "https://scienmag.com/green-spaces-can-save-lives-according-to-urban-big-data/")</f>
        <v>https://scienmag.com/green-spaces-can-save-lives-according-to-urban-big-data/</v>
      </c>
      <c r="F4" s="3" t="s">
        <v>24</v>
      </c>
      <c r="G4" s="3" t="s">
        <v>18</v>
      </c>
      <c r="H4" s="3">
        <v>3847</v>
      </c>
      <c r="I4" s="3">
        <v>7655</v>
      </c>
      <c r="J4" s="3">
        <v>11502</v>
      </c>
      <c r="K4" s="3">
        <v>0</v>
      </c>
      <c r="L4" s="4">
        <v>21.623760000000001</v>
      </c>
      <c r="M4" s="3" t="s">
        <v>19</v>
      </c>
      <c r="N4" s="3">
        <v>59</v>
      </c>
      <c r="P4" s="3" t="s">
        <v>43</v>
      </c>
    </row>
    <row r="5" spans="1:18" s="3" customFormat="1" x14ac:dyDescent="0.25">
      <c r="A5" s="2">
        <v>45236</v>
      </c>
      <c r="B5" s="3" t="s">
        <v>20</v>
      </c>
      <c r="C5" s="3" t="s">
        <v>25</v>
      </c>
      <c r="D5" s="3" t="s">
        <v>16</v>
      </c>
      <c r="E5" s="3" t="str">
        <f>HYPERLINK("http://app2.cision.com/redir?s=8600003798193576&amp;startDate=1699210440000&amp;endDate=1699383240000", "https://skynews.icu/science/509569-green-spaces-can-save-lives-according-to-urban-big-data/")</f>
        <v>https://skynews.icu/science/509569-green-spaces-can-save-lives-according-to-urban-big-data/</v>
      </c>
      <c r="F5" s="3" t="s">
        <v>26</v>
      </c>
      <c r="G5" s="3" t="s">
        <v>18</v>
      </c>
      <c r="H5" s="3">
        <v>2005</v>
      </c>
      <c r="I5" s="3">
        <v>740</v>
      </c>
      <c r="J5" s="3">
        <v>2745</v>
      </c>
      <c r="K5" s="3">
        <v>0</v>
      </c>
      <c r="L5" s="4">
        <v>5.1605999999999996</v>
      </c>
      <c r="M5" s="3" t="s">
        <v>19</v>
      </c>
      <c r="N5" s="3">
        <v>24</v>
      </c>
      <c r="P5" s="3" t="s">
        <v>43</v>
      </c>
    </row>
    <row r="6" spans="1:18" s="3" customFormat="1" x14ac:dyDescent="0.25">
      <c r="A6" s="2">
        <v>45237</v>
      </c>
      <c r="B6" s="3" t="s">
        <v>20</v>
      </c>
      <c r="C6" s="3" t="s">
        <v>27</v>
      </c>
      <c r="D6" s="3" t="s">
        <v>28</v>
      </c>
      <c r="E6" s="3" t="str">
        <f>HYPERLINK("http://app2.cision.com/redir?s=8500001796811584&amp;startDate=1699231860000&amp;endDate=1699404660000", "https://lesactualites.news/technologie-et-science/les-espaces-verts-peuvent-sauver-des-vies-selon-le-big-data-urbain/")</f>
        <v>https://lesactualites.news/technologie-et-science/les-espaces-verts-peuvent-sauver-des-vies-selon-le-big-data-urbain/</v>
      </c>
      <c r="F6" s="3" t="s">
        <v>29</v>
      </c>
      <c r="G6" s="3" t="s">
        <v>18</v>
      </c>
      <c r="H6" s="3">
        <v>4151</v>
      </c>
      <c r="I6" s="3">
        <v>3409</v>
      </c>
      <c r="J6" s="3">
        <v>7561</v>
      </c>
      <c r="K6" s="3" t="s">
        <v>30</v>
      </c>
      <c r="L6" s="4">
        <v>14.21468</v>
      </c>
      <c r="M6" s="3" t="s">
        <v>19</v>
      </c>
      <c r="N6" s="3">
        <v>37</v>
      </c>
      <c r="P6" s="3" t="s">
        <v>44</v>
      </c>
    </row>
    <row r="7" spans="1:18" s="3" customFormat="1" x14ac:dyDescent="0.25">
      <c r="A7" s="2">
        <v>45238</v>
      </c>
      <c r="B7" s="3" t="s">
        <v>20</v>
      </c>
      <c r="C7" s="3" t="s">
        <v>31</v>
      </c>
      <c r="D7" s="3" t="s">
        <v>32</v>
      </c>
      <c r="E7" s="3" t="str">
        <f>HYPERLINK("http://app2.cision.com/redir?s=8500001802423795&amp;startDate=1699344960000&amp;endDate=1699517760000", "https://www.tiempo.com/noticias/actualidad/los-espacios-verdes-pueden-salvar-muchas-vidas-lo-sabias.html")</f>
        <v>https://www.tiempo.com/noticias/actualidad/los-espacios-verdes-pueden-salvar-muchas-vidas-lo-sabias.html</v>
      </c>
      <c r="F7" s="3" t="s">
        <v>33</v>
      </c>
      <c r="G7" s="3" t="s">
        <v>18</v>
      </c>
      <c r="H7" s="3">
        <v>591418</v>
      </c>
      <c r="I7" s="3">
        <v>4738942</v>
      </c>
      <c r="J7" s="3">
        <v>5330360</v>
      </c>
      <c r="K7" s="3">
        <v>0</v>
      </c>
      <c r="L7" s="4">
        <v>10021.076800000001</v>
      </c>
      <c r="M7" s="3" t="s">
        <v>23</v>
      </c>
      <c r="N7" s="3">
        <v>73</v>
      </c>
      <c r="P7" s="3" t="s">
        <v>34</v>
      </c>
    </row>
    <row r="8" spans="1:18" x14ac:dyDescent="0.25">
      <c r="A8" s="5">
        <v>45235</v>
      </c>
      <c r="B8" t="s">
        <v>20</v>
      </c>
      <c r="C8" t="s">
        <v>35</v>
      </c>
      <c r="D8" t="s">
        <v>36</v>
      </c>
      <c r="E8" t="str">
        <f>HYPERLINK("http://app2.cision.com/redir?s=1061507&amp;startDate=1699087538000&amp;endDate=1699260338000", "https://www.eurekalert.org/news-releases/1007009")</f>
        <v>https://www.eurekalert.org/news-releases/1007009</v>
      </c>
      <c r="F8" t="s">
        <v>37</v>
      </c>
      <c r="G8" t="s">
        <v>18</v>
      </c>
      <c r="H8">
        <v>236786</v>
      </c>
      <c r="I8">
        <v>316892</v>
      </c>
      <c r="J8">
        <v>553679</v>
      </c>
      <c r="K8">
        <v>0</v>
      </c>
      <c r="L8" s="6">
        <v>1040.91652</v>
      </c>
      <c r="M8" t="s">
        <v>23</v>
      </c>
      <c r="N8">
        <v>91</v>
      </c>
      <c r="P8" t="s">
        <v>38</v>
      </c>
      <c r="Q8" t="s">
        <v>39</v>
      </c>
      <c r="R8" t="s">
        <v>40</v>
      </c>
    </row>
    <row r="9" spans="1:18" x14ac:dyDescent="0.25">
      <c r="D9" s="3"/>
    </row>
    <row r="10" spans="1:18" x14ac:dyDescent="0.25">
      <c r="I10" t="s">
        <v>41</v>
      </c>
      <c r="J10">
        <f>SUM(J2:J8)</f>
        <v>12192466</v>
      </c>
      <c r="L10" s="6">
        <f>SUM(L2:L8)</f>
        <v>22921.836080000001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WIN-SCCMPRI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Emma Diamond</dc:creator>
  <cp:lastModifiedBy>Catherine Emma Diamond</cp:lastModifiedBy>
  <dcterms:created xsi:type="dcterms:W3CDTF">2023-12-19T04:55:42Z</dcterms:created>
  <dcterms:modified xsi:type="dcterms:W3CDTF">2024-07-11T07:12:57Z</dcterms:modified>
</cp:coreProperties>
</file>