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Yi Zou\Biodiversity margins\"/>
    </mc:Choice>
  </mc:AlternateContent>
  <bookViews>
    <workbookView xWindow="1860" yWindow="1005" windowWidth="26565" windowHeight="16440"/>
  </bookViews>
  <sheets>
    <sheet name="Biodiversity margi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2" l="1"/>
  <c r="K32" i="2"/>
  <c r="K69" i="2" l="1"/>
</calcChain>
</file>

<file path=xl/sharedStrings.xml><?xml version="1.0" encoding="utf-8"?>
<sst xmlns="http://schemas.openxmlformats.org/spreadsheetml/2006/main" count="423" uniqueCount="200">
  <si>
    <t/>
  </si>
  <si>
    <t>Low</t>
  </si>
  <si>
    <t>0</t>
  </si>
  <si>
    <t>neutral</t>
  </si>
  <si>
    <t>News</t>
  </si>
  <si>
    <t>5/27/2024</t>
  </si>
  <si>
    <t>positive</t>
  </si>
  <si>
    <t>United States</t>
  </si>
  <si>
    <t>62.0</t>
  </si>
  <si>
    <t>944</t>
  </si>
  <si>
    <t>1527</t>
  </si>
  <si>
    <t>https://newsconcerns.com/merging-farmlands-affects-natural-pest-control/</t>
  </si>
  <si>
    <t>Merging farmlands affects natural pest control</t>
  </si>
  <si>
    <t>NewsConcerns</t>
  </si>
  <si>
    <t>United Kingdom</t>
  </si>
  <si>
    <t>39.0</t>
  </si>
  <si>
    <t>31428</t>
  </si>
  <si>
    <t>11844</t>
  </si>
  <si>
    <t>Jennifer Morgan</t>
  </si>
  <si>
    <t>https://news.liverpool.ac.uk/2024/05/28/biodiversity-in-the-margins-merging-farmlands-affects-natural-pest-control/</t>
  </si>
  <si>
    <t>Biodiversity in the margins: Merging farmlands affects natural pest control</t>
  </si>
  <si>
    <t>University home page – News</t>
  </si>
  <si>
    <t>47.0</t>
  </si>
  <si>
    <t>2515</t>
  </si>
  <si>
    <t>4804</t>
  </si>
  <si>
    <t>EuropaWire PR Editor</t>
  </si>
  <si>
    <t>https://news.europawire.eu/study-reveals-impact-of-land-consolidation-on-arthropod-diversity-in-rice-fields/eu-press-release/2024/05/28/12/44/55/136252/</t>
  </si>
  <si>
    <t>Study Reveals Impact of Land Consolidation on Arthropod Diversity in Rice Fields</t>
  </si>
  <si>
    <t>EuropaWire</t>
  </si>
  <si>
    <t>Germany</t>
  </si>
  <si>
    <t>92.0</t>
  </si>
  <si>
    <t>53174</t>
  </si>
  <si>
    <t>26719</t>
  </si>
  <si>
    <t>Johanna Michel</t>
  </si>
  <si>
    <t>https://background.tagesspiegel.de/agrar-ernaehrung/weshalb-naturschutz-bei-flurbereinigungen-eine-rolle-spielen-sollte</t>
  </si>
  <si>
    <t>Weshalb Naturschutz bei Flurbereinigungen eine Rolle spielen sollte</t>
  </si>
  <si>
    <t>background.tagesspiegel.de</t>
  </si>
  <si>
    <t>5/28/2024</t>
  </si>
  <si>
    <t>Australia</t>
  </si>
  <si>
    <t>60.0</t>
  </si>
  <si>
    <t>Medium</t>
  </si>
  <si>
    <t>301218</t>
  </si>
  <si>
    <t>110415</t>
  </si>
  <si>
    <t>https://www.miragenews.com/merging-farmlands-impacts-biodiversity-alters-1243869/</t>
  </si>
  <si>
    <t>Merging Farmlands Impacts Biodiversity, Alters Pest Control</t>
  </si>
  <si>
    <t>Mirage News</t>
  </si>
  <si>
    <t>25.0</t>
  </si>
  <si>
    <t>740</t>
  </si>
  <si>
    <t>2625</t>
  </si>
  <si>
    <t>Jessica McCarthy</t>
  </si>
  <si>
    <t>https://skynews.icu/science/633648-merging-farmlands-affects-natural-pest-control</t>
  </si>
  <si>
    <t>Skynews.icu</t>
  </si>
  <si>
    <t>91.0</t>
  </si>
  <si>
    <t>362484</t>
  </si>
  <si>
    <t>205241</t>
  </si>
  <si>
    <t>https://www.eurekalert.org/news-releases/1045066</t>
  </si>
  <si>
    <t>EurekAlert!</t>
  </si>
  <si>
    <t>India</t>
  </si>
  <si>
    <t>55.0</t>
  </si>
  <si>
    <t>888</t>
  </si>
  <si>
    <t>2096</t>
  </si>
  <si>
    <t>Shen Ridenbaugh</t>
  </si>
  <si>
    <t>https://todayschronic.com/merging-farmlands-affects-natural-pest-control/</t>
  </si>
  <si>
    <t>Todays Chronic</t>
  </si>
  <si>
    <t>61.0</t>
  </si>
  <si>
    <t>2328</t>
  </si>
  <si>
    <t>1951</t>
  </si>
  <si>
    <t>https://swifttelecast.com/merging-farmlands-affects-natural-pest-control/</t>
  </si>
  <si>
    <t>Swifttelecast</t>
  </si>
  <si>
    <t>9.0</t>
  </si>
  <si>
    <t>500</t>
  </si>
  <si>
    <t>150</t>
  </si>
  <si>
    <t>earthnews</t>
  </si>
  <si>
    <t>https://earth-news.info/science/biodiversity-in-the-margins-merging-farmlands-affects-natural-pest-control</t>
  </si>
  <si>
    <t>Biodiversity in the margins: Merging farmlands affects natural pest control - Earth-News.info</t>
  </si>
  <si>
    <t>Earth-News.info</t>
  </si>
  <si>
    <t>20.0</t>
  </si>
  <si>
    <t>229</t>
  </si>
  <si>
    <t>PROJIN</t>
  </si>
  <si>
    <t>https://projin.co.kr/biodiversity-in-the-margins-merging-farmlands-affects-natural-pest-control/</t>
  </si>
  <si>
    <t>PROJIN NEWS</t>
  </si>
  <si>
    <t>Canada</t>
  </si>
  <si>
    <t>41192</t>
  </si>
  <si>
    <t>26732</t>
  </si>
  <si>
    <t>https://www.farms.com/news/biodiversity-in-the-margins-merging-farmlands-affects-natural-pest-control-211090.aspx</t>
  </si>
  <si>
    <t>Biodiversity in the Margins: Merging Farmlands Affects Natural Pest Control</t>
  </si>
  <si>
    <t>Farms.com</t>
  </si>
  <si>
    <t>Blog</t>
  </si>
  <si>
    <t>65.0</t>
  </si>
  <si>
    <t>310020</t>
  </si>
  <si>
    <t>213225</t>
  </si>
  <si>
    <t>Technology Networks</t>
  </si>
  <si>
    <t>https://www.technologynetworks.com/tn/news/uniform-farmland-squeezes-out-natural-pest-control-387145</t>
  </si>
  <si>
    <t>Uniform Farmland Squeezes Out Natural Pest Control</t>
  </si>
  <si>
    <t>59.0</t>
  </si>
  <si>
    <t>16667</t>
  </si>
  <si>
    <t>4833</t>
  </si>
  <si>
    <t>admin</t>
  </si>
  <si>
    <t>https://scienmag.com/biodiversity-in-the-margins-merging-farmlands-affects-natural-pest-control/</t>
  </si>
  <si>
    <t>Scienmag</t>
  </si>
  <si>
    <t>46.0</t>
  </si>
  <si>
    <t>390</t>
  </si>
  <si>
    <t>2167</t>
  </si>
  <si>
    <t>by Bioengineer</t>
  </si>
  <si>
    <t>https://bioengineer.org/biodiversity-in-the-margins-merging-farmlands-affects-natural-pest-control/</t>
  </si>
  <si>
    <t>BIOENGINEER.ORG</t>
  </si>
  <si>
    <t>56.0</t>
  </si>
  <si>
    <t>768</t>
  </si>
  <si>
    <t>newscontinue.com</t>
  </si>
  <si>
    <t>https://newscontinue.com/merging-farmlands-affects-natural-pest-control</t>
  </si>
  <si>
    <t>Merging farmlands affects natural pest control - NewsContinue</t>
  </si>
  <si>
    <t>NewsContinue</t>
  </si>
  <si>
    <t>38.0</t>
  </si>
  <si>
    <t>235</t>
  </si>
  <si>
    <t>https://press-news.org/192457-biodiversity-in-the-margins-merging-farmlands-affects-natural-pest-control.html</t>
  </si>
  <si>
    <t>Press News.org</t>
  </si>
  <si>
    <t>26126</t>
  </si>
  <si>
    <t>12967</t>
  </si>
  <si>
    <t>Base</t>
  </si>
  <si>
    <t>https://m.farms.com/news/biodiversity-in-the-margins-merging-farmlands-affects-natural-pest-control-211090.aspx</t>
  </si>
  <si>
    <t>Biodiversity in the Margins: Merging Farmlands Affects Natural Pest Control | Farms.com</t>
  </si>
  <si>
    <t>m.farms.com</t>
  </si>
  <si>
    <t>67.0</t>
  </si>
  <si>
    <t>1</t>
  </si>
  <si>
    <t>167232</t>
  </si>
  <si>
    <t>39325</t>
  </si>
  <si>
    <t>Eurasia Review</t>
  </si>
  <si>
    <t>https://www.eurasiareview.com/29052024-biodiversity-in-the-margins-merging-farmlands-affects-natural-pest-control</t>
  </si>
  <si>
    <t>Biodiversity In The Margins: Merging Farmlands Affects Natural Pest Control</t>
  </si>
  <si>
    <t>South Africa</t>
  </si>
  <si>
    <t>19.0</t>
  </si>
  <si>
    <t>3535</t>
  </si>
  <si>
    <t>252</t>
  </si>
  <si>
    <t>Farming Portal</t>
  </si>
  <si>
    <t>https://www.agricultureportal.co.za/index.php/farming-news/international-news/10683-biodiversity-in-the-margins-merging-farmlands-affects-natural-pest-control</t>
  </si>
  <si>
    <t>FarmingPortal - Agri News Net</t>
  </si>
  <si>
    <t>5/29/2024</t>
  </si>
  <si>
    <t>37.0</t>
  </si>
  <si>
    <t>2518</t>
  </si>
  <si>
    <t>364</t>
  </si>
  <si>
    <t>https://farmingportal.co.za/index.php/farming-news/international-news/10683-biodiversity-in-the-margins-merging-farmlands-affects-natural-pest-control</t>
  </si>
  <si>
    <t>farmingportal.co.za</t>
  </si>
  <si>
    <t>http://www.farmingportal.co.za/index.php/farming-news/international-news/10683-biodiversity-in-the-margins-merging-farmlands-affects-natural-pest-control</t>
  </si>
  <si>
    <t>Agri Portal South Africa</t>
  </si>
  <si>
    <t>41.0</t>
  </si>
  <si>
    <t>6/3/2024</t>
  </si>
  <si>
    <t>53.0</t>
  </si>
  <si>
    <t>74208</t>
  </si>
  <si>
    <t>14994</t>
  </si>
  <si>
    <t>iednewsdesk</t>
  </si>
  <si>
    <t>https://indiaeducationdiary.in/university-of-liverpool-merging-farmlands-affect-natural-pest-control-and-biodiversity-in-margins-finds-study</t>
  </si>
  <si>
    <t>University of Liverpool: Merging Farmlands Affect Natural Pest Control and Biodiversity in Margins, Finds Study</t>
  </si>
  <si>
    <t>India Education Diary</t>
  </si>
  <si>
    <t>6/4/2024</t>
  </si>
  <si>
    <t>45.0</t>
  </si>
  <si>
    <t>930</t>
  </si>
  <si>
    <t>1969</t>
  </si>
  <si>
    <t>hubie</t>
  </si>
  <si>
    <t>https://soylentnews.org/article.pl?sid=24/06/03/124235&amp;from=rss</t>
  </si>
  <si>
    <t>soylentnews.org</t>
  </si>
  <si>
    <t>5700</t>
  </si>
  <si>
    <t>4228</t>
  </si>
  <si>
    <t>REDACCION</t>
  </si>
  <si>
    <t>https://mundoagropecuario.com/biodiversidad-en-los-margenes-la-fusion-de-tierras-agricolas-afecta-el-control-natural-de-plagas/</t>
  </si>
  <si>
    <t>Biodiversidad en los márgenes: la fusión de tierras agrícolas afecta el control natural de plagas</t>
  </si>
  <si>
    <t>mundoagropecuario.com</t>
  </si>
  <si>
    <t>6/7/2024</t>
  </si>
  <si>
    <t>64.0</t>
  </si>
  <si>
    <t>1352766</t>
  </si>
  <si>
    <t>204688</t>
  </si>
  <si>
    <t>https://www.earth.com/news/removal-of-field-margins-reduces-farmland-biodiversity/</t>
  </si>
  <si>
    <t>Removal of field margins reduces farmland biodiversity</t>
  </si>
  <si>
    <t>www.earth.com</t>
  </si>
  <si>
    <t>6/8/2024</t>
  </si>
  <si>
    <t>33785</t>
  </si>
  <si>
    <t>1136</t>
  </si>
  <si>
    <t>bricemarsters</t>
  </si>
  <si>
    <t>https://scientificinquirer.com/2024/06/08/biodiversity-in-the-margins-merging-farmlands-affects-natural-pest-control</t>
  </si>
  <si>
    <t>scientificinquirer.com</t>
  </si>
  <si>
    <t>Country</t>
  </si>
  <si>
    <t>SEO Impact</t>
  </si>
  <si>
    <t>Article Impact</t>
  </si>
  <si>
    <t>Ad Equivalency</t>
  </si>
  <si>
    <t>Shares</t>
  </si>
  <si>
    <t>Total Readership</t>
  </si>
  <si>
    <t>Mobile Readership</t>
  </si>
  <si>
    <t>Desktop Readership</t>
  </si>
  <si>
    <t>Circulation</t>
  </si>
  <si>
    <t>Sentiment</t>
  </si>
  <si>
    <t>Author</t>
  </si>
  <si>
    <t>Link</t>
  </si>
  <si>
    <t>Title</t>
  </si>
  <si>
    <t>Media Outlet</t>
  </si>
  <si>
    <t>Media Type</t>
  </si>
  <si>
    <t>Date</t>
  </si>
  <si>
    <t>Language</t>
  </si>
  <si>
    <t>English</t>
  </si>
  <si>
    <t>German</t>
  </si>
  <si>
    <t>Spanish</t>
  </si>
  <si>
    <t>Phys.org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</si>
</sst>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p2.cision.com/redir?s=8600004328172025&amp;startDate=1716854400000&amp;endDate=1717027200000" TargetMode="External"/><Relationship Id="rId13" Type="http://schemas.openxmlformats.org/officeDocument/2006/relationships/hyperlink" Target="http://app2.cision.com/redir?s=8500002367540423&amp;startDate=1716804540000&amp;endDate=1716977340000" TargetMode="External"/><Relationship Id="rId18" Type="http://schemas.openxmlformats.org/officeDocument/2006/relationships/hyperlink" Target="http://app2.cision.com/redir?s=8600004325097729&amp;startDate=1716792600000&amp;endDate=1716965400000" TargetMode="External"/><Relationship Id="rId26" Type="http://schemas.openxmlformats.org/officeDocument/2006/relationships/hyperlink" Target="http://app2.cision.com/redir?s=8500002368441598&amp;startDate=1716764400000&amp;endDate=1716937200000" TargetMode="External"/><Relationship Id="rId3" Type="http://schemas.openxmlformats.org/officeDocument/2006/relationships/hyperlink" Target="http://app2.cision.com/redir?s=8500002389042566&amp;startDate=1717421580000&amp;endDate=1717594380000" TargetMode="External"/><Relationship Id="rId21" Type="http://schemas.openxmlformats.org/officeDocument/2006/relationships/hyperlink" Target="http://app2.cision.com/redir?s=8500002367475943&amp;startDate=1716786000000&amp;endDate=1716958800000" TargetMode="External"/><Relationship Id="rId7" Type="http://schemas.openxmlformats.org/officeDocument/2006/relationships/hyperlink" Target="http://app2.cision.com/redir?s=8600004328052796&amp;startDate=1716854400000&amp;endDate=1717027200000" TargetMode="External"/><Relationship Id="rId12" Type="http://schemas.openxmlformats.org/officeDocument/2006/relationships/hyperlink" Target="http://app2.cision.com/redir?s=8600004324899276&amp;startDate=1716807300000&amp;endDate=1716980100000" TargetMode="External"/><Relationship Id="rId17" Type="http://schemas.openxmlformats.org/officeDocument/2006/relationships/hyperlink" Target="http://app2.cision.com/redir?s=8500002369443056&amp;startDate=1716793200000&amp;endDate=1716966000000" TargetMode="External"/><Relationship Id="rId25" Type="http://schemas.openxmlformats.org/officeDocument/2006/relationships/hyperlink" Target="http://app2.cision.com/redir?s=8500002369024878&amp;startDate=1716764400000&amp;endDate=1716937200000" TargetMode="External"/><Relationship Id="rId2" Type="http://schemas.openxmlformats.org/officeDocument/2006/relationships/hyperlink" Target="http://app2.cision.com/redir?s=8500002398160053&amp;startDate=1717689478000&amp;endDate=1717862278000" TargetMode="External"/><Relationship Id="rId16" Type="http://schemas.openxmlformats.org/officeDocument/2006/relationships/hyperlink" Target="http://app2.cision.com/redir?s=8500002367759079&amp;startDate=1716793583000&amp;endDate=1716966383000" TargetMode="External"/><Relationship Id="rId20" Type="http://schemas.openxmlformats.org/officeDocument/2006/relationships/hyperlink" Target="http://app2.cision.com/redir?s=8500002367932538&amp;startDate=1716786180000&amp;endDate=1716958980000" TargetMode="External"/><Relationship Id="rId1" Type="http://schemas.openxmlformats.org/officeDocument/2006/relationships/hyperlink" Target="http://app2.cision.com/redir?s=8600004356563325&amp;startDate=1717777800000&amp;endDate=1717950600000" TargetMode="External"/><Relationship Id="rId6" Type="http://schemas.openxmlformats.org/officeDocument/2006/relationships/hyperlink" Target="http://app2.cision.com/redir?s=8500002370620862&amp;startDate=1716868800000&amp;endDate=1717041600000" TargetMode="External"/><Relationship Id="rId11" Type="http://schemas.openxmlformats.org/officeDocument/2006/relationships/hyperlink" Target="http://app2.cision.com/redir?s=8600004325068053&amp;startDate=1716811200000&amp;endDate=1716984000000" TargetMode="External"/><Relationship Id="rId24" Type="http://schemas.openxmlformats.org/officeDocument/2006/relationships/hyperlink" Target="http://app2.cision.com/redir?s=1153634&amp;startDate=1716784200000&amp;endDate=1716957000000" TargetMode="External"/><Relationship Id="rId5" Type="http://schemas.openxmlformats.org/officeDocument/2006/relationships/hyperlink" Target="http://app2.cision.com/redir?s=8500002384390626&amp;startDate=1717293960000&amp;endDate=1717466760000" TargetMode="External"/><Relationship Id="rId15" Type="http://schemas.openxmlformats.org/officeDocument/2006/relationships/hyperlink" Target="http://app2.cision.com/redir?s=8500002367990236&amp;startDate=1716800345000&amp;endDate=1716973145000" TargetMode="External"/><Relationship Id="rId23" Type="http://schemas.openxmlformats.org/officeDocument/2006/relationships/hyperlink" Target="http://app2.cision.com/redir?s=8500002367521262&amp;startDate=1716785022000&amp;endDate=171695782200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app2.cision.com/redir?s=8600004325084304&amp;startDate=1716811200000&amp;endDate=1716984000000" TargetMode="External"/><Relationship Id="rId19" Type="http://schemas.openxmlformats.org/officeDocument/2006/relationships/hyperlink" Target="http://app2.cision.com/redir?s=8500002368057267&amp;startDate=1716789900000&amp;endDate=1716962700000" TargetMode="External"/><Relationship Id="rId4" Type="http://schemas.openxmlformats.org/officeDocument/2006/relationships/hyperlink" Target="http://app2.cision.com/redir?s=8600004344919449&amp;startDate=1717412700000&amp;endDate=1717585500000" TargetMode="External"/><Relationship Id="rId9" Type="http://schemas.openxmlformats.org/officeDocument/2006/relationships/hyperlink" Target="http://app2.cision.com/redir?s=8600004327575075&amp;startDate=1716849840000&amp;endDate=1717022640000" TargetMode="External"/><Relationship Id="rId14" Type="http://schemas.openxmlformats.org/officeDocument/2006/relationships/hyperlink" Target="http://app2.cision.com/redir?s=8500002367511142&amp;startDate=1716800880000&amp;endDate=1716973680000" TargetMode="External"/><Relationship Id="rId22" Type="http://schemas.openxmlformats.org/officeDocument/2006/relationships/hyperlink" Target="http://app2.cision.com/redir?s=8600004324832457&amp;startDate=1716785880000&amp;endDate=1716958680000" TargetMode="External"/><Relationship Id="rId27" Type="http://schemas.openxmlformats.org/officeDocument/2006/relationships/hyperlink" Target="http://app2.cision.com/redir?s=8500002367718873&amp;startDate=1716752100000&amp;endDate=17169249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E2" workbookViewId="0">
      <selection activeCell="M32" sqref="M32"/>
    </sheetView>
  </sheetViews>
  <sheetFormatPr defaultColWidth="11" defaultRowHeight="15.75" x14ac:dyDescent="0.25"/>
  <cols>
    <col min="3" max="3" width="33.5" customWidth="1"/>
    <col min="4" max="4" width="58.75" customWidth="1"/>
    <col min="5" max="5" width="18" customWidth="1"/>
  </cols>
  <sheetData>
    <row r="1" spans="1:17" x14ac:dyDescent="0.25">
      <c r="A1" t="s">
        <v>194</v>
      </c>
      <c r="B1" t="s">
        <v>193</v>
      </c>
      <c r="C1" t="s">
        <v>192</v>
      </c>
      <c r="D1" t="s">
        <v>191</v>
      </c>
      <c r="E1" t="s">
        <v>190</v>
      </c>
      <c r="F1" t="s">
        <v>189</v>
      </c>
      <c r="G1" t="s">
        <v>188</v>
      </c>
      <c r="H1" t="s">
        <v>187</v>
      </c>
      <c r="I1" t="s">
        <v>186</v>
      </c>
      <c r="J1" t="s">
        <v>185</v>
      </c>
      <c r="K1" t="s">
        <v>184</v>
      </c>
      <c r="L1" t="s">
        <v>183</v>
      </c>
      <c r="M1" t="s">
        <v>182</v>
      </c>
      <c r="N1" t="s">
        <v>181</v>
      </c>
      <c r="O1" t="s">
        <v>180</v>
      </c>
      <c r="P1" t="s">
        <v>179</v>
      </c>
      <c r="Q1" t="s">
        <v>195</v>
      </c>
    </row>
    <row r="2" spans="1:17" x14ac:dyDescent="0.25">
      <c r="A2" t="s">
        <v>37</v>
      </c>
      <c r="B2" t="s">
        <v>4</v>
      </c>
      <c r="C2" t="s">
        <v>45</v>
      </c>
      <c r="D2" t="s">
        <v>44</v>
      </c>
      <c r="E2" s="1" t="s">
        <v>43</v>
      </c>
      <c r="F2" t="s">
        <v>0</v>
      </c>
      <c r="G2" t="s">
        <v>3</v>
      </c>
      <c r="H2" t="s">
        <v>0</v>
      </c>
      <c r="I2" t="s">
        <v>42</v>
      </c>
      <c r="J2" t="s">
        <v>41</v>
      </c>
      <c r="K2" s="3">
        <v>411633</v>
      </c>
      <c r="L2" t="s">
        <v>2</v>
      </c>
      <c r="M2" s="4">
        <v>773.87004000000002</v>
      </c>
      <c r="N2" t="s">
        <v>40</v>
      </c>
      <c r="O2" t="s">
        <v>39</v>
      </c>
      <c r="P2" t="s">
        <v>38</v>
      </c>
      <c r="Q2" t="s">
        <v>196</v>
      </c>
    </row>
    <row r="3" spans="1:17" x14ac:dyDescent="0.25">
      <c r="A3" t="s">
        <v>37</v>
      </c>
      <c r="B3" t="s">
        <v>4</v>
      </c>
      <c r="C3" t="s">
        <v>115</v>
      </c>
      <c r="D3" t="s">
        <v>20</v>
      </c>
      <c r="E3" s="1" t="s">
        <v>114</v>
      </c>
      <c r="F3" t="s">
        <v>0</v>
      </c>
      <c r="G3" t="s">
        <v>3</v>
      </c>
      <c r="H3" t="s">
        <v>0</v>
      </c>
      <c r="I3" t="s">
        <v>113</v>
      </c>
      <c r="J3" t="s">
        <v>70</v>
      </c>
      <c r="K3" s="3">
        <v>735</v>
      </c>
      <c r="L3" t="s">
        <v>2</v>
      </c>
      <c r="M3" s="4">
        <v>1.3817999999999999</v>
      </c>
      <c r="N3" t="s">
        <v>1</v>
      </c>
      <c r="O3" t="s">
        <v>112</v>
      </c>
      <c r="P3" t="s">
        <v>81</v>
      </c>
      <c r="Q3" t="s">
        <v>196</v>
      </c>
    </row>
    <row r="4" spans="1:17" x14ac:dyDescent="0.25">
      <c r="A4" t="s">
        <v>37</v>
      </c>
      <c r="B4" t="s">
        <v>4</v>
      </c>
      <c r="C4" t="s">
        <v>86</v>
      </c>
      <c r="D4" t="s">
        <v>85</v>
      </c>
      <c r="E4" s="1" t="s">
        <v>84</v>
      </c>
      <c r="F4" t="s">
        <v>0</v>
      </c>
      <c r="G4" t="s">
        <v>3</v>
      </c>
      <c r="H4" t="s">
        <v>0</v>
      </c>
      <c r="I4" t="s">
        <v>83</v>
      </c>
      <c r="J4" t="s">
        <v>82</v>
      </c>
      <c r="K4" s="3">
        <v>67924</v>
      </c>
      <c r="L4" t="s">
        <v>2</v>
      </c>
      <c r="M4" s="4">
        <v>127.69712</v>
      </c>
      <c r="N4" t="s">
        <v>1</v>
      </c>
      <c r="O4" t="s">
        <v>58</v>
      </c>
      <c r="P4" t="s">
        <v>81</v>
      </c>
      <c r="Q4" t="s">
        <v>196</v>
      </c>
    </row>
    <row r="5" spans="1:17" x14ac:dyDescent="0.25">
      <c r="A5" t="s">
        <v>37</v>
      </c>
      <c r="B5" t="s">
        <v>4</v>
      </c>
      <c r="C5" t="s">
        <v>36</v>
      </c>
      <c r="D5" t="s">
        <v>35</v>
      </c>
      <c r="E5" s="1" t="s">
        <v>34</v>
      </c>
      <c r="F5" t="s">
        <v>33</v>
      </c>
      <c r="G5" t="s">
        <v>6</v>
      </c>
      <c r="H5" t="s">
        <v>0</v>
      </c>
      <c r="I5" t="s">
        <v>32</v>
      </c>
      <c r="J5" t="s">
        <v>31</v>
      </c>
      <c r="K5" s="3">
        <v>79893</v>
      </c>
      <c r="L5" t="s">
        <v>2</v>
      </c>
      <c r="M5" s="4">
        <v>150.19883999999999</v>
      </c>
      <c r="N5" t="s">
        <v>1</v>
      </c>
      <c r="O5" t="s">
        <v>30</v>
      </c>
      <c r="P5" t="s">
        <v>29</v>
      </c>
      <c r="Q5" t="s">
        <v>197</v>
      </c>
    </row>
    <row r="6" spans="1:17" x14ac:dyDescent="0.25">
      <c r="A6" t="s">
        <v>153</v>
      </c>
      <c r="B6" t="s">
        <v>4</v>
      </c>
      <c r="C6" t="s">
        <v>159</v>
      </c>
      <c r="D6" t="s">
        <v>85</v>
      </c>
      <c r="E6" s="1" t="s">
        <v>158</v>
      </c>
      <c r="F6" t="s">
        <v>157</v>
      </c>
      <c r="G6" t="s">
        <v>3</v>
      </c>
      <c r="H6" t="s">
        <v>0</v>
      </c>
      <c r="I6" t="s">
        <v>156</v>
      </c>
      <c r="J6" t="s">
        <v>155</v>
      </c>
      <c r="K6" s="3">
        <v>2900</v>
      </c>
      <c r="L6" t="s">
        <v>2</v>
      </c>
      <c r="M6" s="4">
        <v>5.452</v>
      </c>
      <c r="N6" t="s">
        <v>1</v>
      </c>
      <c r="O6" t="s">
        <v>154</v>
      </c>
      <c r="P6" t="s">
        <v>57</v>
      </c>
      <c r="Q6" t="s">
        <v>196</v>
      </c>
    </row>
    <row r="7" spans="1:17" x14ac:dyDescent="0.25">
      <c r="A7" t="s">
        <v>145</v>
      </c>
      <c r="B7" t="s">
        <v>4</v>
      </c>
      <c r="C7" t="s">
        <v>152</v>
      </c>
      <c r="D7" t="s">
        <v>151</v>
      </c>
      <c r="E7" s="1" t="s">
        <v>150</v>
      </c>
      <c r="F7" t="s">
        <v>149</v>
      </c>
      <c r="G7" t="s">
        <v>3</v>
      </c>
      <c r="H7" t="s">
        <v>0</v>
      </c>
      <c r="I7" t="s">
        <v>148</v>
      </c>
      <c r="J7" t="s">
        <v>147</v>
      </c>
      <c r="K7" s="3">
        <v>89203</v>
      </c>
      <c r="L7" t="s">
        <v>123</v>
      </c>
      <c r="M7" s="4">
        <v>167.70164</v>
      </c>
      <c r="N7" t="s">
        <v>40</v>
      </c>
      <c r="O7" t="s">
        <v>146</v>
      </c>
      <c r="P7" t="s">
        <v>57</v>
      </c>
      <c r="Q7" t="s">
        <v>196</v>
      </c>
    </row>
    <row r="8" spans="1:17" x14ac:dyDescent="0.25">
      <c r="A8" t="s">
        <v>37</v>
      </c>
      <c r="B8" t="s">
        <v>4</v>
      </c>
      <c r="C8" t="s">
        <v>111</v>
      </c>
      <c r="D8" t="s">
        <v>110</v>
      </c>
      <c r="E8" s="1" t="s">
        <v>109</v>
      </c>
      <c r="F8" t="s">
        <v>108</v>
      </c>
      <c r="G8" t="s">
        <v>3</v>
      </c>
      <c r="H8" t="s">
        <v>0</v>
      </c>
      <c r="I8" t="s">
        <v>107</v>
      </c>
      <c r="J8" t="s">
        <v>70</v>
      </c>
      <c r="K8" s="3">
        <v>1268</v>
      </c>
      <c r="L8" t="s">
        <v>2</v>
      </c>
      <c r="M8" s="4">
        <v>2.3838400000000002</v>
      </c>
      <c r="N8" t="s">
        <v>1</v>
      </c>
      <c r="O8" t="s">
        <v>106</v>
      </c>
      <c r="P8" t="s">
        <v>57</v>
      </c>
      <c r="Q8" t="s">
        <v>196</v>
      </c>
    </row>
    <row r="9" spans="1:17" x14ac:dyDescent="0.25">
      <c r="A9" t="s">
        <v>37</v>
      </c>
      <c r="B9" t="s">
        <v>4</v>
      </c>
      <c r="C9" t="s">
        <v>68</v>
      </c>
      <c r="D9" t="s">
        <v>12</v>
      </c>
      <c r="E9" s="1" t="s">
        <v>67</v>
      </c>
      <c r="F9" t="s">
        <v>0</v>
      </c>
      <c r="G9" t="s">
        <v>3</v>
      </c>
      <c r="H9" t="s">
        <v>0</v>
      </c>
      <c r="I9" t="s">
        <v>66</v>
      </c>
      <c r="J9" t="s">
        <v>65</v>
      </c>
      <c r="K9" s="3">
        <v>4279</v>
      </c>
      <c r="L9" t="s">
        <v>2</v>
      </c>
      <c r="M9" s="4">
        <v>8.0445200000000003</v>
      </c>
      <c r="N9" t="s">
        <v>1</v>
      </c>
      <c r="O9" t="s">
        <v>64</v>
      </c>
      <c r="P9" t="s">
        <v>57</v>
      </c>
      <c r="Q9" t="s">
        <v>196</v>
      </c>
    </row>
    <row r="10" spans="1:17" x14ac:dyDescent="0.25">
      <c r="A10" t="s">
        <v>37</v>
      </c>
      <c r="B10" t="s">
        <v>4</v>
      </c>
      <c r="C10" t="s">
        <v>63</v>
      </c>
      <c r="D10" t="s">
        <v>12</v>
      </c>
      <c r="E10" s="1" t="s">
        <v>62</v>
      </c>
      <c r="F10" t="s">
        <v>61</v>
      </c>
      <c r="G10" t="s">
        <v>3</v>
      </c>
      <c r="H10" t="s">
        <v>0</v>
      </c>
      <c r="I10" t="s">
        <v>60</v>
      </c>
      <c r="J10" t="s">
        <v>59</v>
      </c>
      <c r="K10" s="3">
        <v>2984</v>
      </c>
      <c r="L10" t="s">
        <v>2</v>
      </c>
      <c r="M10" s="4">
        <v>5.6099199999999998</v>
      </c>
      <c r="N10" t="s">
        <v>1</v>
      </c>
      <c r="O10" t="s">
        <v>58</v>
      </c>
      <c r="P10" t="s">
        <v>57</v>
      </c>
      <c r="Q10" t="s">
        <v>196</v>
      </c>
    </row>
    <row r="11" spans="1:17" x14ac:dyDescent="0.25">
      <c r="A11" t="s">
        <v>136</v>
      </c>
      <c r="B11" t="s">
        <v>4</v>
      </c>
      <c r="C11" t="s">
        <v>143</v>
      </c>
      <c r="D11" t="s">
        <v>20</v>
      </c>
      <c r="E11" s="1" t="s">
        <v>142</v>
      </c>
      <c r="F11" t="s">
        <v>133</v>
      </c>
      <c r="G11" t="s">
        <v>3</v>
      </c>
      <c r="H11" t="s">
        <v>0</v>
      </c>
      <c r="I11" t="s">
        <v>139</v>
      </c>
      <c r="J11" t="s">
        <v>138</v>
      </c>
      <c r="K11" s="3">
        <v>2883</v>
      </c>
      <c r="L11" t="s">
        <v>2</v>
      </c>
      <c r="M11" s="4">
        <v>5.4200400000000002</v>
      </c>
      <c r="N11" t="s">
        <v>1</v>
      </c>
      <c r="O11" t="s">
        <v>137</v>
      </c>
      <c r="P11" t="s">
        <v>129</v>
      </c>
      <c r="Q11" t="s">
        <v>196</v>
      </c>
    </row>
    <row r="12" spans="1:17" x14ac:dyDescent="0.25">
      <c r="A12" t="s">
        <v>136</v>
      </c>
      <c r="B12" t="s">
        <v>4</v>
      </c>
      <c r="C12" t="s">
        <v>141</v>
      </c>
      <c r="D12" t="s">
        <v>20</v>
      </c>
      <c r="E12" s="1" t="s">
        <v>140</v>
      </c>
      <c r="F12" t="s">
        <v>133</v>
      </c>
      <c r="G12" t="s">
        <v>3</v>
      </c>
      <c r="H12" t="s">
        <v>0</v>
      </c>
      <c r="I12" t="s">
        <v>139</v>
      </c>
      <c r="J12" t="s">
        <v>138</v>
      </c>
      <c r="K12" s="3">
        <v>2883</v>
      </c>
      <c r="L12" t="s">
        <v>2</v>
      </c>
      <c r="M12" s="4">
        <v>5.4200400000000002</v>
      </c>
      <c r="N12" t="s">
        <v>1</v>
      </c>
      <c r="O12" t="s">
        <v>137</v>
      </c>
      <c r="P12" t="s">
        <v>129</v>
      </c>
      <c r="Q12" t="s">
        <v>196</v>
      </c>
    </row>
    <row r="13" spans="1:17" x14ac:dyDescent="0.25">
      <c r="A13" t="s">
        <v>136</v>
      </c>
      <c r="B13" t="s">
        <v>4</v>
      </c>
      <c r="C13" t="s">
        <v>135</v>
      </c>
      <c r="D13" t="s">
        <v>20</v>
      </c>
      <c r="E13" s="1" t="s">
        <v>134</v>
      </c>
      <c r="F13" t="s">
        <v>133</v>
      </c>
      <c r="G13" t="s">
        <v>3</v>
      </c>
      <c r="H13" t="s">
        <v>0</v>
      </c>
      <c r="I13" t="s">
        <v>132</v>
      </c>
      <c r="J13" t="s">
        <v>131</v>
      </c>
      <c r="K13" s="3">
        <v>3788</v>
      </c>
      <c r="L13" t="s">
        <v>2</v>
      </c>
      <c r="M13" s="4">
        <v>7.1214399999999998</v>
      </c>
      <c r="N13" t="s">
        <v>1</v>
      </c>
      <c r="O13" t="s">
        <v>130</v>
      </c>
      <c r="P13" t="s">
        <v>129</v>
      </c>
      <c r="Q13" t="s">
        <v>196</v>
      </c>
    </row>
    <row r="14" spans="1:17" x14ac:dyDescent="0.25">
      <c r="A14" t="s">
        <v>37</v>
      </c>
      <c r="B14" t="s">
        <v>4</v>
      </c>
      <c r="C14" t="s">
        <v>99</v>
      </c>
      <c r="D14" t="s">
        <v>20</v>
      </c>
      <c r="E14" s="1" t="s">
        <v>98</v>
      </c>
      <c r="F14" t="s">
        <v>97</v>
      </c>
      <c r="G14" t="s">
        <v>3</v>
      </c>
      <c r="H14" t="s">
        <v>0</v>
      </c>
      <c r="I14" t="s">
        <v>96</v>
      </c>
      <c r="J14" t="s">
        <v>95</v>
      </c>
      <c r="K14" s="3">
        <v>21500</v>
      </c>
      <c r="L14" t="s">
        <v>2</v>
      </c>
      <c r="M14" s="4">
        <v>40.42</v>
      </c>
      <c r="N14" t="s">
        <v>1</v>
      </c>
      <c r="O14" t="s">
        <v>94</v>
      </c>
      <c r="P14" t="s">
        <v>14</v>
      </c>
      <c r="Q14" t="s">
        <v>196</v>
      </c>
    </row>
    <row r="15" spans="1:17" x14ac:dyDescent="0.25">
      <c r="A15" t="s">
        <v>37</v>
      </c>
      <c r="B15" t="s">
        <v>4</v>
      </c>
      <c r="C15" t="s">
        <v>91</v>
      </c>
      <c r="D15" t="s">
        <v>93</v>
      </c>
      <c r="E15" s="1" t="s">
        <v>92</v>
      </c>
      <c r="F15" t="s">
        <v>91</v>
      </c>
      <c r="G15" t="s">
        <v>3</v>
      </c>
      <c r="H15" t="s">
        <v>0</v>
      </c>
      <c r="I15" t="s">
        <v>90</v>
      </c>
      <c r="J15" t="s">
        <v>89</v>
      </c>
      <c r="K15" s="3">
        <v>523245</v>
      </c>
      <c r="L15" t="s">
        <v>2</v>
      </c>
      <c r="M15" s="4">
        <v>983.70060000000001</v>
      </c>
      <c r="N15" t="s">
        <v>40</v>
      </c>
      <c r="O15" t="s">
        <v>88</v>
      </c>
      <c r="P15" t="s">
        <v>14</v>
      </c>
      <c r="Q15" t="s">
        <v>196</v>
      </c>
    </row>
    <row r="16" spans="1:17" x14ac:dyDescent="0.25">
      <c r="A16" t="s">
        <v>37</v>
      </c>
      <c r="B16" t="s">
        <v>4</v>
      </c>
      <c r="C16" t="s">
        <v>51</v>
      </c>
      <c r="D16" t="s">
        <v>12</v>
      </c>
      <c r="E16" s="1" t="s">
        <v>50</v>
      </c>
      <c r="F16" t="s">
        <v>49</v>
      </c>
      <c r="G16" t="s">
        <v>3</v>
      </c>
      <c r="H16" t="s">
        <v>0</v>
      </c>
      <c r="I16" t="s">
        <v>48</v>
      </c>
      <c r="J16" t="s">
        <v>47</v>
      </c>
      <c r="K16" s="3">
        <v>3365</v>
      </c>
      <c r="L16" t="s">
        <v>2</v>
      </c>
      <c r="M16" s="4">
        <v>6.3262</v>
      </c>
      <c r="N16" t="s">
        <v>1</v>
      </c>
      <c r="O16" t="s">
        <v>46</v>
      </c>
      <c r="P16" t="s">
        <v>14</v>
      </c>
      <c r="Q16" t="s">
        <v>196</v>
      </c>
    </row>
    <row r="17" spans="1:17" x14ac:dyDescent="0.25">
      <c r="A17" t="s">
        <v>5</v>
      </c>
      <c r="B17" t="s">
        <v>4</v>
      </c>
      <c r="C17" t="s">
        <v>28</v>
      </c>
      <c r="D17" t="s">
        <v>27</v>
      </c>
      <c r="E17" s="1" t="s">
        <v>26</v>
      </c>
      <c r="F17" t="s">
        <v>25</v>
      </c>
      <c r="G17" t="s">
        <v>3</v>
      </c>
      <c r="H17" t="s">
        <v>0</v>
      </c>
      <c r="I17" t="s">
        <v>24</v>
      </c>
      <c r="J17" t="s">
        <v>23</v>
      </c>
      <c r="K17" s="3">
        <v>7320</v>
      </c>
      <c r="L17" t="s">
        <v>2</v>
      </c>
      <c r="M17" s="4">
        <v>13.7616</v>
      </c>
      <c r="N17" t="s">
        <v>1</v>
      </c>
      <c r="O17" t="s">
        <v>22</v>
      </c>
      <c r="P17" t="s">
        <v>14</v>
      </c>
      <c r="Q17" t="s">
        <v>196</v>
      </c>
    </row>
    <row r="18" spans="1:17" x14ac:dyDescent="0.25">
      <c r="A18" t="s">
        <v>5</v>
      </c>
      <c r="B18" t="s">
        <v>4</v>
      </c>
      <c r="C18" t="s">
        <v>21</v>
      </c>
      <c r="D18" t="s">
        <v>20</v>
      </c>
      <c r="E18" s="1" t="s">
        <v>19</v>
      </c>
      <c r="F18" t="s">
        <v>18</v>
      </c>
      <c r="G18" t="s">
        <v>3</v>
      </c>
      <c r="H18" t="s">
        <v>0</v>
      </c>
      <c r="I18" t="s">
        <v>17</v>
      </c>
      <c r="J18" t="s">
        <v>16</v>
      </c>
      <c r="K18" s="3">
        <v>43273</v>
      </c>
      <c r="L18" t="s">
        <v>2</v>
      </c>
      <c r="M18" s="4">
        <v>81.35324</v>
      </c>
      <c r="N18" t="s">
        <v>1</v>
      </c>
      <c r="O18" t="s">
        <v>15</v>
      </c>
      <c r="P18" t="s">
        <v>14</v>
      </c>
      <c r="Q18" t="s">
        <v>196</v>
      </c>
    </row>
    <row r="19" spans="1:17" x14ac:dyDescent="0.25">
      <c r="A19" t="s">
        <v>173</v>
      </c>
      <c r="B19" t="s">
        <v>4</v>
      </c>
      <c r="C19" t="s">
        <v>178</v>
      </c>
      <c r="D19" t="s">
        <v>20</v>
      </c>
      <c r="E19" s="1" t="s">
        <v>177</v>
      </c>
      <c r="F19" t="s">
        <v>176</v>
      </c>
      <c r="G19" t="s">
        <v>3</v>
      </c>
      <c r="H19" t="s">
        <v>0</v>
      </c>
      <c r="I19" t="s">
        <v>175</v>
      </c>
      <c r="J19" t="s">
        <v>174</v>
      </c>
      <c r="K19" s="3">
        <v>34921</v>
      </c>
      <c r="L19" t="s">
        <v>2</v>
      </c>
      <c r="M19" s="4">
        <v>65.651480000000006</v>
      </c>
      <c r="N19" t="s">
        <v>1</v>
      </c>
      <c r="O19" t="s">
        <v>137</v>
      </c>
      <c r="P19" t="s">
        <v>7</v>
      </c>
      <c r="Q19" t="s">
        <v>196</v>
      </c>
    </row>
    <row r="20" spans="1:17" x14ac:dyDescent="0.25">
      <c r="A20" t="s">
        <v>166</v>
      </c>
      <c r="B20" t="s">
        <v>4</v>
      </c>
      <c r="C20" t="s">
        <v>172</v>
      </c>
      <c r="D20" t="s">
        <v>171</v>
      </c>
      <c r="E20" s="1" t="s">
        <v>170</v>
      </c>
      <c r="F20" t="s">
        <v>0</v>
      </c>
      <c r="G20" t="s">
        <v>3</v>
      </c>
      <c r="H20" t="s">
        <v>0</v>
      </c>
      <c r="I20" t="s">
        <v>169</v>
      </c>
      <c r="J20" t="s">
        <v>168</v>
      </c>
      <c r="K20" s="3">
        <v>1557455</v>
      </c>
      <c r="L20" t="s">
        <v>2</v>
      </c>
      <c r="M20" s="4">
        <v>2928.0154000000002</v>
      </c>
      <c r="N20" t="s">
        <v>40</v>
      </c>
      <c r="O20" t="s">
        <v>167</v>
      </c>
      <c r="P20" t="s">
        <v>7</v>
      </c>
      <c r="Q20" t="s">
        <v>196</v>
      </c>
    </row>
    <row r="21" spans="1:17" x14ac:dyDescent="0.25">
      <c r="A21" t="s">
        <v>153</v>
      </c>
      <c r="B21" t="s">
        <v>87</v>
      </c>
      <c r="C21" t="s">
        <v>165</v>
      </c>
      <c r="D21" t="s">
        <v>164</v>
      </c>
      <c r="E21" s="1" t="s">
        <v>163</v>
      </c>
      <c r="F21" t="s">
        <v>162</v>
      </c>
      <c r="G21" t="s">
        <v>3</v>
      </c>
      <c r="H21" t="s">
        <v>0</v>
      </c>
      <c r="I21" t="s">
        <v>161</v>
      </c>
      <c r="J21" t="s">
        <v>160</v>
      </c>
      <c r="K21" s="3">
        <v>9929</v>
      </c>
      <c r="L21" t="s">
        <v>2</v>
      </c>
      <c r="M21" s="4">
        <v>18.666519999999998</v>
      </c>
      <c r="N21" t="s">
        <v>1</v>
      </c>
      <c r="O21" t="s">
        <v>144</v>
      </c>
      <c r="P21" t="s">
        <v>7</v>
      </c>
      <c r="Q21" t="s">
        <v>198</v>
      </c>
    </row>
    <row r="22" spans="1:17" x14ac:dyDescent="0.25">
      <c r="A22" t="s">
        <v>37</v>
      </c>
      <c r="B22" t="s">
        <v>4</v>
      </c>
      <c r="C22" t="s">
        <v>126</v>
      </c>
      <c r="D22" t="s">
        <v>128</v>
      </c>
      <c r="E22" s="1" t="s">
        <v>127</v>
      </c>
      <c r="F22" t="s">
        <v>126</v>
      </c>
      <c r="G22" t="s">
        <v>3</v>
      </c>
      <c r="H22" t="s">
        <v>0</v>
      </c>
      <c r="I22" t="s">
        <v>125</v>
      </c>
      <c r="J22" t="s">
        <v>124</v>
      </c>
      <c r="K22" s="3">
        <v>206557</v>
      </c>
      <c r="L22" t="s">
        <v>123</v>
      </c>
      <c r="M22" s="4">
        <v>388.32715999999999</v>
      </c>
      <c r="N22" t="s">
        <v>40</v>
      </c>
      <c r="O22" t="s">
        <v>122</v>
      </c>
      <c r="P22" t="s">
        <v>7</v>
      </c>
      <c r="Q22" t="s">
        <v>196</v>
      </c>
    </row>
    <row r="23" spans="1:17" x14ac:dyDescent="0.25">
      <c r="A23" t="s">
        <v>37</v>
      </c>
      <c r="B23" t="s">
        <v>4</v>
      </c>
      <c r="C23" t="s">
        <v>121</v>
      </c>
      <c r="D23" t="s">
        <v>120</v>
      </c>
      <c r="E23" s="1" t="s">
        <v>119</v>
      </c>
      <c r="F23" t="s">
        <v>118</v>
      </c>
      <c r="G23" t="s">
        <v>3</v>
      </c>
      <c r="H23" t="s">
        <v>0</v>
      </c>
      <c r="I23" t="s">
        <v>117</v>
      </c>
      <c r="J23" t="s">
        <v>116</v>
      </c>
      <c r="K23" s="3">
        <v>39094</v>
      </c>
      <c r="L23" t="s">
        <v>2</v>
      </c>
      <c r="M23" s="4">
        <v>73.496719999999996</v>
      </c>
      <c r="N23" t="s">
        <v>1</v>
      </c>
      <c r="O23" t="s">
        <v>58</v>
      </c>
      <c r="P23" t="s">
        <v>7</v>
      </c>
      <c r="Q23" t="s">
        <v>196</v>
      </c>
    </row>
    <row r="24" spans="1:17" x14ac:dyDescent="0.25">
      <c r="A24" t="s">
        <v>37</v>
      </c>
      <c r="B24" t="s">
        <v>4</v>
      </c>
      <c r="C24" t="s">
        <v>105</v>
      </c>
      <c r="D24" t="s">
        <v>20</v>
      </c>
      <c r="E24" s="1" t="s">
        <v>104</v>
      </c>
      <c r="F24" t="s">
        <v>103</v>
      </c>
      <c r="G24" t="s">
        <v>3</v>
      </c>
      <c r="H24" t="s">
        <v>0</v>
      </c>
      <c r="I24" t="s">
        <v>102</v>
      </c>
      <c r="J24" t="s">
        <v>101</v>
      </c>
      <c r="K24" s="3">
        <v>2558</v>
      </c>
      <c r="L24" t="s">
        <v>2</v>
      </c>
      <c r="M24" s="4">
        <v>4.8090400000000004</v>
      </c>
      <c r="N24" t="s">
        <v>1</v>
      </c>
      <c r="O24" t="s">
        <v>100</v>
      </c>
      <c r="P24" t="s">
        <v>7</v>
      </c>
      <c r="Q24" t="s">
        <v>196</v>
      </c>
    </row>
    <row r="25" spans="1:17" x14ac:dyDescent="0.25">
      <c r="A25" t="s">
        <v>37</v>
      </c>
      <c r="B25" t="s">
        <v>4</v>
      </c>
      <c r="C25" t="s">
        <v>80</v>
      </c>
      <c r="D25" t="s">
        <v>20</v>
      </c>
      <c r="E25" s="1" t="s">
        <v>79</v>
      </c>
      <c r="F25" t="s">
        <v>78</v>
      </c>
      <c r="G25" t="s">
        <v>3</v>
      </c>
      <c r="H25" t="s">
        <v>0</v>
      </c>
      <c r="I25" t="s">
        <v>77</v>
      </c>
      <c r="J25" t="s">
        <v>70</v>
      </c>
      <c r="K25" s="3">
        <v>729</v>
      </c>
      <c r="L25" t="s">
        <v>2</v>
      </c>
      <c r="M25" s="4">
        <v>1.37052</v>
      </c>
      <c r="N25" t="s">
        <v>1</v>
      </c>
      <c r="O25" t="s">
        <v>76</v>
      </c>
      <c r="P25" t="s">
        <v>7</v>
      </c>
      <c r="Q25" t="s">
        <v>196</v>
      </c>
    </row>
    <row r="26" spans="1:17" x14ac:dyDescent="0.25">
      <c r="A26" t="s">
        <v>37</v>
      </c>
      <c r="B26" t="s">
        <v>4</v>
      </c>
      <c r="C26" t="s">
        <v>75</v>
      </c>
      <c r="D26" t="s">
        <v>74</v>
      </c>
      <c r="E26" s="1" t="s">
        <v>73</v>
      </c>
      <c r="F26" t="s">
        <v>72</v>
      </c>
      <c r="G26" t="s">
        <v>3</v>
      </c>
      <c r="H26" t="s">
        <v>0</v>
      </c>
      <c r="I26" t="s">
        <v>71</v>
      </c>
      <c r="J26" t="s">
        <v>70</v>
      </c>
      <c r="K26" s="3">
        <v>650</v>
      </c>
      <c r="L26" t="s">
        <v>2</v>
      </c>
      <c r="M26" s="4">
        <v>1.222</v>
      </c>
      <c r="N26" t="s">
        <v>1</v>
      </c>
      <c r="O26" t="s">
        <v>69</v>
      </c>
      <c r="P26" t="s">
        <v>7</v>
      </c>
      <c r="Q26" t="s">
        <v>196</v>
      </c>
    </row>
    <row r="27" spans="1:17" x14ac:dyDescent="0.25">
      <c r="A27" t="s">
        <v>37</v>
      </c>
      <c r="B27" t="s">
        <v>4</v>
      </c>
      <c r="C27" t="s">
        <v>56</v>
      </c>
      <c r="D27" t="s">
        <v>20</v>
      </c>
      <c r="E27" s="1" t="s">
        <v>55</v>
      </c>
      <c r="F27" t="s">
        <v>0</v>
      </c>
      <c r="G27" t="s">
        <v>3</v>
      </c>
      <c r="H27" t="s">
        <v>0</v>
      </c>
      <c r="I27" t="s">
        <v>54</v>
      </c>
      <c r="J27" t="s">
        <v>53</v>
      </c>
      <c r="K27" s="3">
        <v>567725</v>
      </c>
      <c r="L27" t="s">
        <v>2</v>
      </c>
      <c r="M27" s="4">
        <v>1067.3230000000001</v>
      </c>
      <c r="N27" t="s">
        <v>40</v>
      </c>
      <c r="O27" t="s">
        <v>52</v>
      </c>
      <c r="P27" t="s">
        <v>7</v>
      </c>
      <c r="Q27" t="s">
        <v>196</v>
      </c>
    </row>
    <row r="28" spans="1:17" x14ac:dyDescent="0.25">
      <c r="A28" t="s">
        <v>5</v>
      </c>
      <c r="B28" t="s">
        <v>4</v>
      </c>
      <c r="C28" t="s">
        <v>13</v>
      </c>
      <c r="D28" t="s">
        <v>12</v>
      </c>
      <c r="E28" s="1" t="s">
        <v>11</v>
      </c>
      <c r="F28" t="s">
        <v>0</v>
      </c>
      <c r="G28" t="s">
        <v>3</v>
      </c>
      <c r="H28" t="s">
        <v>0</v>
      </c>
      <c r="I28" t="s">
        <v>10</v>
      </c>
      <c r="J28" t="s">
        <v>9</v>
      </c>
      <c r="K28" s="3">
        <v>2472</v>
      </c>
      <c r="L28" t="s">
        <v>2</v>
      </c>
      <c r="M28" s="4">
        <v>4.6473599999999999</v>
      </c>
      <c r="N28" t="s">
        <v>1</v>
      </c>
      <c r="O28" t="s">
        <v>8</v>
      </c>
      <c r="P28" t="s">
        <v>7</v>
      </c>
      <c r="Q28" t="s">
        <v>196</v>
      </c>
    </row>
    <row r="29" spans="1:17" x14ac:dyDescent="0.25">
      <c r="E29" t="s">
        <v>199</v>
      </c>
      <c r="K29" s="5">
        <v>7711248</v>
      </c>
      <c r="M29">
        <v>14497.14624</v>
      </c>
    </row>
    <row r="31" spans="1:17" x14ac:dyDescent="0.25">
      <c r="M31" s="2"/>
    </row>
    <row r="32" spans="1:17" x14ac:dyDescent="0.25">
      <c r="K32">
        <f>SUM(K2:K30)</f>
        <v>11402414</v>
      </c>
      <c r="M32" s="4">
        <f>SUM(M2:M30)</f>
        <v>21436.53832</v>
      </c>
    </row>
    <row r="69" spans="11:11" x14ac:dyDescent="0.25">
      <c r="K69" t="e">
        <f>'Biodiversity margins'!I32='Biodiversity margins'!I34S</f>
        <v>#NAME?</v>
      </c>
    </row>
  </sheetData>
  <sortState ref="A1:Q71">
    <sortCondition ref="P3"/>
  </sortState>
  <hyperlinks>
    <hyperlink ref="E19" r:id="rId1"/>
    <hyperlink ref="E20" r:id="rId2"/>
    <hyperlink ref="E21" r:id="rId3"/>
    <hyperlink ref="E6" r:id="rId4"/>
    <hyperlink ref="E7" r:id="rId5"/>
    <hyperlink ref="E11" r:id="rId6"/>
    <hyperlink ref="E12" r:id="rId7"/>
    <hyperlink ref="E13" r:id="rId8"/>
    <hyperlink ref="E22" r:id="rId9"/>
    <hyperlink ref="E23" r:id="rId10"/>
    <hyperlink ref="E3" r:id="rId11"/>
    <hyperlink ref="E8" r:id="rId12"/>
    <hyperlink ref="E24" r:id="rId13"/>
    <hyperlink ref="E14" r:id="rId14"/>
    <hyperlink ref="E15" r:id="rId15"/>
    <hyperlink ref="E4" r:id="rId16"/>
    <hyperlink ref="E25" r:id="rId17"/>
    <hyperlink ref="E26" r:id="rId18"/>
    <hyperlink ref="E9" r:id="rId19"/>
    <hyperlink ref="E10" r:id="rId20"/>
    <hyperlink ref="E27" r:id="rId21"/>
    <hyperlink ref="E16" r:id="rId22"/>
    <hyperlink ref="E2" r:id="rId23"/>
    <hyperlink ref="E5" r:id="rId24"/>
    <hyperlink ref="E17" r:id="rId25"/>
    <hyperlink ref="E18" r:id="rId26"/>
    <hyperlink ref="E28" r:id="rId27"/>
  </hyperlinks>
  <pageMargins left="0.7" right="0.7" top="0.75" bottom="0.75" header="0.3" footer="0.3"/>
  <pageSetup paperSize="9" orientation="portrait" horizontalDpi="1200" verticalDpi="12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Biodiversity 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Xinmin Han</dc:creator>
  <cp:lastModifiedBy>Catherine Emma Diamond</cp:lastModifiedBy>
  <dcterms:created xsi:type="dcterms:W3CDTF">2024-07-02T01:29:42Z</dcterms:created>
  <dcterms:modified xsi:type="dcterms:W3CDTF">2024-07-11T07:30:19Z</dcterms:modified>
</cp:coreProperties>
</file>