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lunteers list" sheetId="1" r:id="rId4"/>
    <sheet state="visible" name="Block Reps" sheetId="2" r:id="rId5"/>
    <sheet state="visible" name="Schedule of volunteers" sheetId="3" r:id="rId6"/>
    <sheet state="visible" name="Dont DEL Steps to kick-off help" sheetId="4" r:id="rId7"/>
    <sheet state="visible" name="Dashboard of active requests" sheetId="5" r:id="rId8"/>
  </sheets>
  <definedNames/>
  <calcPr/>
</workbook>
</file>

<file path=xl/sharedStrings.xml><?xml version="1.0" encoding="utf-8"?>
<sst xmlns="http://schemas.openxmlformats.org/spreadsheetml/2006/main" count="193" uniqueCount="117">
  <si>
    <t>S. No.</t>
  </si>
  <si>
    <t>Block</t>
  </si>
  <si>
    <r>
      <rPr>
        <rFont val="Arial"/>
        <b/>
        <color theme="1"/>
        <sz val="12.0"/>
      </rPr>
      <t xml:space="preserve">Auto ID
</t>
    </r>
    <r>
      <rPr>
        <rFont val="Arial"/>
        <b/>
        <color rgb="FFFF0000"/>
        <sz val="10.0"/>
      </rPr>
      <t>(Pls Do Not Input Value)</t>
    </r>
  </si>
  <si>
    <t>Name</t>
  </si>
  <si>
    <t>Status</t>
  </si>
  <si>
    <t>Mobile</t>
  </si>
  <si>
    <t>Email</t>
  </si>
  <si>
    <t>Start Time (1)</t>
  </si>
  <si>
    <t>End Time (1)</t>
  </si>
  <si>
    <t>Start Time (2)</t>
  </si>
  <si>
    <t>End Time (2)</t>
  </si>
  <si>
    <t>Skills</t>
  </si>
  <si>
    <t>Medical Expertise 
(if any)</t>
  </si>
  <si>
    <t>Remarks</t>
  </si>
  <si>
    <t>DW</t>
  </si>
  <si>
    <t>Namrata</t>
  </si>
  <si>
    <t>Active</t>
  </si>
  <si>
    <t>namrata.goswami@gmail.com</t>
  </si>
  <si>
    <t>Krish</t>
  </si>
  <si>
    <t>kris.goswami@gmail.com</t>
  </si>
  <si>
    <t>CC</t>
  </si>
  <si>
    <t>Neha</t>
  </si>
  <si>
    <t>jaitly.neha1@gmail.com</t>
  </si>
  <si>
    <t>ES</t>
  </si>
  <si>
    <t>Arjun</t>
  </si>
  <si>
    <t>arjunbsahu@gmail.com</t>
  </si>
  <si>
    <t>Viksha</t>
  </si>
  <si>
    <t>viksha.nagpal@gmail.com</t>
  </si>
  <si>
    <t>Mihir Narula</t>
  </si>
  <si>
    <t>mihirnarula@gmail.com</t>
  </si>
  <si>
    <t>Payel</t>
  </si>
  <si>
    <t>payelsachdev@gmail.com</t>
  </si>
  <si>
    <t>BC</t>
  </si>
  <si>
    <t>Eshaan</t>
  </si>
  <si>
    <t>eshaangulati123@gmail.com</t>
  </si>
  <si>
    <t>Shweta</t>
  </si>
  <si>
    <t>Raghav</t>
  </si>
  <si>
    <t>raghavgupta1410@gmail.com</t>
  </si>
  <si>
    <t>Amartya</t>
  </si>
  <si>
    <t>Rashmeet Kaur</t>
  </si>
  <si>
    <t>Namita</t>
  </si>
  <si>
    <t>Khushi</t>
  </si>
  <si>
    <t>khushijhingan@gmail.com</t>
  </si>
  <si>
    <t>Anhad</t>
  </si>
  <si>
    <t>anhadggn@gmail.com</t>
  </si>
  <si>
    <t>Smriti</t>
  </si>
  <si>
    <t>smitig29@gmail.com</t>
  </si>
  <si>
    <t>Manish</t>
  </si>
  <si>
    <t>mkelevate11@gmail.com</t>
  </si>
  <si>
    <t>Block Represetatives for Volunteers Group</t>
  </si>
  <si>
    <t>ID</t>
  </si>
  <si>
    <t>Anupam</t>
  </si>
  <si>
    <t>Priya</t>
  </si>
  <si>
    <t>Kushal</t>
  </si>
  <si>
    <t>+447470169440</t>
  </si>
  <si>
    <t>Monika</t>
  </si>
  <si>
    <t>Hemant</t>
  </si>
  <si>
    <t>Monika J</t>
  </si>
  <si>
    <t>Manisha</t>
  </si>
  <si>
    <t>Rahul</t>
  </si>
  <si>
    <t>Alishhaa</t>
  </si>
  <si>
    <t>Inactive</t>
  </si>
  <si>
    <t>Tanu</t>
  </si>
  <si>
    <t>Pratibha</t>
  </si>
  <si>
    <t>Meenakshi</t>
  </si>
  <si>
    <t>Pankaj</t>
  </si>
  <si>
    <t>Start Time</t>
  </si>
  <si>
    <t>End Time</t>
  </si>
  <si>
    <t>Volunteer 1</t>
  </si>
  <si>
    <t>Volunteer 2</t>
  </si>
  <si>
    <t>Volunteer 3</t>
  </si>
  <si>
    <t>No allocation - available volunteers at the time may help</t>
  </si>
  <si>
    <t>-</t>
  </si>
  <si>
    <t>Likely heavy load in this slot</t>
  </si>
  <si>
    <t>3:00 next day</t>
  </si>
  <si>
    <t>Form WhatsApp group of volunteers</t>
  </si>
  <si>
    <t>Dinesh</t>
  </si>
  <si>
    <t>Request Status</t>
  </si>
  <si>
    <t>Send format for seeking help</t>
  </si>
  <si>
    <t>New</t>
  </si>
  <si>
    <t>Critically urgent</t>
  </si>
  <si>
    <t>Send msg on CMT group for way fwd</t>
  </si>
  <si>
    <t>Done</t>
  </si>
  <si>
    <t>In Progress</t>
  </si>
  <si>
    <t>Urgent</t>
  </si>
  <si>
    <t>Dashboard sheet finalization</t>
  </si>
  <si>
    <t>Done, subject to comments</t>
  </si>
  <si>
    <t>Closed</t>
  </si>
  <si>
    <t>On Break</t>
  </si>
  <si>
    <t>Discontinue</t>
  </si>
  <si>
    <t>Dashboard: Requests</t>
  </si>
  <si>
    <t>S No</t>
  </si>
  <si>
    <t>Requestor's name</t>
  </si>
  <si>
    <t>Patient's name</t>
  </si>
  <si>
    <t>Patient in Nirvana/ 
Outside Nirvana</t>
  </si>
  <si>
    <t>Mobile #</t>
  </si>
  <si>
    <t>House #</t>
  </si>
  <si>
    <t>Nature of request
(Oxygen, Plasma etc)</t>
  </si>
  <si>
    <t>Volunteer's ID</t>
  </si>
  <si>
    <t>Action Status</t>
  </si>
  <si>
    <t>Status update/ Remarks</t>
  </si>
  <si>
    <t>Bhavna Sharma</t>
  </si>
  <si>
    <t>Mrs and Mr Vashistha</t>
  </si>
  <si>
    <t>Outside</t>
  </si>
  <si>
    <t>Oxygen cylinder refill</t>
  </si>
  <si>
    <t>Neha - CC - 003</t>
  </si>
  <si>
    <t>Please Do not delete content below.</t>
  </si>
  <si>
    <t>Nature of Request</t>
  </si>
  <si>
    <t>Meals to family during quarantine</t>
  </si>
  <si>
    <t>Tests – RTPCR, CT-Scan</t>
  </si>
  <si>
    <t>Ambulance</t>
  </si>
  <si>
    <t>Oxygen cylinder</t>
  </si>
  <si>
    <t>Plasma</t>
  </si>
  <si>
    <t>Hospital beds (subject to government regulations)</t>
  </si>
  <si>
    <t>ICU beds (subject to government regulations)</t>
  </si>
  <si>
    <t>Remdesivir injection (subject to government regulations)</t>
  </si>
  <si>
    <t>Tocilizumab injections (subject to government regulations)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</si>
</sst>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6">
    <font>
      <sz val="10.0"/>
      <color rgb="FF000000"/>
      <name val="Arial"/>
    </font>
    <font>
      <b/>
      <sz val="12.0"/>
      <color theme="1"/>
      <name val="Arial"/>
    </font>
    <font/>
    <font>
      <b/>
      <sz val="12.0"/>
    </font>
    <font>
      <color theme="1"/>
      <name val="Arial"/>
    </font>
    <font>
      <sz val="12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b/>
      <sz val="10.0"/>
      <color theme="1"/>
      <name val="Arial"/>
    </font>
    <font>
      <i/>
      <sz val="10.0"/>
      <color theme="1"/>
      <name val="Arial"/>
    </font>
    <font>
      <sz val="10.0"/>
      <name val="Arial"/>
    </font>
    <font>
      <b/>
      <color theme="1"/>
      <name val="Arial"/>
    </font>
    <font>
      <b/>
      <sz val="11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0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9" fillId="0" fontId="2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4" fillId="2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4" fillId="0" fontId="4" numFmtId="0" xfId="0" applyAlignment="1" applyBorder="1" applyFont="1">
      <alignment readingOrder="0" shrinkToFit="0" vertical="center" wrapText="1"/>
    </xf>
    <xf quotePrefix="1" borderId="4" fillId="0" fontId="4" numFmtId="0" xfId="0" applyAlignment="1" applyBorder="1" applyFont="1">
      <alignment horizontal="right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164" xfId="0" applyAlignment="1" applyFont="1" applyNumberFormat="1">
      <alignment horizontal="left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20" xfId="0" applyAlignment="1" applyBorder="1" applyFont="1" applyNumberForma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0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9" numFmtId="0" xfId="0" applyAlignment="1" applyFont="1">
      <alignment readingOrder="0" shrinkToFit="0" vertical="center" wrapText="1"/>
    </xf>
    <xf borderId="4" fillId="0" fontId="6" numFmtId="0" xfId="0" applyAlignment="1" applyBorder="1" applyFont="1">
      <alignment horizontal="right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1"/>
    </xf>
    <xf borderId="0" fillId="3" fontId="4" numFmtId="0" xfId="0" applyAlignment="1" applyFill="1" applyFont="1">
      <alignment shrinkToFit="0" vertical="center" wrapText="1"/>
    </xf>
    <xf borderId="0" fillId="4" fontId="4" numFmtId="0" xfId="0" applyAlignment="1" applyFill="1" applyFont="1">
      <alignment shrinkToFit="0" vertical="center" wrapText="1"/>
    </xf>
    <xf borderId="0" fillId="5" fontId="4" numFmtId="0" xfId="0" applyAlignment="1" applyFill="1" applyFont="1">
      <alignment shrinkToFit="0" vertical="center" wrapText="1"/>
    </xf>
    <xf borderId="8" fillId="0" fontId="12" numFmtId="0" xfId="0" applyAlignment="1" applyBorder="1" applyFont="1">
      <alignment readingOrder="0" shrinkToFit="0" vertical="center" wrapText="1"/>
    </xf>
    <xf borderId="8" fillId="6" fontId="13" numFmtId="0" xfId="0" applyAlignment="1" applyBorder="1" applyFill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2" fontId="14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3" max="3" width="26.14"/>
    <col customWidth="1" min="4" max="4" width="11.14"/>
    <col customWidth="1" min="5" max="5" width="18.29"/>
    <col customWidth="1" min="8" max="8" width="32.0"/>
    <col customWidth="1" min="9" max="12" width="17.14"/>
    <col customWidth="1" min="13" max="13" width="25.86"/>
    <col customWidth="1" min="14" max="14" width="25.57"/>
    <col customWidth="1" min="15" max="15" width="22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2" t="s">
        <v>4</v>
      </c>
      <c r="G1" s="2" t="s">
        <v>5</v>
      </c>
      <c r="H1" s="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2" t="s">
        <v>11</v>
      </c>
      <c r="N1" s="2" t="s">
        <v>12</v>
      </c>
      <c r="O1" s="2" t="s">
        <v>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/>
      <c r="B2" s="7"/>
      <c r="C2" s="7"/>
      <c r="D2" s="8"/>
      <c r="E2" s="9"/>
      <c r="F2" s="7"/>
      <c r="G2" s="7"/>
      <c r="H2" s="7"/>
      <c r="I2" s="10"/>
      <c r="J2" s="10"/>
      <c r="K2" s="10"/>
      <c r="L2" s="10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11">
        <v>1.0</v>
      </c>
      <c r="B3" s="12" t="s">
        <v>14</v>
      </c>
      <c r="C3" s="13" t="str">
        <f t="shared" ref="C3:C19" si="1">CONCATENATE(D3, " - ", B3, " - ", Text(A3, "000"))</f>
        <v>Namrata - DW - 001</v>
      </c>
      <c r="D3" s="14" t="s">
        <v>15</v>
      </c>
      <c r="E3" s="15"/>
      <c r="F3" s="16" t="s">
        <v>16</v>
      </c>
      <c r="G3" s="17">
        <v>9.999606687E9</v>
      </c>
      <c r="H3" s="17" t="s">
        <v>17</v>
      </c>
      <c r="I3" s="10"/>
      <c r="J3" s="10"/>
      <c r="K3" s="10"/>
      <c r="L3" s="10"/>
      <c r="M3" s="10"/>
      <c r="N3" s="10"/>
      <c r="O3" s="1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19">
        <f t="shared" ref="A4:A32" si="2">A3+1</f>
        <v>2</v>
      </c>
      <c r="B4" s="12" t="s">
        <v>14</v>
      </c>
      <c r="C4" s="13" t="str">
        <f t="shared" si="1"/>
        <v>Krish - DW - 002</v>
      </c>
      <c r="D4" s="14" t="s">
        <v>18</v>
      </c>
      <c r="E4" s="15"/>
      <c r="F4" s="16" t="s">
        <v>16</v>
      </c>
      <c r="G4" s="17">
        <v>8.178925438E9</v>
      </c>
      <c r="H4" s="17" t="s">
        <v>19</v>
      </c>
      <c r="I4" s="10"/>
      <c r="J4" s="10"/>
      <c r="K4" s="10"/>
      <c r="L4" s="10"/>
      <c r="M4" s="10"/>
      <c r="N4" s="10"/>
      <c r="O4" s="10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19">
        <f t="shared" si="2"/>
        <v>3</v>
      </c>
      <c r="B5" s="12" t="s">
        <v>20</v>
      </c>
      <c r="C5" s="13" t="str">
        <f t="shared" si="1"/>
        <v>Neha - CC - 003</v>
      </c>
      <c r="D5" s="14" t="s">
        <v>21</v>
      </c>
      <c r="E5" s="15"/>
      <c r="F5" s="16" t="s">
        <v>16</v>
      </c>
      <c r="G5" s="17">
        <v>9.650984004E9</v>
      </c>
      <c r="H5" s="17" t="s">
        <v>22</v>
      </c>
      <c r="I5" s="10"/>
      <c r="J5" s="10"/>
      <c r="K5" s="10"/>
      <c r="L5" s="10"/>
      <c r="M5" s="10"/>
      <c r="N5" s="10"/>
      <c r="O5" s="10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19">
        <f t="shared" si="2"/>
        <v>4</v>
      </c>
      <c r="B6" s="12" t="s">
        <v>23</v>
      </c>
      <c r="C6" s="13" t="str">
        <f t="shared" si="1"/>
        <v>Arjun - ES - 004</v>
      </c>
      <c r="D6" s="14" t="s">
        <v>24</v>
      </c>
      <c r="E6" s="15"/>
      <c r="F6" s="16" t="s">
        <v>16</v>
      </c>
      <c r="G6" s="17">
        <v>7.042448278E9</v>
      </c>
      <c r="H6" s="17" t="s">
        <v>25</v>
      </c>
      <c r="I6" s="10"/>
      <c r="J6" s="10"/>
      <c r="K6" s="10"/>
      <c r="L6" s="10"/>
      <c r="M6" s="10"/>
      <c r="N6" s="10"/>
      <c r="O6" s="10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19">
        <f t="shared" si="2"/>
        <v>5</v>
      </c>
      <c r="B7" s="12" t="s">
        <v>23</v>
      </c>
      <c r="C7" s="13" t="str">
        <f t="shared" si="1"/>
        <v>Viksha - ES - 005</v>
      </c>
      <c r="D7" s="14" t="s">
        <v>26</v>
      </c>
      <c r="E7" s="15"/>
      <c r="F7" s="16" t="s">
        <v>16</v>
      </c>
      <c r="G7" s="17">
        <v>9.311680687E9</v>
      </c>
      <c r="H7" s="17" t="s">
        <v>27</v>
      </c>
      <c r="I7" s="10"/>
      <c r="J7" s="10"/>
      <c r="K7" s="10"/>
      <c r="L7" s="10"/>
      <c r="M7" s="10"/>
      <c r="N7" s="10"/>
      <c r="O7" s="10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19">
        <f t="shared" si="2"/>
        <v>6</v>
      </c>
      <c r="B8" s="12" t="s">
        <v>14</v>
      </c>
      <c r="C8" s="13" t="str">
        <f t="shared" si="1"/>
        <v>Mihir Narula - DW - 006</v>
      </c>
      <c r="D8" s="14" t="s">
        <v>28</v>
      </c>
      <c r="E8" s="15"/>
      <c r="F8" s="16" t="s">
        <v>16</v>
      </c>
      <c r="G8" s="17">
        <v>9.971244922E9</v>
      </c>
      <c r="H8" s="17" t="s">
        <v>29</v>
      </c>
      <c r="I8" s="10"/>
      <c r="J8" s="10"/>
      <c r="K8" s="10"/>
      <c r="L8" s="10"/>
      <c r="M8" s="10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19">
        <f t="shared" si="2"/>
        <v>7</v>
      </c>
      <c r="B9" s="12" t="s">
        <v>14</v>
      </c>
      <c r="C9" s="13" t="str">
        <f t="shared" si="1"/>
        <v>Payel - DW - 007</v>
      </c>
      <c r="D9" s="14" t="s">
        <v>30</v>
      </c>
      <c r="E9" s="15"/>
      <c r="F9" s="16" t="s">
        <v>16</v>
      </c>
      <c r="G9" s="17">
        <v>9.560288338E9</v>
      </c>
      <c r="H9" s="17" t="s">
        <v>31</v>
      </c>
      <c r="I9" s="10"/>
      <c r="J9" s="10"/>
      <c r="K9" s="10"/>
      <c r="L9" s="10"/>
      <c r="M9" s="10"/>
      <c r="N9" s="10"/>
      <c r="O9" s="10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19">
        <f t="shared" si="2"/>
        <v>8</v>
      </c>
      <c r="B10" s="12" t="s">
        <v>32</v>
      </c>
      <c r="C10" s="13" t="str">
        <f t="shared" si="1"/>
        <v>Eshaan - BC - 008</v>
      </c>
      <c r="D10" s="14" t="s">
        <v>33</v>
      </c>
      <c r="E10" s="15"/>
      <c r="F10" s="16" t="s">
        <v>16</v>
      </c>
      <c r="G10" s="17">
        <v>9.31554004E9</v>
      </c>
      <c r="H10" s="17" t="s">
        <v>34</v>
      </c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19">
        <f t="shared" si="2"/>
        <v>9</v>
      </c>
      <c r="B11" s="12" t="s">
        <v>14</v>
      </c>
      <c r="C11" s="13" t="str">
        <f t="shared" si="1"/>
        <v>Shweta - DW - 009</v>
      </c>
      <c r="D11" s="14" t="s">
        <v>35</v>
      </c>
      <c r="E11" s="15"/>
      <c r="F11" s="16" t="s">
        <v>16</v>
      </c>
      <c r="G11" s="17">
        <v>9.811100411E9</v>
      </c>
      <c r="H11" s="17"/>
      <c r="I11" s="10"/>
      <c r="J11" s="10"/>
      <c r="K11" s="10"/>
      <c r="L11" s="10"/>
      <c r="M11" s="10"/>
      <c r="N11" s="10"/>
      <c r="O11" s="1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19">
        <f t="shared" si="2"/>
        <v>10</v>
      </c>
      <c r="B12" s="12" t="s">
        <v>23</v>
      </c>
      <c r="C12" s="13" t="str">
        <f t="shared" si="1"/>
        <v>Raghav - ES - 010</v>
      </c>
      <c r="D12" s="14" t="s">
        <v>36</v>
      </c>
      <c r="E12" s="15"/>
      <c r="F12" s="16" t="s">
        <v>16</v>
      </c>
      <c r="G12" s="17">
        <v>8.851565802E9</v>
      </c>
      <c r="H12" s="17" t="s">
        <v>37</v>
      </c>
      <c r="I12" s="10"/>
      <c r="J12" s="10"/>
      <c r="K12" s="10"/>
      <c r="L12" s="10"/>
      <c r="M12" s="10"/>
      <c r="N12" s="10"/>
      <c r="O12" s="1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19">
        <f t="shared" si="2"/>
        <v>11</v>
      </c>
      <c r="B13" s="12" t="s">
        <v>23</v>
      </c>
      <c r="C13" s="13" t="str">
        <f t="shared" si="1"/>
        <v>Amartya - ES - 011</v>
      </c>
      <c r="D13" s="14" t="s">
        <v>38</v>
      </c>
      <c r="E13" s="15"/>
      <c r="F13" s="16" t="s">
        <v>16</v>
      </c>
      <c r="G13" s="17">
        <v>9.873677993E9</v>
      </c>
      <c r="H13" s="10"/>
      <c r="I13" s="10"/>
      <c r="J13" s="10"/>
      <c r="K13" s="10"/>
      <c r="L13" s="10"/>
      <c r="M13" s="10"/>
      <c r="N13" s="10"/>
      <c r="O13" s="1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19">
        <f t="shared" si="2"/>
        <v>12</v>
      </c>
      <c r="B14" s="12" t="s">
        <v>14</v>
      </c>
      <c r="C14" s="13" t="str">
        <f t="shared" si="1"/>
        <v>Rashmeet Kaur - DW - 012</v>
      </c>
      <c r="D14" s="14" t="s">
        <v>39</v>
      </c>
      <c r="E14" s="15"/>
      <c r="F14" s="16" t="s">
        <v>16</v>
      </c>
      <c r="G14" s="17">
        <v>9.971817304E9</v>
      </c>
      <c r="H14" s="10"/>
      <c r="I14" s="10"/>
      <c r="J14" s="10"/>
      <c r="K14" s="10"/>
      <c r="L14" s="10"/>
      <c r="M14" s="10"/>
      <c r="N14" s="10"/>
      <c r="O14" s="1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19">
        <f t="shared" si="2"/>
        <v>13</v>
      </c>
      <c r="B15" s="12" t="s">
        <v>23</v>
      </c>
      <c r="C15" s="13" t="str">
        <f t="shared" si="1"/>
        <v>Namita - ES - 013</v>
      </c>
      <c r="D15" s="14" t="s">
        <v>40</v>
      </c>
      <c r="E15" s="15"/>
      <c r="F15" s="16" t="s">
        <v>16</v>
      </c>
      <c r="G15" s="17">
        <v>9.717011351E9</v>
      </c>
      <c r="H15" s="10"/>
      <c r="I15" s="10"/>
      <c r="J15" s="10"/>
      <c r="K15" s="10"/>
      <c r="L15" s="10"/>
      <c r="M15" s="10"/>
      <c r="N15" s="10"/>
      <c r="O15" s="1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19">
        <f t="shared" si="2"/>
        <v>14</v>
      </c>
      <c r="B16" s="12" t="s">
        <v>14</v>
      </c>
      <c r="C16" s="13" t="str">
        <f t="shared" si="1"/>
        <v>Khushi - DW - 014</v>
      </c>
      <c r="D16" s="14" t="s">
        <v>41</v>
      </c>
      <c r="E16" s="15"/>
      <c r="F16" s="16" t="s">
        <v>16</v>
      </c>
      <c r="G16" s="17">
        <v>9.810014425E9</v>
      </c>
      <c r="H16" s="17" t="s">
        <v>42</v>
      </c>
      <c r="I16" s="10"/>
      <c r="J16" s="10"/>
      <c r="K16" s="10"/>
      <c r="L16" s="10"/>
      <c r="M16" s="10"/>
      <c r="N16" s="10"/>
      <c r="O16" s="1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19">
        <f t="shared" si="2"/>
        <v>15</v>
      </c>
      <c r="B17" s="12" t="s">
        <v>23</v>
      </c>
      <c r="C17" s="13" t="str">
        <f t="shared" si="1"/>
        <v>Anhad - ES - 015</v>
      </c>
      <c r="D17" s="14" t="s">
        <v>43</v>
      </c>
      <c r="E17" s="15"/>
      <c r="F17" s="16" t="s">
        <v>16</v>
      </c>
      <c r="G17" s="17">
        <v>7.042207559E9</v>
      </c>
      <c r="H17" s="17" t="s">
        <v>44</v>
      </c>
      <c r="I17" s="10"/>
      <c r="J17" s="10"/>
      <c r="K17" s="10"/>
      <c r="L17" s="10"/>
      <c r="M17" s="10"/>
      <c r="N17" s="10"/>
      <c r="O17" s="1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19">
        <f t="shared" si="2"/>
        <v>16</v>
      </c>
      <c r="B18" s="12" t="s">
        <v>23</v>
      </c>
      <c r="C18" s="13" t="str">
        <f t="shared" si="1"/>
        <v>Smriti - ES - 016</v>
      </c>
      <c r="D18" s="14" t="s">
        <v>45</v>
      </c>
      <c r="E18" s="15"/>
      <c r="F18" s="16" t="s">
        <v>16</v>
      </c>
      <c r="G18" s="17">
        <v>9.81057438E9</v>
      </c>
      <c r="H18" s="17" t="s">
        <v>46</v>
      </c>
      <c r="I18" s="10"/>
      <c r="J18" s="10"/>
      <c r="K18" s="10"/>
      <c r="L18" s="10"/>
      <c r="M18" s="10"/>
      <c r="N18" s="10"/>
      <c r="O18" s="1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19">
        <f t="shared" si="2"/>
        <v>17</v>
      </c>
      <c r="B19" s="12" t="s">
        <v>14</v>
      </c>
      <c r="C19" s="13" t="str">
        <f t="shared" si="1"/>
        <v>Manish - DW - 017</v>
      </c>
      <c r="D19" s="14" t="s">
        <v>47</v>
      </c>
      <c r="E19" s="15"/>
      <c r="F19" s="16" t="s">
        <v>16</v>
      </c>
      <c r="G19" s="17">
        <v>9.811109888E9</v>
      </c>
      <c r="H19" s="17" t="s">
        <v>48</v>
      </c>
      <c r="I19" s="10"/>
      <c r="J19" s="10"/>
      <c r="K19" s="10"/>
      <c r="L19" s="10"/>
      <c r="M19" s="10"/>
      <c r="N19" s="10"/>
      <c r="O19" s="10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19">
        <f t="shared" si="2"/>
        <v>18</v>
      </c>
      <c r="B20" s="20"/>
      <c r="C20" s="21"/>
      <c r="D20" s="22"/>
      <c r="E20" s="15"/>
      <c r="F20" s="16"/>
      <c r="G20" s="10"/>
      <c r="H20" s="10"/>
      <c r="I20" s="10"/>
      <c r="J20" s="10"/>
      <c r="K20" s="10"/>
      <c r="L20" s="10"/>
      <c r="M20" s="10"/>
      <c r="N20" s="10"/>
      <c r="O20" s="1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19">
        <f t="shared" si="2"/>
        <v>19</v>
      </c>
      <c r="B21" s="20"/>
      <c r="C21" s="21"/>
      <c r="D21" s="22"/>
      <c r="E21" s="15"/>
      <c r="F21" s="16"/>
      <c r="G21" s="10"/>
      <c r="H21" s="10"/>
      <c r="I21" s="10"/>
      <c r="J21" s="10"/>
      <c r="K21" s="10"/>
      <c r="L21" s="10"/>
      <c r="M21" s="10"/>
      <c r="N21" s="10"/>
      <c r="O21" s="1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9">
        <f t="shared" si="2"/>
        <v>20</v>
      </c>
      <c r="B22" s="20"/>
      <c r="C22" s="21"/>
      <c r="D22" s="22"/>
      <c r="E22" s="15"/>
      <c r="F22" s="16"/>
      <c r="G22" s="10"/>
      <c r="H22" s="10"/>
      <c r="I22" s="10"/>
      <c r="J22" s="10"/>
      <c r="K22" s="10"/>
      <c r="L22" s="10"/>
      <c r="M22" s="10"/>
      <c r="N22" s="10"/>
      <c r="O22" s="1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19">
        <f t="shared" si="2"/>
        <v>21</v>
      </c>
      <c r="B23" s="20"/>
      <c r="C23" s="21"/>
      <c r="D23" s="22"/>
      <c r="E23" s="15"/>
      <c r="F23" s="16"/>
      <c r="G23" s="10"/>
      <c r="H23" s="10"/>
      <c r="I23" s="10"/>
      <c r="J23" s="10"/>
      <c r="K23" s="10"/>
      <c r="L23" s="10"/>
      <c r="M23" s="10"/>
      <c r="N23" s="10"/>
      <c r="O23" s="1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19">
        <f t="shared" si="2"/>
        <v>22</v>
      </c>
      <c r="B24" s="20"/>
      <c r="C24" s="21"/>
      <c r="D24" s="22"/>
      <c r="E24" s="15"/>
      <c r="F24" s="16"/>
      <c r="G24" s="10"/>
      <c r="H24" s="10"/>
      <c r="I24" s="10"/>
      <c r="J24" s="10"/>
      <c r="K24" s="10"/>
      <c r="L24" s="10"/>
      <c r="M24" s="10"/>
      <c r="N24" s="10"/>
      <c r="O24" s="1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19">
        <f t="shared" si="2"/>
        <v>23</v>
      </c>
      <c r="B25" s="20"/>
      <c r="C25" s="21"/>
      <c r="D25" s="22"/>
      <c r="E25" s="15"/>
      <c r="F25" s="16"/>
      <c r="G25" s="10"/>
      <c r="H25" s="10"/>
      <c r="I25" s="10"/>
      <c r="J25" s="10"/>
      <c r="K25" s="10"/>
      <c r="L25" s="10"/>
      <c r="M25" s="10"/>
      <c r="N25" s="10"/>
      <c r="O25" s="1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19">
        <f t="shared" si="2"/>
        <v>24</v>
      </c>
      <c r="B26" s="20"/>
      <c r="C26" s="21"/>
      <c r="D26" s="22"/>
      <c r="E26" s="15"/>
      <c r="F26" s="16"/>
      <c r="G26" s="10"/>
      <c r="H26" s="10"/>
      <c r="I26" s="10"/>
      <c r="J26" s="10"/>
      <c r="K26" s="10"/>
      <c r="L26" s="10"/>
      <c r="M26" s="10"/>
      <c r="N26" s="10"/>
      <c r="O26" s="1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9">
        <f t="shared" si="2"/>
        <v>25</v>
      </c>
      <c r="B27" s="20"/>
      <c r="C27" s="21"/>
      <c r="D27" s="22"/>
      <c r="E27" s="15"/>
      <c r="F27" s="16"/>
      <c r="G27" s="10"/>
      <c r="H27" s="10"/>
      <c r="I27" s="10"/>
      <c r="J27" s="10"/>
      <c r="K27" s="10"/>
      <c r="L27" s="10"/>
      <c r="M27" s="10"/>
      <c r="N27" s="10"/>
      <c r="O27" s="1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19">
        <f t="shared" si="2"/>
        <v>26</v>
      </c>
      <c r="B28" s="20"/>
      <c r="C28" s="21"/>
      <c r="D28" s="22"/>
      <c r="E28" s="15"/>
      <c r="F28" s="16"/>
      <c r="G28" s="10"/>
      <c r="H28" s="10"/>
      <c r="I28" s="10"/>
      <c r="J28" s="10"/>
      <c r="K28" s="10"/>
      <c r="L28" s="10"/>
      <c r="M28" s="10"/>
      <c r="N28" s="10"/>
      <c r="O28" s="1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19">
        <f t="shared" si="2"/>
        <v>27</v>
      </c>
      <c r="B29" s="20"/>
      <c r="C29" s="21"/>
      <c r="D29" s="22"/>
      <c r="E29" s="15"/>
      <c r="F29" s="16"/>
      <c r="G29" s="10"/>
      <c r="H29" s="10"/>
      <c r="I29" s="10"/>
      <c r="J29" s="10"/>
      <c r="K29" s="10"/>
      <c r="L29" s="10"/>
      <c r="M29" s="10"/>
      <c r="N29" s="10"/>
      <c r="O29" s="1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19">
        <f t="shared" si="2"/>
        <v>28</v>
      </c>
      <c r="B30" s="20"/>
      <c r="C30" s="21"/>
      <c r="D30" s="22"/>
      <c r="E30" s="15"/>
      <c r="F30" s="16"/>
      <c r="G30" s="10"/>
      <c r="H30" s="10"/>
      <c r="I30" s="10"/>
      <c r="J30" s="10"/>
      <c r="K30" s="10"/>
      <c r="L30" s="10"/>
      <c r="M30" s="10"/>
      <c r="N30" s="10"/>
      <c r="O30" s="1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19">
        <f t="shared" si="2"/>
        <v>29</v>
      </c>
      <c r="B31" s="20"/>
      <c r="C31" s="21"/>
      <c r="D31" s="22"/>
      <c r="E31" s="15"/>
      <c r="F31" s="16"/>
      <c r="G31" s="10"/>
      <c r="H31" s="10"/>
      <c r="I31" s="10"/>
      <c r="J31" s="10"/>
      <c r="K31" s="10"/>
      <c r="L31" s="10"/>
      <c r="M31" s="10"/>
      <c r="N31" s="10"/>
      <c r="O31" s="1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19">
        <f t="shared" si="2"/>
        <v>30</v>
      </c>
      <c r="B32" s="20"/>
      <c r="C32" s="21"/>
      <c r="D32" s="22"/>
      <c r="E32" s="15"/>
      <c r="F32" s="16"/>
      <c r="G32" s="10"/>
      <c r="H32" s="10"/>
      <c r="I32" s="10"/>
      <c r="J32" s="10"/>
      <c r="K32" s="10"/>
      <c r="L32" s="10"/>
      <c r="M32" s="10"/>
      <c r="N32" s="10"/>
      <c r="O32" s="1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</sheetData>
  <mergeCells count="40">
    <mergeCell ref="M1:M2"/>
    <mergeCell ref="N1:N2"/>
    <mergeCell ref="O1:O2"/>
    <mergeCell ref="A1:A2"/>
    <mergeCell ref="B1:B2"/>
    <mergeCell ref="C1:C2"/>
    <mergeCell ref="D1:E2"/>
    <mergeCell ref="H1:H2"/>
    <mergeCell ref="F1:F2"/>
    <mergeCell ref="G1:G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7:E27"/>
    <mergeCell ref="D28:E28"/>
    <mergeCell ref="D29:E29"/>
    <mergeCell ref="D30:E30"/>
    <mergeCell ref="D22:E22"/>
    <mergeCell ref="D23:E23"/>
    <mergeCell ref="D31:E31"/>
    <mergeCell ref="D32:E32"/>
    <mergeCell ref="D24:E24"/>
    <mergeCell ref="D25:E25"/>
    <mergeCell ref="D26:E26"/>
  </mergeCells>
  <conditionalFormatting sqref="F3:F32">
    <cfRule type="containsText" dxfId="0" priority="1" operator="containsText" text="Critically urgent">
      <formula>NOT(ISERROR(SEARCH(("Critically urgent"),(F3))))</formula>
    </cfRule>
  </conditionalFormatting>
  <conditionalFormatting sqref="F3:F32">
    <cfRule type="containsText" dxfId="1" priority="2" operator="containsText" text="Urgent">
      <formula>NOT(ISERROR(SEARCH(("Urgent"),(F3))))</formula>
    </cfRule>
  </conditionalFormatting>
  <conditionalFormatting sqref="F3:F32">
    <cfRule type="containsText" dxfId="2" priority="3" operator="containsText" text="Closed">
      <formula>NOT(ISERROR(SEARCH(("Closed"),(F3))))</formula>
    </cfRule>
  </conditionalFormatting>
  <conditionalFormatting sqref="F3:F32">
    <cfRule type="cellIs" dxfId="3" priority="4" operator="equal">
      <formula>"Active"</formula>
    </cfRule>
  </conditionalFormatting>
  <conditionalFormatting sqref="F3:F32">
    <cfRule type="cellIs" dxfId="4" priority="5" operator="equal">
      <formula>"On Break"</formula>
    </cfRule>
  </conditionalFormatting>
  <conditionalFormatting sqref="F3:F32">
    <cfRule type="cellIs" dxfId="5" priority="6" operator="equal">
      <formula>"Inactive"</formula>
    </cfRule>
  </conditionalFormatting>
  <conditionalFormatting sqref="F3:F32">
    <cfRule type="cellIs" dxfId="6" priority="7" operator="equal">
      <formula>"Discontinue"</formula>
    </cfRule>
  </conditionalFormatting>
  <dataValidations>
    <dataValidation type="list" allowBlank="1" showErrorMessage="1" sqref="F3:F32">
      <formula1>'Dont DEL Steps to kick-off help'!$H$8:$H$11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2.57"/>
    <col customWidth="1" min="6" max="6" width="15.86"/>
  </cols>
  <sheetData>
    <row r="1">
      <c r="A1" s="24" t="s">
        <v>49</v>
      </c>
      <c r="B1" s="25"/>
      <c r="C1" s="25"/>
      <c r="D1" s="25"/>
      <c r="E1" s="25"/>
      <c r="F1" s="25"/>
      <c r="G1" s="1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" t="s">
        <v>0</v>
      </c>
      <c r="B2" s="2" t="s">
        <v>1</v>
      </c>
      <c r="C2" s="2" t="s">
        <v>50</v>
      </c>
      <c r="D2" s="3" t="s">
        <v>3</v>
      </c>
      <c r="E2" s="4"/>
      <c r="F2" s="2" t="s">
        <v>5</v>
      </c>
      <c r="G2" s="2" t="s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7"/>
      <c r="C3" s="7"/>
      <c r="D3" s="8"/>
      <c r="E3" s="9"/>
      <c r="F3" s="7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6">
        <v>1.0</v>
      </c>
      <c r="B4" s="16" t="s">
        <v>14</v>
      </c>
      <c r="C4" s="16" t="str">
        <f t="shared" ref="C4:C16" si="1">CONCATENATE(D4, " - ", B4, " - ", Text(A4, "000"))</f>
        <v>Anupam - DW - 001</v>
      </c>
      <c r="D4" s="14" t="s">
        <v>51</v>
      </c>
      <c r="E4" s="15"/>
      <c r="F4" s="26">
        <v>9.811159933E9</v>
      </c>
      <c r="G4" s="16" t="s">
        <v>16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6">
        <f t="shared" ref="A5:A16" si="2">A4+1</f>
        <v>2</v>
      </c>
      <c r="B5" s="16" t="s">
        <v>14</v>
      </c>
      <c r="C5" s="16" t="str">
        <f t="shared" si="1"/>
        <v>Priya - DW - 002</v>
      </c>
      <c r="D5" s="14" t="s">
        <v>52</v>
      </c>
      <c r="E5" s="15"/>
      <c r="F5" s="26">
        <v>9.818104333E9</v>
      </c>
      <c r="G5" s="16" t="s">
        <v>16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6">
        <f t="shared" si="2"/>
        <v>3</v>
      </c>
      <c r="B6" s="16" t="s">
        <v>32</v>
      </c>
      <c r="C6" s="16" t="str">
        <f t="shared" si="1"/>
        <v>Kushal - BC - 003</v>
      </c>
      <c r="D6" s="14" t="s">
        <v>53</v>
      </c>
      <c r="E6" s="15"/>
      <c r="F6" s="27" t="s">
        <v>54</v>
      </c>
      <c r="G6" s="16" t="s">
        <v>16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6">
        <f t="shared" si="2"/>
        <v>4</v>
      </c>
      <c r="B7" s="16" t="s">
        <v>32</v>
      </c>
      <c r="C7" s="16" t="str">
        <f t="shared" si="1"/>
        <v>Monika - BC - 004</v>
      </c>
      <c r="D7" s="14" t="s">
        <v>55</v>
      </c>
      <c r="E7" s="15"/>
      <c r="F7" s="26">
        <v>9.810299796E9</v>
      </c>
      <c r="G7" s="16" t="s">
        <v>16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6">
        <f t="shared" si="2"/>
        <v>5</v>
      </c>
      <c r="B8" s="16" t="s">
        <v>20</v>
      </c>
      <c r="C8" s="16" t="str">
        <f t="shared" si="1"/>
        <v>Hemant - CC - 005</v>
      </c>
      <c r="D8" s="14" t="s">
        <v>56</v>
      </c>
      <c r="E8" s="15"/>
      <c r="F8" s="26">
        <v>9.971110533E9</v>
      </c>
      <c r="G8" s="16" t="s">
        <v>16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6">
        <f t="shared" si="2"/>
        <v>6</v>
      </c>
      <c r="B9" s="16" t="s">
        <v>20</v>
      </c>
      <c r="C9" s="16" t="str">
        <f t="shared" si="1"/>
        <v>Monika J - CC - 006</v>
      </c>
      <c r="D9" s="14" t="s">
        <v>57</v>
      </c>
      <c r="E9" s="15"/>
      <c r="F9" s="26">
        <v>9.810943718E9</v>
      </c>
      <c r="G9" s="16" t="s">
        <v>16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6">
        <f t="shared" si="2"/>
        <v>7</v>
      </c>
      <c r="B10" s="16" t="s">
        <v>14</v>
      </c>
      <c r="C10" s="16" t="str">
        <f t="shared" si="1"/>
        <v>Manisha - DW - 007</v>
      </c>
      <c r="D10" s="14" t="s">
        <v>58</v>
      </c>
      <c r="E10" s="15"/>
      <c r="F10" s="26">
        <v>9.71773092E9</v>
      </c>
      <c r="G10" s="16" t="s">
        <v>16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6">
        <f t="shared" si="2"/>
        <v>8</v>
      </c>
      <c r="B11" s="16" t="s">
        <v>14</v>
      </c>
      <c r="C11" s="16" t="str">
        <f t="shared" si="1"/>
        <v>Rahul - DW - 008</v>
      </c>
      <c r="D11" s="14" t="s">
        <v>59</v>
      </c>
      <c r="E11" s="15"/>
      <c r="F11" s="26">
        <v>9.87118098E9</v>
      </c>
      <c r="G11" s="16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6">
        <f t="shared" si="2"/>
        <v>9</v>
      </c>
      <c r="B12" s="16" t="s">
        <v>14</v>
      </c>
      <c r="C12" s="16" t="str">
        <f t="shared" si="1"/>
        <v>Alishhaa - DW - 009</v>
      </c>
      <c r="D12" s="14" t="s">
        <v>60</v>
      </c>
      <c r="E12" s="15"/>
      <c r="F12" s="26">
        <v>9.810550802E9</v>
      </c>
      <c r="G12" s="16" t="s">
        <v>61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6">
        <f t="shared" si="2"/>
        <v>10</v>
      </c>
      <c r="B13" s="16" t="s">
        <v>14</v>
      </c>
      <c r="C13" s="16" t="str">
        <f t="shared" si="1"/>
        <v>Tanu - DW - 010</v>
      </c>
      <c r="D13" s="14" t="s">
        <v>62</v>
      </c>
      <c r="E13" s="15"/>
      <c r="F13" s="26">
        <v>9.56005848E9</v>
      </c>
      <c r="G13" s="16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6">
        <f t="shared" si="2"/>
        <v>11</v>
      </c>
      <c r="B14" s="16" t="s">
        <v>23</v>
      </c>
      <c r="C14" s="16" t="str">
        <f t="shared" si="1"/>
        <v>Pratibha - ES - 011</v>
      </c>
      <c r="D14" s="14" t="s">
        <v>63</v>
      </c>
      <c r="E14" s="15"/>
      <c r="F14" s="26">
        <v>9.711003053E9</v>
      </c>
      <c r="G14" s="16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6">
        <f t="shared" si="2"/>
        <v>12</v>
      </c>
      <c r="B15" s="16" t="s">
        <v>23</v>
      </c>
      <c r="C15" s="16" t="str">
        <f t="shared" si="1"/>
        <v>Meenakshi - ES - 012</v>
      </c>
      <c r="D15" s="14" t="s">
        <v>64</v>
      </c>
      <c r="E15" s="15"/>
      <c r="F15" s="26">
        <v>9.810035568E9</v>
      </c>
      <c r="G15" s="16" t="s">
        <v>16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6">
        <f t="shared" si="2"/>
        <v>13</v>
      </c>
      <c r="B16" s="16" t="s">
        <v>23</v>
      </c>
      <c r="C16" s="16" t="str">
        <f t="shared" si="1"/>
        <v>Pankaj - ES - 013</v>
      </c>
      <c r="D16" s="14" t="s">
        <v>65</v>
      </c>
      <c r="E16" s="15"/>
      <c r="F16" s="26">
        <v>9.810014484E9</v>
      </c>
      <c r="G16" s="16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20">
    <mergeCell ref="A1:G1"/>
    <mergeCell ref="A2:A3"/>
    <mergeCell ref="B2:B3"/>
    <mergeCell ref="C2:C3"/>
    <mergeCell ref="D2:E3"/>
    <mergeCell ref="F2:F3"/>
    <mergeCell ref="G2:G3"/>
    <mergeCell ref="D11:E11"/>
    <mergeCell ref="D12:E12"/>
    <mergeCell ref="D13:E13"/>
    <mergeCell ref="D14:E14"/>
    <mergeCell ref="D15:E15"/>
    <mergeCell ref="D16:E16"/>
    <mergeCell ref="D4:E4"/>
    <mergeCell ref="D5:E5"/>
    <mergeCell ref="D6:E6"/>
    <mergeCell ref="D7:E7"/>
    <mergeCell ref="D8:E8"/>
    <mergeCell ref="D9:E9"/>
    <mergeCell ref="D10:E10"/>
  </mergeCells>
  <conditionalFormatting sqref="G4:G16">
    <cfRule type="containsText" dxfId="0" priority="1" operator="containsText" text="Critically urgent">
      <formula>NOT(ISERROR(SEARCH(("Critically urgent"),(G4))))</formula>
    </cfRule>
  </conditionalFormatting>
  <conditionalFormatting sqref="G4:G16">
    <cfRule type="containsText" dxfId="1" priority="2" operator="containsText" text="Urgent">
      <formula>NOT(ISERROR(SEARCH(("Urgent"),(G4))))</formula>
    </cfRule>
  </conditionalFormatting>
  <conditionalFormatting sqref="G4:G16">
    <cfRule type="containsText" dxfId="2" priority="3" operator="containsText" text="Closed">
      <formula>NOT(ISERROR(SEARCH(("Closed"),(G4))))</formula>
    </cfRule>
  </conditionalFormatting>
  <conditionalFormatting sqref="G4:G16">
    <cfRule type="cellIs" dxfId="7" priority="4" operator="equal">
      <formula>"Active"</formula>
    </cfRule>
  </conditionalFormatting>
  <conditionalFormatting sqref="G4:G16">
    <cfRule type="containsText" dxfId="4" priority="5" operator="containsText" text="On Break">
      <formula>NOT(ISERROR(SEARCH(("On Break"),(G4))))</formula>
    </cfRule>
  </conditionalFormatting>
  <conditionalFormatting sqref="G4:G16">
    <cfRule type="cellIs" dxfId="5" priority="6" operator="equal">
      <formula>"Inactive"</formula>
    </cfRule>
  </conditionalFormatting>
  <conditionalFormatting sqref="G4:G16">
    <cfRule type="containsText" dxfId="8" priority="7" operator="containsText" text="Discontinue">
      <formula>NOT(ISERROR(SEARCH(("Discontinue"),(G4))))</formula>
    </cfRule>
  </conditionalFormatting>
  <dataValidations>
    <dataValidation type="list" allowBlank="1" showErrorMessage="1" sqref="G4:G16">
      <formula1>'Dont DEL Steps to kick-off help'!$H$8:$H$11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4" max="6" width="18.86"/>
    <col customWidth="1" min="7" max="7" width="0.43"/>
  </cols>
  <sheetData>
    <row r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>
        <v>44323.0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0" t="s">
        <v>0</v>
      </c>
      <c r="B3" s="30" t="s">
        <v>66</v>
      </c>
      <c r="C3" s="30" t="s">
        <v>67</v>
      </c>
      <c r="D3" s="30" t="s">
        <v>68</v>
      </c>
      <c r="E3" s="30" t="s">
        <v>69</v>
      </c>
      <c r="F3" s="30" t="s">
        <v>70</v>
      </c>
      <c r="G3" s="31"/>
      <c r="H3" s="32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>
        <v>1.0</v>
      </c>
      <c r="B4" s="35">
        <v>0.25</v>
      </c>
      <c r="C4" s="35">
        <v>0.375</v>
      </c>
      <c r="D4" s="36" t="s">
        <v>71</v>
      </c>
      <c r="E4" s="25"/>
      <c r="F4" s="15"/>
      <c r="G4" s="3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4">
        <f t="shared" ref="A5:A9" si="1">A4+1</f>
        <v>2</v>
      </c>
      <c r="B5" s="35">
        <v>0.375</v>
      </c>
      <c r="C5" s="35">
        <v>0.5</v>
      </c>
      <c r="D5" s="38" t="str">
        <f>'Volunteers list'!C8</f>
        <v>Mihir Narula - DW - 006</v>
      </c>
      <c r="E5" s="38" t="str">
        <f>'Volunteers list'!C17</f>
        <v>Anhad - ES - 015</v>
      </c>
      <c r="F5" s="34" t="s">
        <v>72</v>
      </c>
      <c r="G5" s="3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4">
        <f t="shared" si="1"/>
        <v>3</v>
      </c>
      <c r="B6" s="35">
        <v>0.5</v>
      </c>
      <c r="C6" s="35">
        <v>0.625</v>
      </c>
      <c r="D6" s="39" t="str">
        <f>CONCATENATE('Volunteers list'!C3, ", ", 'Volunteers list'!C4)</f>
        <v>Namrata - DW - 001, Krish - DW - 002</v>
      </c>
      <c r="E6" s="34" t="str">
        <f>'Volunteers list'!C7</f>
        <v>Viksha - ES - 005</v>
      </c>
      <c r="F6" s="34" t="str">
        <f>'Volunteers list'!C16</f>
        <v>Khushi - DW - 014</v>
      </c>
      <c r="G6" s="3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4">
        <f t="shared" si="1"/>
        <v>4</v>
      </c>
      <c r="B7" s="35">
        <v>0.625</v>
      </c>
      <c r="C7" s="35">
        <v>0.75</v>
      </c>
      <c r="D7" s="38" t="str">
        <f>'Volunteers list'!C9</f>
        <v>Payel - DW - 007</v>
      </c>
      <c r="E7" s="38" t="str">
        <f>'Volunteers list'!C12</f>
        <v>Raghav - ES - 010</v>
      </c>
      <c r="F7" s="38" t="str">
        <f>'Volunteers list'!C11</f>
        <v>Shweta - DW - 009</v>
      </c>
      <c r="G7" s="37"/>
      <c r="H7" s="40"/>
      <c r="I7" s="41" t="s">
        <v>73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4">
        <f t="shared" si="1"/>
        <v>5</v>
      </c>
      <c r="B8" s="35">
        <v>0.75</v>
      </c>
      <c r="C8" s="35">
        <v>0.875</v>
      </c>
      <c r="D8" s="38" t="str">
        <f>'Volunteers list'!C5</f>
        <v>Neha - CC - 003</v>
      </c>
      <c r="E8" s="38" t="str">
        <f>'Volunteers list'!C18</f>
        <v>Smriti - ES - 016</v>
      </c>
      <c r="F8" s="34" t="s">
        <v>72</v>
      </c>
      <c r="G8" s="3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4">
        <f t="shared" si="1"/>
        <v>6</v>
      </c>
      <c r="B9" s="35">
        <v>0.875</v>
      </c>
      <c r="C9" s="42" t="s">
        <v>74</v>
      </c>
      <c r="D9" s="38" t="str">
        <f>'Volunteers list'!C10</f>
        <v>Eshaan - BC - 008</v>
      </c>
      <c r="E9" s="34" t="s">
        <v>72</v>
      </c>
      <c r="F9" s="34" t="s">
        <v>72</v>
      </c>
      <c r="G9" s="3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43"/>
      <c r="C13" s="43"/>
      <c r="D13" s="43"/>
      <c r="E13" s="4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44"/>
      <c r="B14" s="43"/>
      <c r="C14" s="43"/>
      <c r="D14" s="43"/>
      <c r="E14" s="43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44"/>
      <c r="B15" s="43"/>
      <c r="C15" s="43"/>
      <c r="D15" s="43"/>
      <c r="E15" s="43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44"/>
      <c r="B16" s="43"/>
      <c r="C16" s="43"/>
      <c r="D16" s="43"/>
      <c r="E16" s="43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4"/>
      <c r="B17" s="43"/>
      <c r="C17" s="43"/>
      <c r="D17" s="43"/>
      <c r="E17" s="43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44"/>
      <c r="B18" s="43"/>
      <c r="C18" s="43"/>
      <c r="D18" s="43"/>
      <c r="E18" s="43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44"/>
      <c r="B19" s="43"/>
      <c r="C19" s="43"/>
      <c r="D19" s="43"/>
      <c r="E19" s="43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44"/>
      <c r="B20" s="43"/>
      <c r="C20" s="43"/>
      <c r="D20" s="43"/>
      <c r="E20" s="43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44"/>
      <c r="B21" s="43"/>
      <c r="C21" s="43"/>
      <c r="D21" s="43"/>
      <c r="E21" s="43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44"/>
      <c r="B22" s="43"/>
      <c r="C22" s="43"/>
      <c r="D22" s="43"/>
      <c r="E22" s="43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44"/>
      <c r="B23" s="43"/>
      <c r="C23" s="43"/>
      <c r="D23" s="43"/>
      <c r="E23" s="43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44"/>
      <c r="B24" s="43"/>
      <c r="C24" s="43"/>
      <c r="D24" s="43"/>
      <c r="E24" s="43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44"/>
      <c r="B25" s="43"/>
      <c r="C25" s="43"/>
      <c r="D25" s="43"/>
      <c r="E25" s="43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2">
    <mergeCell ref="A2:B2"/>
    <mergeCell ref="D4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57"/>
    <col customWidth="1" min="4" max="4" width="29.43"/>
    <col customWidth="1" min="5" max="7" width="5.43"/>
    <col customWidth="1" min="8" max="8" width="14.71"/>
    <col customWidth="1" min="9" max="9" width="5.57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5">
        <v>1.0</v>
      </c>
      <c r="B2" s="45" t="s">
        <v>75</v>
      </c>
      <c r="C2" s="45" t="s">
        <v>76</v>
      </c>
      <c r="D2" s="6"/>
      <c r="E2" s="6"/>
      <c r="F2" s="6"/>
      <c r="G2" s="6"/>
      <c r="H2" s="46" t="s">
        <v>77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5">
        <v>2.0</v>
      </c>
      <c r="B3" s="45" t="s">
        <v>78</v>
      </c>
      <c r="C3" s="45" t="s">
        <v>76</v>
      </c>
      <c r="D3" s="6"/>
      <c r="E3" s="6"/>
      <c r="F3" s="6"/>
      <c r="G3" s="6"/>
      <c r="H3" s="45" t="s">
        <v>79</v>
      </c>
      <c r="I3" s="6"/>
      <c r="J3" s="47"/>
      <c r="K3" s="6" t="s">
        <v>80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5">
        <v>3.0</v>
      </c>
      <c r="B4" s="45" t="s">
        <v>81</v>
      </c>
      <c r="C4" s="45" t="s">
        <v>59</v>
      </c>
      <c r="D4" s="45" t="s">
        <v>82</v>
      </c>
      <c r="E4" s="6"/>
      <c r="F4" s="6"/>
      <c r="G4" s="6"/>
      <c r="H4" s="45" t="s">
        <v>83</v>
      </c>
      <c r="I4" s="6"/>
      <c r="J4" s="48"/>
      <c r="K4" s="6" t="s">
        <v>84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5">
        <v>4.0</v>
      </c>
      <c r="B5" s="45" t="s">
        <v>85</v>
      </c>
      <c r="C5" s="45" t="s">
        <v>59</v>
      </c>
      <c r="D5" s="45" t="s">
        <v>86</v>
      </c>
      <c r="E5" s="6"/>
      <c r="F5" s="6"/>
      <c r="G5" s="6"/>
      <c r="H5" s="45" t="s">
        <v>87</v>
      </c>
      <c r="I5" s="6"/>
      <c r="J5" s="49"/>
      <c r="K5" s="6" t="s">
        <v>87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46" t="s">
        <v>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45" t="s">
        <v>16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45" t="s">
        <v>88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45" t="s">
        <v>61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45" t="s">
        <v>89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4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3" width="20.29"/>
    <col customWidth="1" min="4" max="5" width="19.43"/>
    <col customWidth="1" min="6" max="6" width="19.0"/>
    <col customWidth="1" min="7" max="8" width="10.0"/>
    <col customWidth="1" min="9" max="9" width="27.0"/>
    <col customWidth="1" min="10" max="10" width="20.71"/>
    <col customWidth="1" min="11" max="11" width="16.14"/>
    <col customWidth="1" min="12" max="12" width="38.0"/>
    <col customWidth="1" min="13" max="15" width="4.86"/>
    <col customWidth="1" min="16" max="16" width="19.57"/>
  </cols>
  <sheetData>
    <row r="1">
      <c r="A1" s="50"/>
      <c r="B1" s="25"/>
      <c r="C1" s="25"/>
      <c r="D1" s="25"/>
      <c r="E1" s="25"/>
      <c r="F1" s="25"/>
      <c r="G1" s="25"/>
      <c r="H1" s="25"/>
      <c r="I1" s="25"/>
      <c r="J1" s="25"/>
      <c r="K1" s="25"/>
      <c r="L1" s="1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51" t="s">
        <v>90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1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22"/>
      <c r="B3" s="25"/>
      <c r="C3" s="25"/>
      <c r="D3" s="25"/>
      <c r="E3" s="25"/>
      <c r="F3" s="25"/>
      <c r="G3" s="25"/>
      <c r="H3" s="25"/>
      <c r="I3" s="25"/>
      <c r="J3" s="25"/>
      <c r="K3" s="25"/>
      <c r="L3" s="1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52" t="s">
        <v>91</v>
      </c>
      <c r="B4" s="53" t="s">
        <v>92</v>
      </c>
      <c r="C4" s="53" t="s">
        <v>93</v>
      </c>
      <c r="D4" s="53" t="s">
        <v>77</v>
      </c>
      <c r="E4" s="53" t="s">
        <v>94</v>
      </c>
      <c r="F4" s="53" t="s">
        <v>95</v>
      </c>
      <c r="G4" s="52" t="s">
        <v>1</v>
      </c>
      <c r="H4" s="52" t="s">
        <v>96</v>
      </c>
      <c r="I4" s="53" t="s">
        <v>97</v>
      </c>
      <c r="J4" s="53" t="s">
        <v>98</v>
      </c>
      <c r="K4" s="53" t="s">
        <v>99</v>
      </c>
      <c r="L4" s="53" t="s">
        <v>100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26">
        <v>1.0</v>
      </c>
      <c r="B5" s="26" t="s">
        <v>101</v>
      </c>
      <c r="C5" s="26" t="s">
        <v>102</v>
      </c>
      <c r="D5" s="26" t="s">
        <v>84</v>
      </c>
      <c r="E5" s="26" t="s">
        <v>103</v>
      </c>
      <c r="F5" s="26">
        <v>9.810050357E9</v>
      </c>
      <c r="G5" s="26" t="s">
        <v>32</v>
      </c>
      <c r="H5" s="26">
        <v>34.0</v>
      </c>
      <c r="I5" s="26" t="s">
        <v>104</v>
      </c>
      <c r="J5" s="26" t="s">
        <v>105</v>
      </c>
      <c r="K5" s="26" t="s">
        <v>87</v>
      </c>
      <c r="L5" s="54"/>
      <c r="M5" s="6"/>
      <c r="N5" s="6"/>
      <c r="O5" s="6"/>
      <c r="P5" s="55" t="s">
        <v>106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26">
        <f t="shared" ref="A6:A104" si="1">A5+1</f>
        <v>2</v>
      </c>
      <c r="B6" s="54"/>
      <c r="C6" s="54"/>
      <c r="D6" s="26"/>
      <c r="E6" s="54"/>
      <c r="F6" s="54"/>
      <c r="G6" s="54"/>
      <c r="H6" s="54"/>
      <c r="I6" s="54"/>
      <c r="J6" s="54"/>
      <c r="K6" s="54"/>
      <c r="L6" s="54"/>
      <c r="M6" s="6"/>
      <c r="N6" s="6"/>
      <c r="O6" s="6"/>
      <c r="P6" s="56" t="s">
        <v>107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26">
        <f t="shared" si="1"/>
        <v>3</v>
      </c>
      <c r="B7" s="54"/>
      <c r="C7" s="54"/>
      <c r="D7" s="26"/>
      <c r="E7" s="54"/>
      <c r="F7" s="54"/>
      <c r="G7" s="54"/>
      <c r="H7" s="54"/>
      <c r="I7" s="54"/>
      <c r="J7" s="54"/>
      <c r="K7" s="54"/>
      <c r="L7" s="54"/>
      <c r="M7" s="6"/>
      <c r="N7" s="6"/>
      <c r="O7" s="6"/>
      <c r="P7" s="57" t="s">
        <v>108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26">
        <f t="shared" si="1"/>
        <v>4</v>
      </c>
      <c r="B8" s="54"/>
      <c r="C8" s="54"/>
      <c r="D8" s="26"/>
      <c r="E8" s="54"/>
      <c r="F8" s="54"/>
      <c r="G8" s="54"/>
      <c r="H8" s="54"/>
      <c r="I8" s="54"/>
      <c r="J8" s="54"/>
      <c r="K8" s="54"/>
      <c r="L8" s="54"/>
      <c r="M8" s="6"/>
      <c r="N8" s="6"/>
      <c r="O8" s="6"/>
      <c r="P8" s="57" t="s">
        <v>109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26">
        <f t="shared" si="1"/>
        <v>5</v>
      </c>
      <c r="B9" s="54"/>
      <c r="C9" s="54"/>
      <c r="D9" s="26"/>
      <c r="E9" s="54"/>
      <c r="F9" s="54"/>
      <c r="G9" s="54"/>
      <c r="H9" s="54"/>
      <c r="I9" s="54"/>
      <c r="J9" s="54"/>
      <c r="K9" s="54"/>
      <c r="L9" s="54"/>
      <c r="M9" s="6"/>
      <c r="N9" s="6"/>
      <c r="O9" s="6"/>
      <c r="P9" s="57" t="s">
        <v>110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26">
        <f t="shared" si="1"/>
        <v>6</v>
      </c>
      <c r="B10" s="54"/>
      <c r="C10" s="54"/>
      <c r="D10" s="26"/>
      <c r="E10" s="54"/>
      <c r="F10" s="54"/>
      <c r="G10" s="54"/>
      <c r="H10" s="54"/>
      <c r="I10" s="54"/>
      <c r="J10" s="54"/>
      <c r="K10" s="54"/>
      <c r="L10" s="54"/>
      <c r="M10" s="6"/>
      <c r="N10" s="6"/>
      <c r="O10" s="6"/>
      <c r="P10" s="57" t="s">
        <v>111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26">
        <f t="shared" si="1"/>
        <v>7</v>
      </c>
      <c r="B11" s="54"/>
      <c r="C11" s="54"/>
      <c r="D11" s="26"/>
      <c r="E11" s="54"/>
      <c r="F11" s="54"/>
      <c r="G11" s="54"/>
      <c r="H11" s="54"/>
      <c r="I11" s="54"/>
      <c r="J11" s="54"/>
      <c r="K11" s="54"/>
      <c r="L11" s="54"/>
      <c r="M11" s="6"/>
      <c r="N11" s="6"/>
      <c r="O11" s="6"/>
      <c r="P11" s="57" t="s">
        <v>104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26">
        <f t="shared" si="1"/>
        <v>8</v>
      </c>
      <c r="B12" s="54"/>
      <c r="C12" s="54"/>
      <c r="D12" s="26"/>
      <c r="E12" s="54"/>
      <c r="F12" s="54"/>
      <c r="G12" s="54"/>
      <c r="H12" s="54"/>
      <c r="I12" s="54"/>
      <c r="J12" s="54"/>
      <c r="K12" s="54"/>
      <c r="L12" s="54"/>
      <c r="M12" s="6"/>
      <c r="N12" s="6"/>
      <c r="O12" s="6"/>
      <c r="P12" s="57" t="s">
        <v>112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26">
        <f t="shared" si="1"/>
        <v>9</v>
      </c>
      <c r="B13" s="54"/>
      <c r="C13" s="54"/>
      <c r="D13" s="26"/>
      <c r="E13" s="54"/>
      <c r="F13" s="54"/>
      <c r="G13" s="54"/>
      <c r="H13" s="54"/>
      <c r="I13" s="54"/>
      <c r="J13" s="54"/>
      <c r="K13" s="54"/>
      <c r="L13" s="54"/>
      <c r="M13" s="6"/>
      <c r="N13" s="6"/>
      <c r="O13" s="6"/>
      <c r="P13" s="57" t="s">
        <v>113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26">
        <f t="shared" si="1"/>
        <v>10</v>
      </c>
      <c r="B14" s="54"/>
      <c r="C14" s="54"/>
      <c r="D14" s="26"/>
      <c r="E14" s="54"/>
      <c r="F14" s="54"/>
      <c r="G14" s="54"/>
      <c r="H14" s="54"/>
      <c r="I14" s="54"/>
      <c r="J14" s="54"/>
      <c r="K14" s="54"/>
      <c r="L14" s="54"/>
      <c r="M14" s="6"/>
      <c r="N14" s="6"/>
      <c r="O14" s="6"/>
      <c r="P14" s="57" t="s">
        <v>114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26">
        <f t="shared" si="1"/>
        <v>11</v>
      </c>
      <c r="B15" s="54"/>
      <c r="C15" s="54"/>
      <c r="D15" s="26"/>
      <c r="E15" s="54"/>
      <c r="F15" s="54"/>
      <c r="G15" s="54"/>
      <c r="H15" s="54"/>
      <c r="I15" s="54"/>
      <c r="J15" s="54"/>
      <c r="K15" s="54"/>
      <c r="L15" s="54"/>
      <c r="M15" s="6"/>
      <c r="N15" s="6"/>
      <c r="O15" s="6"/>
      <c r="P15" s="57" t="s">
        <v>115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26">
        <f t="shared" si="1"/>
        <v>12</v>
      </c>
      <c r="B16" s="54"/>
      <c r="C16" s="54"/>
      <c r="D16" s="26"/>
      <c r="E16" s="54"/>
      <c r="F16" s="54"/>
      <c r="G16" s="54"/>
      <c r="H16" s="54"/>
      <c r="I16" s="54"/>
      <c r="J16" s="54"/>
      <c r="K16" s="54"/>
      <c r="L16" s="54"/>
      <c r="M16" s="6"/>
      <c r="N16" s="6"/>
      <c r="O16" s="6"/>
      <c r="P16" s="57" t="s">
        <v>116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26">
        <f t="shared" si="1"/>
        <v>13</v>
      </c>
      <c r="B17" s="54"/>
      <c r="C17" s="54"/>
      <c r="D17" s="26"/>
      <c r="E17" s="54"/>
      <c r="F17" s="54"/>
      <c r="G17" s="54"/>
      <c r="H17" s="54"/>
      <c r="I17" s="54"/>
      <c r="J17" s="54"/>
      <c r="K17" s="54"/>
      <c r="L17" s="5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26">
        <f t="shared" si="1"/>
        <v>14</v>
      </c>
      <c r="B18" s="54"/>
      <c r="C18" s="54"/>
      <c r="D18" s="26"/>
      <c r="E18" s="54"/>
      <c r="F18" s="54"/>
      <c r="G18" s="54"/>
      <c r="H18" s="54"/>
      <c r="I18" s="54"/>
      <c r="J18" s="54"/>
      <c r="K18" s="54"/>
      <c r="L18" s="5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26">
        <f t="shared" si="1"/>
        <v>15</v>
      </c>
      <c r="B19" s="54"/>
      <c r="C19" s="54"/>
      <c r="D19" s="26"/>
      <c r="E19" s="54"/>
      <c r="F19" s="54"/>
      <c r="G19" s="54"/>
      <c r="H19" s="54"/>
      <c r="I19" s="54"/>
      <c r="J19" s="54"/>
      <c r="K19" s="54"/>
      <c r="L19" s="5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26">
        <f t="shared" si="1"/>
        <v>16</v>
      </c>
      <c r="B20" s="54"/>
      <c r="C20" s="54"/>
      <c r="D20" s="26"/>
      <c r="E20" s="54"/>
      <c r="F20" s="54"/>
      <c r="G20" s="54"/>
      <c r="H20" s="54"/>
      <c r="I20" s="54"/>
      <c r="J20" s="54"/>
      <c r="K20" s="54"/>
      <c r="L20" s="5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26">
        <f t="shared" si="1"/>
        <v>17</v>
      </c>
      <c r="B21" s="54"/>
      <c r="C21" s="54"/>
      <c r="D21" s="26"/>
      <c r="E21" s="54"/>
      <c r="F21" s="54"/>
      <c r="G21" s="54"/>
      <c r="H21" s="54"/>
      <c r="I21" s="54"/>
      <c r="J21" s="54"/>
      <c r="K21" s="54"/>
      <c r="L21" s="5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26">
        <f t="shared" si="1"/>
        <v>18</v>
      </c>
      <c r="B22" s="54"/>
      <c r="C22" s="54"/>
      <c r="D22" s="26"/>
      <c r="E22" s="54"/>
      <c r="F22" s="54"/>
      <c r="G22" s="54"/>
      <c r="H22" s="54"/>
      <c r="I22" s="54"/>
      <c r="J22" s="54"/>
      <c r="K22" s="54"/>
      <c r="L22" s="5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26">
        <f t="shared" si="1"/>
        <v>19</v>
      </c>
      <c r="B23" s="54"/>
      <c r="C23" s="54"/>
      <c r="D23" s="26"/>
      <c r="E23" s="54"/>
      <c r="F23" s="54"/>
      <c r="G23" s="54"/>
      <c r="H23" s="54"/>
      <c r="I23" s="54"/>
      <c r="J23" s="54"/>
      <c r="K23" s="54"/>
      <c r="L23" s="5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26">
        <f t="shared" si="1"/>
        <v>20</v>
      </c>
      <c r="B24" s="54"/>
      <c r="C24" s="54"/>
      <c r="D24" s="26"/>
      <c r="E24" s="54"/>
      <c r="F24" s="54"/>
      <c r="G24" s="54"/>
      <c r="H24" s="54"/>
      <c r="I24" s="54"/>
      <c r="J24" s="54"/>
      <c r="K24" s="54"/>
      <c r="L24" s="5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26">
        <f t="shared" si="1"/>
        <v>21</v>
      </c>
      <c r="B25" s="54"/>
      <c r="C25" s="54"/>
      <c r="D25" s="26"/>
      <c r="E25" s="54"/>
      <c r="F25" s="54"/>
      <c r="G25" s="54"/>
      <c r="H25" s="54"/>
      <c r="I25" s="54"/>
      <c r="J25" s="54"/>
      <c r="K25" s="54"/>
      <c r="L25" s="5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26">
        <f t="shared" si="1"/>
        <v>22</v>
      </c>
      <c r="B26" s="54"/>
      <c r="C26" s="54"/>
      <c r="D26" s="26"/>
      <c r="E26" s="54"/>
      <c r="F26" s="54"/>
      <c r="G26" s="54"/>
      <c r="H26" s="54"/>
      <c r="I26" s="54"/>
      <c r="J26" s="54"/>
      <c r="K26" s="54"/>
      <c r="L26" s="5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26">
        <f t="shared" si="1"/>
        <v>23</v>
      </c>
      <c r="B27" s="54"/>
      <c r="C27" s="54"/>
      <c r="D27" s="26"/>
      <c r="E27" s="54"/>
      <c r="F27" s="54"/>
      <c r="G27" s="54"/>
      <c r="H27" s="54"/>
      <c r="I27" s="54"/>
      <c r="J27" s="54"/>
      <c r="K27" s="54"/>
      <c r="L27" s="5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26">
        <f t="shared" si="1"/>
        <v>24</v>
      </c>
      <c r="B28" s="54"/>
      <c r="C28" s="54"/>
      <c r="D28" s="26"/>
      <c r="E28" s="54"/>
      <c r="F28" s="54"/>
      <c r="G28" s="54"/>
      <c r="H28" s="54"/>
      <c r="I28" s="54"/>
      <c r="J28" s="54"/>
      <c r="K28" s="54"/>
      <c r="L28" s="5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26">
        <f t="shared" si="1"/>
        <v>25</v>
      </c>
      <c r="B29" s="54"/>
      <c r="C29" s="54"/>
      <c r="D29" s="26"/>
      <c r="E29" s="54"/>
      <c r="F29" s="54"/>
      <c r="G29" s="54"/>
      <c r="H29" s="54"/>
      <c r="I29" s="54"/>
      <c r="J29" s="54"/>
      <c r="K29" s="54"/>
      <c r="L29" s="5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26">
        <f t="shared" si="1"/>
        <v>26</v>
      </c>
      <c r="B30" s="54"/>
      <c r="C30" s="54"/>
      <c r="D30" s="26"/>
      <c r="E30" s="54"/>
      <c r="F30" s="54"/>
      <c r="G30" s="54"/>
      <c r="H30" s="54"/>
      <c r="I30" s="54"/>
      <c r="J30" s="54"/>
      <c r="K30" s="54"/>
      <c r="L30" s="5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26">
        <f t="shared" si="1"/>
        <v>27</v>
      </c>
      <c r="B31" s="54"/>
      <c r="C31" s="54"/>
      <c r="D31" s="26"/>
      <c r="E31" s="54"/>
      <c r="F31" s="54"/>
      <c r="G31" s="54"/>
      <c r="H31" s="54"/>
      <c r="I31" s="54"/>
      <c r="J31" s="54"/>
      <c r="K31" s="54"/>
      <c r="L31" s="5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26">
        <f t="shared" si="1"/>
        <v>28</v>
      </c>
      <c r="B32" s="54"/>
      <c r="C32" s="54"/>
      <c r="D32" s="26"/>
      <c r="E32" s="54"/>
      <c r="F32" s="54"/>
      <c r="G32" s="54"/>
      <c r="H32" s="54"/>
      <c r="I32" s="54"/>
      <c r="J32" s="54"/>
      <c r="K32" s="54"/>
      <c r="L32" s="5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26">
        <f t="shared" si="1"/>
        <v>29</v>
      </c>
      <c r="B33" s="54"/>
      <c r="C33" s="54"/>
      <c r="D33" s="26"/>
      <c r="E33" s="54"/>
      <c r="F33" s="54"/>
      <c r="G33" s="54"/>
      <c r="H33" s="54"/>
      <c r="I33" s="54"/>
      <c r="J33" s="54"/>
      <c r="K33" s="54"/>
      <c r="L33" s="5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26">
        <f t="shared" si="1"/>
        <v>30</v>
      </c>
      <c r="B34" s="54"/>
      <c r="C34" s="54"/>
      <c r="D34" s="26"/>
      <c r="E34" s="54"/>
      <c r="F34" s="54"/>
      <c r="G34" s="54"/>
      <c r="H34" s="54"/>
      <c r="I34" s="54"/>
      <c r="J34" s="54"/>
      <c r="K34" s="54"/>
      <c r="L34" s="5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26">
        <f t="shared" si="1"/>
        <v>31</v>
      </c>
      <c r="B35" s="54"/>
      <c r="C35" s="54"/>
      <c r="D35" s="26"/>
      <c r="E35" s="54"/>
      <c r="F35" s="54"/>
      <c r="G35" s="54"/>
      <c r="H35" s="54"/>
      <c r="I35" s="54"/>
      <c r="J35" s="54"/>
      <c r="K35" s="54"/>
      <c r="L35" s="5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26">
        <f t="shared" si="1"/>
        <v>32</v>
      </c>
      <c r="B36" s="54"/>
      <c r="C36" s="54"/>
      <c r="D36" s="26"/>
      <c r="E36" s="54"/>
      <c r="F36" s="54"/>
      <c r="G36" s="54"/>
      <c r="H36" s="54"/>
      <c r="I36" s="54"/>
      <c r="J36" s="54"/>
      <c r="K36" s="54"/>
      <c r="L36" s="5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26">
        <f t="shared" si="1"/>
        <v>33</v>
      </c>
      <c r="B37" s="54"/>
      <c r="C37" s="54"/>
      <c r="D37" s="26"/>
      <c r="E37" s="54"/>
      <c r="F37" s="54"/>
      <c r="G37" s="54"/>
      <c r="H37" s="54"/>
      <c r="I37" s="54"/>
      <c r="J37" s="54"/>
      <c r="K37" s="54"/>
      <c r="L37" s="5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26">
        <f t="shared" si="1"/>
        <v>34</v>
      </c>
      <c r="B38" s="54"/>
      <c r="C38" s="54"/>
      <c r="D38" s="26"/>
      <c r="E38" s="54"/>
      <c r="F38" s="54"/>
      <c r="G38" s="54"/>
      <c r="H38" s="54"/>
      <c r="I38" s="54"/>
      <c r="J38" s="54"/>
      <c r="K38" s="54"/>
      <c r="L38" s="5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26">
        <f t="shared" si="1"/>
        <v>35</v>
      </c>
      <c r="B39" s="54"/>
      <c r="C39" s="54"/>
      <c r="D39" s="26"/>
      <c r="E39" s="54"/>
      <c r="F39" s="54"/>
      <c r="G39" s="54"/>
      <c r="H39" s="54"/>
      <c r="I39" s="54"/>
      <c r="J39" s="54"/>
      <c r="K39" s="54"/>
      <c r="L39" s="5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26">
        <f t="shared" si="1"/>
        <v>36</v>
      </c>
      <c r="B40" s="54"/>
      <c r="C40" s="54"/>
      <c r="D40" s="26"/>
      <c r="E40" s="54"/>
      <c r="F40" s="54"/>
      <c r="G40" s="54"/>
      <c r="H40" s="54"/>
      <c r="I40" s="54"/>
      <c r="J40" s="54"/>
      <c r="K40" s="54"/>
      <c r="L40" s="5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26">
        <f t="shared" si="1"/>
        <v>37</v>
      </c>
      <c r="B41" s="54"/>
      <c r="C41" s="54"/>
      <c r="D41" s="26"/>
      <c r="E41" s="54"/>
      <c r="F41" s="54"/>
      <c r="G41" s="54"/>
      <c r="H41" s="54"/>
      <c r="I41" s="54"/>
      <c r="J41" s="54"/>
      <c r="K41" s="54"/>
      <c r="L41" s="5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26">
        <f t="shared" si="1"/>
        <v>38</v>
      </c>
      <c r="B42" s="54"/>
      <c r="C42" s="54"/>
      <c r="D42" s="26"/>
      <c r="E42" s="54"/>
      <c r="F42" s="54"/>
      <c r="G42" s="54"/>
      <c r="H42" s="54"/>
      <c r="I42" s="54"/>
      <c r="J42" s="54"/>
      <c r="K42" s="54"/>
      <c r="L42" s="5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26">
        <f t="shared" si="1"/>
        <v>39</v>
      </c>
      <c r="B43" s="54"/>
      <c r="C43" s="54"/>
      <c r="D43" s="26"/>
      <c r="E43" s="54"/>
      <c r="F43" s="54"/>
      <c r="G43" s="54"/>
      <c r="H43" s="54"/>
      <c r="I43" s="54"/>
      <c r="J43" s="54"/>
      <c r="K43" s="54"/>
      <c r="L43" s="5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26">
        <f t="shared" si="1"/>
        <v>40</v>
      </c>
      <c r="B44" s="54"/>
      <c r="C44" s="54"/>
      <c r="D44" s="26"/>
      <c r="E44" s="54"/>
      <c r="F44" s="54"/>
      <c r="G44" s="54"/>
      <c r="H44" s="54"/>
      <c r="I44" s="54"/>
      <c r="J44" s="54"/>
      <c r="K44" s="54"/>
      <c r="L44" s="5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26">
        <f t="shared" si="1"/>
        <v>41</v>
      </c>
      <c r="B45" s="54"/>
      <c r="C45" s="54"/>
      <c r="D45" s="26"/>
      <c r="E45" s="54"/>
      <c r="F45" s="54"/>
      <c r="G45" s="54"/>
      <c r="H45" s="54"/>
      <c r="I45" s="54"/>
      <c r="J45" s="54"/>
      <c r="K45" s="54"/>
      <c r="L45" s="5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26">
        <f t="shared" si="1"/>
        <v>42</v>
      </c>
      <c r="B46" s="54"/>
      <c r="C46" s="54"/>
      <c r="D46" s="26"/>
      <c r="E46" s="54"/>
      <c r="F46" s="54"/>
      <c r="G46" s="54"/>
      <c r="H46" s="54"/>
      <c r="I46" s="54"/>
      <c r="J46" s="54"/>
      <c r="K46" s="54"/>
      <c r="L46" s="5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26">
        <f t="shared" si="1"/>
        <v>43</v>
      </c>
      <c r="B47" s="54"/>
      <c r="C47" s="54"/>
      <c r="D47" s="26"/>
      <c r="E47" s="54"/>
      <c r="F47" s="54"/>
      <c r="G47" s="54"/>
      <c r="H47" s="54"/>
      <c r="I47" s="54"/>
      <c r="J47" s="54"/>
      <c r="K47" s="54"/>
      <c r="L47" s="5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26">
        <f t="shared" si="1"/>
        <v>44</v>
      </c>
      <c r="B48" s="54"/>
      <c r="C48" s="54"/>
      <c r="D48" s="26"/>
      <c r="E48" s="54"/>
      <c r="F48" s="54"/>
      <c r="G48" s="54"/>
      <c r="H48" s="54"/>
      <c r="I48" s="54"/>
      <c r="J48" s="54"/>
      <c r="K48" s="54"/>
      <c r="L48" s="5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26">
        <f t="shared" si="1"/>
        <v>45</v>
      </c>
      <c r="B49" s="54"/>
      <c r="C49" s="54"/>
      <c r="D49" s="26"/>
      <c r="E49" s="54"/>
      <c r="F49" s="54"/>
      <c r="G49" s="54"/>
      <c r="H49" s="54"/>
      <c r="I49" s="54"/>
      <c r="J49" s="54"/>
      <c r="K49" s="54"/>
      <c r="L49" s="5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26">
        <f t="shared" si="1"/>
        <v>46</v>
      </c>
      <c r="B50" s="54"/>
      <c r="C50" s="54"/>
      <c r="D50" s="26"/>
      <c r="E50" s="54"/>
      <c r="F50" s="54"/>
      <c r="G50" s="54"/>
      <c r="H50" s="54"/>
      <c r="I50" s="54"/>
      <c r="J50" s="54"/>
      <c r="K50" s="54"/>
      <c r="L50" s="5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26">
        <f t="shared" si="1"/>
        <v>47</v>
      </c>
      <c r="B51" s="54"/>
      <c r="C51" s="54"/>
      <c r="D51" s="26"/>
      <c r="E51" s="54"/>
      <c r="F51" s="54"/>
      <c r="G51" s="54"/>
      <c r="H51" s="54"/>
      <c r="I51" s="54"/>
      <c r="J51" s="54"/>
      <c r="K51" s="54"/>
      <c r="L51" s="5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26">
        <f t="shared" si="1"/>
        <v>48</v>
      </c>
      <c r="B52" s="54"/>
      <c r="C52" s="54"/>
      <c r="D52" s="26"/>
      <c r="E52" s="54"/>
      <c r="F52" s="54"/>
      <c r="G52" s="54"/>
      <c r="H52" s="54"/>
      <c r="I52" s="54"/>
      <c r="J52" s="54"/>
      <c r="K52" s="54"/>
      <c r="L52" s="5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26">
        <f t="shared" si="1"/>
        <v>49</v>
      </c>
      <c r="B53" s="54"/>
      <c r="C53" s="54"/>
      <c r="D53" s="26"/>
      <c r="E53" s="54"/>
      <c r="F53" s="54"/>
      <c r="G53" s="54"/>
      <c r="H53" s="54"/>
      <c r="I53" s="54"/>
      <c r="J53" s="54"/>
      <c r="K53" s="54"/>
      <c r="L53" s="5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26">
        <f t="shared" si="1"/>
        <v>50</v>
      </c>
      <c r="B54" s="54"/>
      <c r="C54" s="54"/>
      <c r="D54" s="26"/>
      <c r="E54" s="54"/>
      <c r="F54" s="54"/>
      <c r="G54" s="54"/>
      <c r="H54" s="54"/>
      <c r="I54" s="54"/>
      <c r="J54" s="54"/>
      <c r="K54" s="54"/>
      <c r="L54" s="5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26">
        <f t="shared" si="1"/>
        <v>51</v>
      </c>
      <c r="B55" s="54"/>
      <c r="C55" s="54"/>
      <c r="D55" s="26"/>
      <c r="E55" s="54"/>
      <c r="F55" s="54"/>
      <c r="G55" s="54"/>
      <c r="H55" s="54"/>
      <c r="I55" s="54"/>
      <c r="J55" s="54"/>
      <c r="K55" s="54"/>
      <c r="L55" s="5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26">
        <f t="shared" si="1"/>
        <v>52</v>
      </c>
      <c r="B56" s="54"/>
      <c r="C56" s="54"/>
      <c r="D56" s="26"/>
      <c r="E56" s="54"/>
      <c r="F56" s="54"/>
      <c r="G56" s="54"/>
      <c r="H56" s="54"/>
      <c r="I56" s="54"/>
      <c r="J56" s="54"/>
      <c r="K56" s="54"/>
      <c r="L56" s="5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26">
        <f t="shared" si="1"/>
        <v>53</v>
      </c>
      <c r="B57" s="54"/>
      <c r="C57" s="54"/>
      <c r="D57" s="26"/>
      <c r="E57" s="54"/>
      <c r="F57" s="54"/>
      <c r="G57" s="54"/>
      <c r="H57" s="54"/>
      <c r="I57" s="54"/>
      <c r="J57" s="54"/>
      <c r="K57" s="54"/>
      <c r="L57" s="5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26">
        <f t="shared" si="1"/>
        <v>54</v>
      </c>
      <c r="B58" s="54"/>
      <c r="C58" s="54"/>
      <c r="D58" s="26"/>
      <c r="E58" s="54"/>
      <c r="F58" s="54"/>
      <c r="G58" s="54"/>
      <c r="H58" s="54"/>
      <c r="I58" s="54"/>
      <c r="J58" s="54"/>
      <c r="K58" s="54"/>
      <c r="L58" s="5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26">
        <f t="shared" si="1"/>
        <v>55</v>
      </c>
      <c r="B59" s="54"/>
      <c r="C59" s="54"/>
      <c r="D59" s="26"/>
      <c r="E59" s="54"/>
      <c r="F59" s="54"/>
      <c r="G59" s="54"/>
      <c r="H59" s="54"/>
      <c r="I59" s="54"/>
      <c r="J59" s="54"/>
      <c r="K59" s="54"/>
      <c r="L59" s="5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26">
        <f t="shared" si="1"/>
        <v>56</v>
      </c>
      <c r="B60" s="54"/>
      <c r="C60" s="54"/>
      <c r="D60" s="26"/>
      <c r="E60" s="54"/>
      <c r="F60" s="54"/>
      <c r="G60" s="54"/>
      <c r="H60" s="54"/>
      <c r="I60" s="54"/>
      <c r="J60" s="54"/>
      <c r="K60" s="54"/>
      <c r="L60" s="5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26">
        <f t="shared" si="1"/>
        <v>57</v>
      </c>
      <c r="B61" s="54"/>
      <c r="C61" s="54"/>
      <c r="D61" s="26"/>
      <c r="E61" s="54"/>
      <c r="F61" s="54"/>
      <c r="G61" s="54"/>
      <c r="H61" s="54"/>
      <c r="I61" s="54"/>
      <c r="J61" s="54"/>
      <c r="K61" s="54"/>
      <c r="L61" s="5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26">
        <f t="shared" si="1"/>
        <v>58</v>
      </c>
      <c r="B62" s="54"/>
      <c r="C62" s="54"/>
      <c r="D62" s="26"/>
      <c r="E62" s="54"/>
      <c r="F62" s="54"/>
      <c r="G62" s="54"/>
      <c r="H62" s="54"/>
      <c r="I62" s="54"/>
      <c r="J62" s="54"/>
      <c r="K62" s="54"/>
      <c r="L62" s="5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26">
        <f t="shared" si="1"/>
        <v>59</v>
      </c>
      <c r="B63" s="54"/>
      <c r="C63" s="54"/>
      <c r="D63" s="26"/>
      <c r="E63" s="54"/>
      <c r="F63" s="54"/>
      <c r="G63" s="54"/>
      <c r="H63" s="54"/>
      <c r="I63" s="54"/>
      <c r="J63" s="54"/>
      <c r="K63" s="54"/>
      <c r="L63" s="5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26">
        <f t="shared" si="1"/>
        <v>60</v>
      </c>
      <c r="B64" s="54"/>
      <c r="C64" s="54"/>
      <c r="D64" s="26"/>
      <c r="E64" s="54"/>
      <c r="F64" s="54"/>
      <c r="G64" s="54"/>
      <c r="H64" s="54"/>
      <c r="I64" s="54"/>
      <c r="J64" s="54"/>
      <c r="K64" s="54"/>
      <c r="L64" s="5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26">
        <f t="shared" si="1"/>
        <v>61</v>
      </c>
      <c r="B65" s="54"/>
      <c r="C65" s="54"/>
      <c r="D65" s="26"/>
      <c r="E65" s="54"/>
      <c r="F65" s="54"/>
      <c r="G65" s="54"/>
      <c r="H65" s="54"/>
      <c r="I65" s="54"/>
      <c r="J65" s="54"/>
      <c r="K65" s="54"/>
      <c r="L65" s="5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26">
        <f t="shared" si="1"/>
        <v>62</v>
      </c>
      <c r="B66" s="54"/>
      <c r="C66" s="54"/>
      <c r="D66" s="26"/>
      <c r="E66" s="54"/>
      <c r="F66" s="54"/>
      <c r="G66" s="54"/>
      <c r="H66" s="54"/>
      <c r="I66" s="54"/>
      <c r="J66" s="54"/>
      <c r="K66" s="54"/>
      <c r="L66" s="5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26">
        <f t="shared" si="1"/>
        <v>63</v>
      </c>
      <c r="B67" s="54"/>
      <c r="C67" s="54"/>
      <c r="D67" s="26"/>
      <c r="E67" s="54"/>
      <c r="F67" s="54"/>
      <c r="G67" s="54"/>
      <c r="H67" s="54"/>
      <c r="I67" s="54"/>
      <c r="J67" s="54"/>
      <c r="K67" s="54"/>
      <c r="L67" s="5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26">
        <f t="shared" si="1"/>
        <v>64</v>
      </c>
      <c r="B68" s="54"/>
      <c r="C68" s="54"/>
      <c r="D68" s="26"/>
      <c r="E68" s="54"/>
      <c r="F68" s="54"/>
      <c r="G68" s="54"/>
      <c r="H68" s="54"/>
      <c r="I68" s="54"/>
      <c r="J68" s="54"/>
      <c r="K68" s="54"/>
      <c r="L68" s="5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26">
        <f t="shared" si="1"/>
        <v>65</v>
      </c>
      <c r="B69" s="54"/>
      <c r="C69" s="54"/>
      <c r="D69" s="26"/>
      <c r="E69" s="54"/>
      <c r="F69" s="54"/>
      <c r="G69" s="54"/>
      <c r="H69" s="54"/>
      <c r="I69" s="54"/>
      <c r="J69" s="54"/>
      <c r="K69" s="54"/>
      <c r="L69" s="5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26">
        <f t="shared" si="1"/>
        <v>66</v>
      </c>
      <c r="B70" s="54"/>
      <c r="C70" s="54"/>
      <c r="D70" s="26"/>
      <c r="E70" s="54"/>
      <c r="F70" s="54"/>
      <c r="G70" s="54"/>
      <c r="H70" s="54"/>
      <c r="I70" s="54"/>
      <c r="J70" s="54"/>
      <c r="K70" s="54"/>
      <c r="L70" s="5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26">
        <f t="shared" si="1"/>
        <v>67</v>
      </c>
      <c r="B71" s="54"/>
      <c r="C71" s="54"/>
      <c r="D71" s="26"/>
      <c r="E71" s="54"/>
      <c r="F71" s="54"/>
      <c r="G71" s="54"/>
      <c r="H71" s="54"/>
      <c r="I71" s="54"/>
      <c r="J71" s="54"/>
      <c r="K71" s="54"/>
      <c r="L71" s="5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26">
        <f t="shared" si="1"/>
        <v>68</v>
      </c>
      <c r="B72" s="54"/>
      <c r="C72" s="54"/>
      <c r="D72" s="26"/>
      <c r="E72" s="54"/>
      <c r="F72" s="54"/>
      <c r="G72" s="54"/>
      <c r="H72" s="54"/>
      <c r="I72" s="54"/>
      <c r="J72" s="54"/>
      <c r="K72" s="54"/>
      <c r="L72" s="5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26">
        <f t="shared" si="1"/>
        <v>69</v>
      </c>
      <c r="B73" s="54"/>
      <c r="C73" s="54"/>
      <c r="D73" s="26"/>
      <c r="E73" s="54"/>
      <c r="F73" s="54"/>
      <c r="G73" s="54"/>
      <c r="H73" s="54"/>
      <c r="I73" s="54"/>
      <c r="J73" s="54"/>
      <c r="K73" s="54"/>
      <c r="L73" s="5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26">
        <f t="shared" si="1"/>
        <v>70</v>
      </c>
      <c r="B74" s="54"/>
      <c r="C74" s="54"/>
      <c r="D74" s="26"/>
      <c r="E74" s="54"/>
      <c r="F74" s="54"/>
      <c r="G74" s="54"/>
      <c r="H74" s="54"/>
      <c r="I74" s="54"/>
      <c r="J74" s="54"/>
      <c r="K74" s="54"/>
      <c r="L74" s="5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26">
        <f t="shared" si="1"/>
        <v>71</v>
      </c>
      <c r="B75" s="54"/>
      <c r="C75" s="54"/>
      <c r="D75" s="26"/>
      <c r="E75" s="54"/>
      <c r="F75" s="54"/>
      <c r="G75" s="54"/>
      <c r="H75" s="54"/>
      <c r="I75" s="54"/>
      <c r="J75" s="54"/>
      <c r="K75" s="54"/>
      <c r="L75" s="5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26">
        <f t="shared" si="1"/>
        <v>72</v>
      </c>
      <c r="B76" s="54"/>
      <c r="C76" s="54"/>
      <c r="D76" s="26"/>
      <c r="E76" s="54"/>
      <c r="F76" s="54"/>
      <c r="G76" s="54"/>
      <c r="H76" s="54"/>
      <c r="I76" s="54"/>
      <c r="J76" s="54"/>
      <c r="K76" s="54"/>
      <c r="L76" s="5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26">
        <f t="shared" si="1"/>
        <v>73</v>
      </c>
      <c r="B77" s="54"/>
      <c r="C77" s="54"/>
      <c r="D77" s="26"/>
      <c r="E77" s="54"/>
      <c r="F77" s="54"/>
      <c r="G77" s="54"/>
      <c r="H77" s="54"/>
      <c r="I77" s="54"/>
      <c r="J77" s="54"/>
      <c r="K77" s="54"/>
      <c r="L77" s="5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26">
        <f t="shared" si="1"/>
        <v>74</v>
      </c>
      <c r="B78" s="54"/>
      <c r="C78" s="54"/>
      <c r="D78" s="26"/>
      <c r="E78" s="54"/>
      <c r="F78" s="54"/>
      <c r="G78" s="54"/>
      <c r="H78" s="54"/>
      <c r="I78" s="54"/>
      <c r="J78" s="54"/>
      <c r="K78" s="54"/>
      <c r="L78" s="5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26">
        <f t="shared" si="1"/>
        <v>75</v>
      </c>
      <c r="B79" s="54"/>
      <c r="C79" s="54"/>
      <c r="D79" s="26"/>
      <c r="E79" s="54"/>
      <c r="F79" s="54"/>
      <c r="G79" s="54"/>
      <c r="H79" s="54"/>
      <c r="I79" s="54"/>
      <c r="J79" s="54"/>
      <c r="K79" s="54"/>
      <c r="L79" s="5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26">
        <f t="shared" si="1"/>
        <v>76</v>
      </c>
      <c r="B80" s="54"/>
      <c r="C80" s="54"/>
      <c r="D80" s="26"/>
      <c r="E80" s="54"/>
      <c r="F80" s="54"/>
      <c r="G80" s="54"/>
      <c r="H80" s="54"/>
      <c r="I80" s="54"/>
      <c r="J80" s="54"/>
      <c r="K80" s="54"/>
      <c r="L80" s="5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26">
        <f t="shared" si="1"/>
        <v>77</v>
      </c>
      <c r="B81" s="54"/>
      <c r="C81" s="54"/>
      <c r="D81" s="26"/>
      <c r="E81" s="54"/>
      <c r="F81" s="54"/>
      <c r="G81" s="54"/>
      <c r="H81" s="54"/>
      <c r="I81" s="54"/>
      <c r="J81" s="54"/>
      <c r="K81" s="54"/>
      <c r="L81" s="5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26">
        <f t="shared" si="1"/>
        <v>78</v>
      </c>
      <c r="B82" s="54"/>
      <c r="C82" s="54"/>
      <c r="D82" s="26"/>
      <c r="E82" s="54"/>
      <c r="F82" s="54"/>
      <c r="G82" s="54"/>
      <c r="H82" s="54"/>
      <c r="I82" s="54"/>
      <c r="J82" s="54"/>
      <c r="K82" s="54"/>
      <c r="L82" s="5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26">
        <f t="shared" si="1"/>
        <v>79</v>
      </c>
      <c r="B83" s="54"/>
      <c r="C83" s="54"/>
      <c r="D83" s="26"/>
      <c r="E83" s="54"/>
      <c r="F83" s="54"/>
      <c r="G83" s="54"/>
      <c r="H83" s="54"/>
      <c r="I83" s="54"/>
      <c r="J83" s="54"/>
      <c r="K83" s="54"/>
      <c r="L83" s="5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26">
        <f t="shared" si="1"/>
        <v>80</v>
      </c>
      <c r="B84" s="54"/>
      <c r="C84" s="54"/>
      <c r="D84" s="26"/>
      <c r="E84" s="54"/>
      <c r="F84" s="54"/>
      <c r="G84" s="54"/>
      <c r="H84" s="54"/>
      <c r="I84" s="54"/>
      <c r="J84" s="54"/>
      <c r="K84" s="54"/>
      <c r="L84" s="5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26">
        <f t="shared" si="1"/>
        <v>81</v>
      </c>
      <c r="B85" s="54"/>
      <c r="C85" s="54"/>
      <c r="D85" s="26"/>
      <c r="E85" s="54"/>
      <c r="F85" s="54"/>
      <c r="G85" s="54"/>
      <c r="H85" s="54"/>
      <c r="I85" s="54"/>
      <c r="J85" s="54"/>
      <c r="K85" s="54"/>
      <c r="L85" s="5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26">
        <f t="shared" si="1"/>
        <v>82</v>
      </c>
      <c r="B86" s="54"/>
      <c r="C86" s="54"/>
      <c r="D86" s="26"/>
      <c r="E86" s="54"/>
      <c r="F86" s="54"/>
      <c r="G86" s="54"/>
      <c r="H86" s="54"/>
      <c r="I86" s="54"/>
      <c r="J86" s="54"/>
      <c r="K86" s="54"/>
      <c r="L86" s="5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26">
        <f t="shared" si="1"/>
        <v>83</v>
      </c>
      <c r="B87" s="54"/>
      <c r="C87" s="54"/>
      <c r="D87" s="26"/>
      <c r="E87" s="54"/>
      <c r="F87" s="54"/>
      <c r="G87" s="54"/>
      <c r="H87" s="54"/>
      <c r="I87" s="54"/>
      <c r="J87" s="54"/>
      <c r="K87" s="54"/>
      <c r="L87" s="5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26">
        <f t="shared" si="1"/>
        <v>84</v>
      </c>
      <c r="B88" s="54"/>
      <c r="C88" s="54"/>
      <c r="D88" s="26"/>
      <c r="E88" s="54"/>
      <c r="F88" s="54"/>
      <c r="G88" s="54"/>
      <c r="H88" s="54"/>
      <c r="I88" s="54"/>
      <c r="J88" s="54"/>
      <c r="K88" s="54"/>
      <c r="L88" s="5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26">
        <f t="shared" si="1"/>
        <v>85</v>
      </c>
      <c r="B89" s="54"/>
      <c r="C89" s="54"/>
      <c r="D89" s="26"/>
      <c r="E89" s="54"/>
      <c r="F89" s="54"/>
      <c r="G89" s="54"/>
      <c r="H89" s="54"/>
      <c r="I89" s="54"/>
      <c r="J89" s="54"/>
      <c r="K89" s="54"/>
      <c r="L89" s="5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26">
        <f t="shared" si="1"/>
        <v>86</v>
      </c>
      <c r="B90" s="54"/>
      <c r="C90" s="54"/>
      <c r="D90" s="26"/>
      <c r="E90" s="54"/>
      <c r="F90" s="54"/>
      <c r="G90" s="54"/>
      <c r="H90" s="54"/>
      <c r="I90" s="54"/>
      <c r="J90" s="54"/>
      <c r="K90" s="54"/>
      <c r="L90" s="5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26">
        <f t="shared" si="1"/>
        <v>87</v>
      </c>
      <c r="B91" s="54"/>
      <c r="C91" s="54"/>
      <c r="D91" s="26"/>
      <c r="E91" s="54"/>
      <c r="F91" s="54"/>
      <c r="G91" s="54"/>
      <c r="H91" s="54"/>
      <c r="I91" s="54"/>
      <c r="J91" s="54"/>
      <c r="K91" s="54"/>
      <c r="L91" s="5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26">
        <f t="shared" si="1"/>
        <v>88</v>
      </c>
      <c r="B92" s="54"/>
      <c r="C92" s="54"/>
      <c r="D92" s="26"/>
      <c r="E92" s="54"/>
      <c r="F92" s="54"/>
      <c r="G92" s="54"/>
      <c r="H92" s="54"/>
      <c r="I92" s="54"/>
      <c r="J92" s="54"/>
      <c r="K92" s="54"/>
      <c r="L92" s="5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26">
        <f t="shared" si="1"/>
        <v>89</v>
      </c>
      <c r="B93" s="54"/>
      <c r="C93" s="54"/>
      <c r="D93" s="26"/>
      <c r="E93" s="54"/>
      <c r="F93" s="54"/>
      <c r="G93" s="54"/>
      <c r="H93" s="54"/>
      <c r="I93" s="54"/>
      <c r="J93" s="54"/>
      <c r="K93" s="54"/>
      <c r="L93" s="5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26">
        <f t="shared" si="1"/>
        <v>90</v>
      </c>
      <c r="B94" s="54"/>
      <c r="C94" s="54"/>
      <c r="D94" s="26"/>
      <c r="E94" s="54"/>
      <c r="F94" s="54"/>
      <c r="G94" s="54"/>
      <c r="H94" s="54"/>
      <c r="I94" s="54"/>
      <c r="J94" s="54"/>
      <c r="K94" s="54"/>
      <c r="L94" s="5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26">
        <f t="shared" si="1"/>
        <v>91</v>
      </c>
      <c r="B95" s="54"/>
      <c r="C95" s="54"/>
      <c r="D95" s="26"/>
      <c r="E95" s="54"/>
      <c r="F95" s="54"/>
      <c r="G95" s="54"/>
      <c r="H95" s="54"/>
      <c r="I95" s="54"/>
      <c r="J95" s="54"/>
      <c r="K95" s="54"/>
      <c r="L95" s="5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26">
        <f t="shared" si="1"/>
        <v>92</v>
      </c>
      <c r="B96" s="54"/>
      <c r="C96" s="54"/>
      <c r="D96" s="26"/>
      <c r="E96" s="54"/>
      <c r="F96" s="54"/>
      <c r="G96" s="54"/>
      <c r="H96" s="54"/>
      <c r="I96" s="54"/>
      <c r="J96" s="54"/>
      <c r="K96" s="54"/>
      <c r="L96" s="5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26">
        <f t="shared" si="1"/>
        <v>93</v>
      </c>
      <c r="B97" s="54"/>
      <c r="C97" s="54"/>
      <c r="D97" s="26"/>
      <c r="E97" s="54"/>
      <c r="F97" s="54"/>
      <c r="G97" s="54"/>
      <c r="H97" s="54"/>
      <c r="I97" s="54"/>
      <c r="J97" s="54"/>
      <c r="K97" s="54"/>
      <c r="L97" s="5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26">
        <f t="shared" si="1"/>
        <v>94</v>
      </c>
      <c r="B98" s="54"/>
      <c r="C98" s="54"/>
      <c r="D98" s="26"/>
      <c r="E98" s="54"/>
      <c r="F98" s="54"/>
      <c r="G98" s="54"/>
      <c r="H98" s="54"/>
      <c r="I98" s="54"/>
      <c r="J98" s="54"/>
      <c r="K98" s="54"/>
      <c r="L98" s="5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26">
        <f t="shared" si="1"/>
        <v>95</v>
      </c>
      <c r="B99" s="54"/>
      <c r="C99" s="54"/>
      <c r="D99" s="26"/>
      <c r="E99" s="54"/>
      <c r="F99" s="54"/>
      <c r="G99" s="54"/>
      <c r="H99" s="54"/>
      <c r="I99" s="54"/>
      <c r="J99" s="54"/>
      <c r="K99" s="54"/>
      <c r="L99" s="5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26">
        <f t="shared" si="1"/>
        <v>96</v>
      </c>
      <c r="B100" s="54"/>
      <c r="C100" s="54"/>
      <c r="D100" s="26"/>
      <c r="E100" s="54"/>
      <c r="F100" s="54"/>
      <c r="G100" s="54"/>
      <c r="H100" s="54"/>
      <c r="I100" s="54"/>
      <c r="J100" s="54"/>
      <c r="K100" s="54"/>
      <c r="L100" s="5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26">
        <f t="shared" si="1"/>
        <v>97</v>
      </c>
      <c r="B101" s="54"/>
      <c r="C101" s="54"/>
      <c r="D101" s="26"/>
      <c r="E101" s="54"/>
      <c r="F101" s="54"/>
      <c r="G101" s="54"/>
      <c r="H101" s="54"/>
      <c r="I101" s="54"/>
      <c r="J101" s="54"/>
      <c r="K101" s="54"/>
      <c r="L101" s="5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26">
        <f t="shared" si="1"/>
        <v>98</v>
      </c>
      <c r="B102" s="54"/>
      <c r="C102" s="54"/>
      <c r="D102" s="26"/>
      <c r="E102" s="54"/>
      <c r="F102" s="54"/>
      <c r="G102" s="54"/>
      <c r="H102" s="54"/>
      <c r="I102" s="54"/>
      <c r="J102" s="54"/>
      <c r="K102" s="54"/>
      <c r="L102" s="5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26">
        <f t="shared" si="1"/>
        <v>99</v>
      </c>
      <c r="B103" s="54"/>
      <c r="C103" s="54"/>
      <c r="D103" s="26"/>
      <c r="E103" s="54"/>
      <c r="F103" s="54"/>
      <c r="G103" s="54"/>
      <c r="H103" s="54"/>
      <c r="I103" s="54"/>
      <c r="J103" s="54"/>
      <c r="K103" s="54"/>
      <c r="L103" s="5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26">
        <f t="shared" si="1"/>
        <v>100</v>
      </c>
      <c r="B104" s="54"/>
      <c r="C104" s="54"/>
      <c r="D104" s="26"/>
      <c r="E104" s="54"/>
      <c r="F104" s="54"/>
      <c r="G104" s="54"/>
      <c r="H104" s="54"/>
      <c r="I104" s="54"/>
      <c r="J104" s="54"/>
      <c r="K104" s="54"/>
      <c r="L104" s="5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</sheetData>
  <mergeCells count="15">
    <mergeCell ref="P9:S9"/>
    <mergeCell ref="P10:S10"/>
    <mergeCell ref="P11:S11"/>
    <mergeCell ref="P12:S12"/>
    <mergeCell ref="P13:S13"/>
    <mergeCell ref="P14:S14"/>
    <mergeCell ref="P15:S15"/>
    <mergeCell ref="P16:S16"/>
    <mergeCell ref="A1:L1"/>
    <mergeCell ref="A2:L2"/>
    <mergeCell ref="A3:L3"/>
    <mergeCell ref="P5:S5"/>
    <mergeCell ref="P6:S6"/>
    <mergeCell ref="P7:S7"/>
    <mergeCell ref="P8:S8"/>
  </mergeCells>
  <conditionalFormatting sqref="D5:D104">
    <cfRule type="containsText" dxfId="0" priority="1" operator="containsText" text="Critically urgent">
      <formula>NOT(ISERROR(SEARCH(("Critically urgent"),(D5))))</formula>
    </cfRule>
  </conditionalFormatting>
  <conditionalFormatting sqref="D5:D104">
    <cfRule type="containsText" dxfId="1" priority="2" operator="containsText" text="Urgent">
      <formula>NOT(ISERROR(SEARCH(("Urgent"),(D5))))</formula>
    </cfRule>
  </conditionalFormatting>
  <conditionalFormatting sqref="D5:D104">
    <cfRule type="containsText" dxfId="2" priority="3" operator="containsText" text="Closed">
      <formula>NOT(ISERROR(SEARCH(("Closed"),(D5))))</formula>
    </cfRule>
  </conditionalFormatting>
  <dataValidations>
    <dataValidation type="list" allowBlank="1" showErrorMessage="1" sqref="I5:I104">
      <formula1>$P$7:$S$16</formula1>
    </dataValidation>
    <dataValidation type="list" allowBlank="1" showErrorMessage="1" sqref="D5:D104">
      <formula1>'Dont DEL Steps to kick-off help'!$K$3:$K$5</formula1>
    </dataValidation>
    <dataValidation type="list" allowBlank="1" showErrorMessage="1" sqref="J5:J104">
      <formula1>'Volunteers list'!$C$3:$C$32</formula1>
    </dataValidation>
    <dataValidation type="list" allowBlank="1" showErrorMessage="1" sqref="K5:K104">
      <formula1>'Dont DEL Steps to kick-off help'!$H$3:$H$5</formula1>
    </dataValidation>
  </dataValidations>
  <drawing r:id="rId1"/>
</worksheet>
</file>