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l26268\Documents\DataAqBoardV1.1\Parts&amp;BOM\"/>
    </mc:Choice>
  </mc:AlternateContent>
  <xr:revisionPtr revIDLastSave="0" documentId="13_ncr:1_{6F96038D-A0B5-4353-B532-94F18CB028BB}" xr6:coauthVersionLast="46" xr6:coauthVersionMax="46" xr10:uidLastSave="{00000000-0000-0000-0000-000000000000}"/>
  <bookViews>
    <workbookView xWindow="-108" yWindow="-108" windowWidth="23256" windowHeight="12576" xr2:uid="{640F69F4-EDA6-4569-8E9F-5DC515B1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K17" i="1"/>
  <c r="K5" i="1"/>
  <c r="K6" i="1"/>
  <c r="K7" i="1"/>
  <c r="K8" i="1"/>
  <c r="K9" i="1"/>
  <c r="K10" i="1"/>
  <c r="K11" i="1"/>
  <c r="K12" i="1"/>
  <c r="K13" i="1"/>
  <c r="K14" i="1"/>
  <c r="K15" i="1"/>
  <c r="K16" i="1"/>
  <c r="K19" i="1"/>
  <c r="K4" i="1"/>
  <c r="K20" i="1" l="1"/>
</calcChain>
</file>

<file path=xl/sharedStrings.xml><?xml version="1.0" encoding="utf-8"?>
<sst xmlns="http://schemas.openxmlformats.org/spreadsheetml/2006/main" count="134" uniqueCount="108">
  <si>
    <t>ADC</t>
  </si>
  <si>
    <t>Reference IC</t>
  </si>
  <si>
    <t>Seeduino Xiao</t>
  </si>
  <si>
    <t>Link</t>
  </si>
  <si>
    <t>9 Pin connector</t>
  </si>
  <si>
    <t>Thermocouple Amp</t>
  </si>
  <si>
    <t>https://www.mouser.co.uk/ProductDetail/Maxim-Integrated/MAX31855KASA+/?qs=ffX8NcjNb2QF5YDuL5Qj5g==</t>
  </si>
  <si>
    <t>https://uk.rs-online.com/web/p/voltage-references/6989047/?cm_mmc=UK-PLA-DS3A-_-google-_-PLA_UK_EN_Semiconductors_Whoop-_-Voltage+References_Whoop-_-6989047&amp;matchtype=&amp;aud-831714891576:pla-341132040413&amp;gclid=EAIaIQobChMI_Z2C5vDz8QIVGdN3Ch3jYgLUEAYYAiABEgIxmPD_BwE&amp;gclsrc=aw.ds</t>
  </si>
  <si>
    <t>https://www.digikey.co.uk/en/products/detail/texas-instruments/ADS8332IBPWR/5356909</t>
  </si>
  <si>
    <t>https://uk.rs-online.com/web/p/d-sub-connectors/1603060</t>
  </si>
  <si>
    <t>Thermocouple Conector</t>
  </si>
  <si>
    <t>https://uk.rs-online.com/web/p/sensor-accessories/3817564</t>
  </si>
  <si>
    <t>Zener Diode</t>
  </si>
  <si>
    <t>https://www.unmannedtechshop.co.uk/product/seeeduino-xiao-arduino-microcontroller/?gclid=EAIaIQobChMI8_aA68Oc8gIV6oBQBh0t_wX_EAQYAiABEgKAevD_BwE</t>
  </si>
  <si>
    <t>https://www.digikey.co.uk/en/products/detail/stackpole-electronics-inc/RMCF0402FT2K00/1761524</t>
  </si>
  <si>
    <t>https://www.digikey.co.uk/en/products/detail/kemet/C0402C101K5RAC7867/2269209</t>
  </si>
  <si>
    <t>https://www.digikey.co.uk/en/products/detail/kemet/C0402C104K4PACTU/2196232</t>
  </si>
  <si>
    <t>https://www.digikey.co.uk/en/products/detail/micro-commercial-co/ESD12VD3B-TP/2783860?s=N4IgTCBcDaIKIGUAiBGMA1JBmAQgWgBUAFEAXQF8g</t>
  </si>
  <si>
    <t>Part Name</t>
  </si>
  <si>
    <t>MFR Part number</t>
  </si>
  <si>
    <t>Quantity</t>
  </si>
  <si>
    <t>Designator</t>
  </si>
  <si>
    <t>Details</t>
  </si>
  <si>
    <t>ADS8332IBPWR</t>
  </si>
  <si>
    <t>IC4, IC5</t>
  </si>
  <si>
    <t>MCP1541T-I/TT</t>
  </si>
  <si>
    <t>IC1, IC6</t>
  </si>
  <si>
    <t>J3, J4, J5, J5</t>
  </si>
  <si>
    <t>MAX31855KASA+</t>
  </si>
  <si>
    <t>IC2, IC3</t>
  </si>
  <si>
    <t>381-7564</t>
  </si>
  <si>
    <t>J1, J2</t>
  </si>
  <si>
    <t>ESD12VD3B-TP</t>
  </si>
  <si>
    <t>D1, D2, D3, D4, D5, D6, D7, D8, D9, D10, D11, D12, D13, D14</t>
  </si>
  <si>
    <t>R1, R16</t>
  </si>
  <si>
    <t>RMCF0402FT2K00</t>
  </si>
  <si>
    <t>R2, R5, R7, R9, R11, R13, R15, R17, R20, R22, R24, R26, R28, R30</t>
  </si>
  <si>
    <t>R3, R4, R6, R8, R10, R12, R14, R18, R19, R21, R23, R25, R27, R29</t>
  </si>
  <si>
    <t>C0402C104K4PACTU</t>
  </si>
  <si>
    <t>C3, C4</t>
  </si>
  <si>
    <t>C0402C101K5RAC7867</t>
  </si>
  <si>
    <t>C7, C8, C9, C10, C11, C12, C13, C16, C17, C18, C19, C20, C21, C22</t>
  </si>
  <si>
    <t>C5, C6, C14, C15</t>
  </si>
  <si>
    <t>C1, C2, C23, C24</t>
  </si>
  <si>
    <t>CL05B103KB5VPJC</t>
  </si>
  <si>
    <t>C25, C26</t>
  </si>
  <si>
    <t>https://www.digikey.co.uk/en/products/detail/samsung-electro-mechanics/CL05B103KB5VPJC/11487809</t>
  </si>
  <si>
    <t>C27, C28</t>
  </si>
  <si>
    <t>U1</t>
  </si>
  <si>
    <t>1E4-D57-5A2</t>
  </si>
  <si>
    <t>Value</t>
  </si>
  <si>
    <t>1k</t>
  </si>
  <si>
    <t>2k</t>
  </si>
  <si>
    <t>3k</t>
  </si>
  <si>
    <t>0.1uF</t>
  </si>
  <si>
    <t>100pF</t>
  </si>
  <si>
    <t>10uF</t>
  </si>
  <si>
    <t>1uF</t>
  </si>
  <si>
    <t>0.01uF</t>
  </si>
  <si>
    <t>22uF</t>
  </si>
  <si>
    <t>Capacitor</t>
  </si>
  <si>
    <t>Resistor</t>
  </si>
  <si>
    <t>Cost per unit*</t>
  </si>
  <si>
    <t>Cost per board*</t>
  </si>
  <si>
    <t>*Assuming an order of 14 boards</t>
  </si>
  <si>
    <t>Total:</t>
  </si>
  <si>
    <t>Supplier</t>
  </si>
  <si>
    <t>Supplier Part Number</t>
  </si>
  <si>
    <t>DigiKey</t>
  </si>
  <si>
    <t>RS</t>
  </si>
  <si>
    <t>Mouser</t>
  </si>
  <si>
    <t>296-42323-1-ND</t>
  </si>
  <si>
    <t>698-9047</t>
  </si>
  <si>
    <t>160-3060</t>
  </si>
  <si>
    <t>700-MAX31855KASA+</t>
  </si>
  <si>
    <t>ESD12VD3B-TPMSCT-ND</t>
  </si>
  <si>
    <t>RMCF0402FT2K00CT-ND</t>
  </si>
  <si>
    <t>399-7762-1-ND</t>
  </si>
  <si>
    <t>399-15291-1-ND</t>
  </si>
  <si>
    <t>1276-CL05B103KB5VPJCCT-ND</t>
  </si>
  <si>
    <t>MFR</t>
  </si>
  <si>
    <t>Texas Instruments</t>
  </si>
  <si>
    <t>Harting</t>
  </si>
  <si>
    <t>Microchip</t>
  </si>
  <si>
    <t>Maxim Integrated</t>
  </si>
  <si>
    <t>Micro Commercial Co</t>
  </si>
  <si>
    <t>Stackpole Electronics Inc</t>
  </si>
  <si>
    <t>KEMET</t>
  </si>
  <si>
    <t>Samsung Electro-Mechanics</t>
  </si>
  <si>
    <t>Seeduino</t>
  </si>
  <si>
    <t>CR0402AFX-1001GLF</t>
  </si>
  <si>
    <t>Bourns Inc.</t>
  </si>
  <si>
    <t>118-CR0402AFX-1001GLFTR-ND</t>
  </si>
  <si>
    <t>https://www.digikey.co.uk/en/products/detail/bourns-inc/CR0402AFX-1001GLF/12091350</t>
  </si>
  <si>
    <t>RMCF0402FT3K00</t>
  </si>
  <si>
    <t>RMCF0402FT3K00CT-ND</t>
  </si>
  <si>
    <t>UnmannedTech</t>
  </si>
  <si>
    <t>https://www.digikey.co.uk/en/products/detail/stackpole-electronics-inc/RMCF0402FT3K00/2417444</t>
  </si>
  <si>
    <t>CL05A105KO5NNNC</t>
  </si>
  <si>
    <t>1276-1067-1-ND</t>
  </si>
  <si>
    <t>https://www.digikey.co.uk/en/products/detail/samsung-electro-mechanics/CL05A105KO5NNNC/3886725</t>
  </si>
  <si>
    <t>04026D226MAT2A</t>
  </si>
  <si>
    <t>AVX Corporation</t>
  </si>
  <si>
    <t>478-9839-1-ND </t>
  </si>
  <si>
    <t>https://www.digikey.co.uk/en/products/detail/avx-corporation/04026D226MAT2A/5964920</t>
  </si>
  <si>
    <t>CL05A106MP8NUB8</t>
  </si>
  <si>
    <t>1276-6830-1-ND</t>
  </si>
  <si>
    <t>https://www.digikey.co.uk/en/products/detail/samsung-electro-mechanics/CL05A106MP8NUB8/5961314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</si>
</sst>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44444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44" fontId="0" fillId="0" borderId="0" xfId="2" applyFont="1"/>
    <xf numFmtId="0" fontId="3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en/products/detail/micro-commercial-co/ESD12VD3B-TP/2783860?s=N4IgTCBcDaIKIGUAiBGMA1JBmAQgWgBUAFEAXQF8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k.rs-online.com/web/p/d-sub-connectors/1603060" TargetMode="External"/><Relationship Id="rId7" Type="http://schemas.openxmlformats.org/officeDocument/2006/relationships/hyperlink" Target="https://www.digikey.co.uk/en/products/detail/kemet/C0402C101K5RAC7867/2269209" TargetMode="External"/><Relationship Id="rId12" Type="http://schemas.openxmlformats.org/officeDocument/2006/relationships/hyperlink" Target="https://www.digikey.co.uk/en/products/detail/samsung-electro-mechanics/CL05A105KO5NNNC/3886725" TargetMode="External"/><Relationship Id="rId2" Type="http://schemas.openxmlformats.org/officeDocument/2006/relationships/hyperlink" Target="https://www.mouser.co.uk/ProductDetail/Maxim-Integrated/MAX31855KASA+/?qs=ffX8NcjNb2QF5YDuL5Qj5g==" TargetMode="External"/><Relationship Id="rId1" Type="http://schemas.openxmlformats.org/officeDocument/2006/relationships/hyperlink" Target="https://uk.rs-online.com/web/p/voltage-references/6989047/?cm_mmc=UK-PLA-DS3A-_-google-_-PLA_UK_EN_Semiconductors_Whoop-_-Voltage+References_Whoop-_-6989047&amp;matchtype=&amp;aud-831714891576:pla-341132040413&amp;gclid=EAIaIQobChMI_Z2C5vDz8QIVGdN3Ch3jYgLUEAYYAiABEgIxmPD_BwE&amp;gclsrc=aw.ds" TargetMode="External"/><Relationship Id="rId6" Type="http://schemas.openxmlformats.org/officeDocument/2006/relationships/hyperlink" Target="https://www.digikey.co.uk/en/products/detail/stackpole-electronics-inc/RMCF0402FT2K00/1761524" TargetMode="External"/><Relationship Id="rId11" Type="http://schemas.openxmlformats.org/officeDocument/2006/relationships/hyperlink" Target="https://www.digikey.co.uk/en/products/detail/samsung-electro-mechanics/CL05B103KB5VPJC/11487809" TargetMode="External"/><Relationship Id="rId5" Type="http://schemas.openxmlformats.org/officeDocument/2006/relationships/hyperlink" Target="https://www.digikey.co.uk/en/products/detail/kemet/C0402C104K4PACTU/2196232" TargetMode="External"/><Relationship Id="rId10" Type="http://schemas.openxmlformats.org/officeDocument/2006/relationships/hyperlink" Target="https://www.unmannedtechshop.co.uk/product/seeeduino-xiao-arduino-microcontroller/?gclid=EAIaIQobChMI8_aA68Oc8gIV6oBQBh0t_wX_EAQYAiABEgKAevD_BwE" TargetMode="External"/><Relationship Id="rId4" Type="http://schemas.openxmlformats.org/officeDocument/2006/relationships/hyperlink" Target="https://uk.rs-online.com/web/p/sensor-accessories/3817564" TargetMode="External"/><Relationship Id="rId9" Type="http://schemas.openxmlformats.org/officeDocument/2006/relationships/hyperlink" Target="https://www.digikey.co.uk/en/products/detail/texas-instruments/ADS8332IBPWR/5356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96DB-2829-4452-AAA8-6DBBE2EF8828}">
  <dimension ref="C3:N23"/>
  <sheetViews>
    <sheetView tabSelected="1" topLeftCell="N1" workbookViewId="0">
      <selection activeCell="N23" sqref="N23"/>
    </sheetView>
  </sheetViews>
  <sheetFormatPr defaultRowHeight="14.4" x14ac:dyDescent="0.3"/>
  <cols>
    <col min="2" max="2" width="9.5546875" bestFit="1" customWidth="1"/>
    <col min="3" max="3" width="23.109375" bestFit="1" customWidth="1"/>
    <col min="4" max="4" width="23.109375" customWidth="1"/>
    <col min="5" max="5" width="29" bestFit="1" customWidth="1"/>
    <col min="6" max="6" width="19.77734375" bestFit="1" customWidth="1"/>
    <col min="7" max="7" width="19.77734375" customWidth="1"/>
    <col min="8" max="8" width="27.33203125" bestFit="1" customWidth="1"/>
    <col min="9" max="9" width="8" style="1" bestFit="1" customWidth="1"/>
    <col min="10" max="10" width="12.33203125" style="1" bestFit="1" customWidth="1"/>
    <col min="11" max="11" width="14.109375" style="1" bestFit="1" customWidth="1"/>
    <col min="12" max="12" width="54.33203125" bestFit="1" customWidth="1"/>
    <col min="13" max="13" width="6.5546875" bestFit="1" customWidth="1"/>
    <col min="14" max="14" width="255.77734375" bestFit="1" customWidth="1"/>
  </cols>
  <sheetData>
    <row r="3" spans="3:14" x14ac:dyDescent="0.3">
      <c r="C3" t="s">
        <v>18</v>
      </c>
      <c r="D3" t="s">
        <v>50</v>
      </c>
      <c r="E3" t="s">
        <v>80</v>
      </c>
      <c r="F3" t="s">
        <v>19</v>
      </c>
      <c r="G3" t="s">
        <v>66</v>
      </c>
      <c r="H3" t="s">
        <v>67</v>
      </c>
      <c r="I3" t="s">
        <v>20</v>
      </c>
      <c r="J3" t="s">
        <v>62</v>
      </c>
      <c r="K3" t="s">
        <v>63</v>
      </c>
      <c r="L3" t="s">
        <v>21</v>
      </c>
      <c r="M3" t="s">
        <v>22</v>
      </c>
      <c r="N3" t="s">
        <v>3</v>
      </c>
    </row>
    <row r="4" spans="3:14" x14ac:dyDescent="0.3">
      <c r="C4" t="s">
        <v>0</v>
      </c>
      <c r="E4" t="s">
        <v>81</v>
      </c>
      <c r="F4" t="s">
        <v>23</v>
      </c>
      <c r="G4" t="s">
        <v>68</v>
      </c>
      <c r="H4" t="s">
        <v>71</v>
      </c>
      <c r="I4">
        <v>2</v>
      </c>
      <c r="J4" s="4">
        <v>7.37</v>
      </c>
      <c r="K4" s="4">
        <f>J4*I4</f>
        <v>14.74</v>
      </c>
      <c r="L4" t="s">
        <v>24</v>
      </c>
      <c r="N4" s="2" t="s">
        <v>8</v>
      </c>
    </row>
    <row r="5" spans="3:14" x14ac:dyDescent="0.3">
      <c r="C5" t="s">
        <v>1</v>
      </c>
      <c r="E5" t="s">
        <v>83</v>
      </c>
      <c r="F5" t="s">
        <v>25</v>
      </c>
      <c r="G5" t="s">
        <v>69</v>
      </c>
      <c r="H5" t="s">
        <v>72</v>
      </c>
      <c r="I5">
        <v>2</v>
      </c>
      <c r="J5" s="4">
        <v>0.7</v>
      </c>
      <c r="K5" s="4">
        <f t="shared" ref="K5:K19" si="0">J5*I5</f>
        <v>1.4</v>
      </c>
      <c r="L5" t="s">
        <v>26</v>
      </c>
      <c r="N5" s="2" t="s">
        <v>7</v>
      </c>
    </row>
    <row r="6" spans="3:14" x14ac:dyDescent="0.3">
      <c r="C6" t="s">
        <v>4</v>
      </c>
      <c r="E6" t="s">
        <v>82</v>
      </c>
      <c r="F6" s="3">
        <v>9661127601</v>
      </c>
      <c r="G6" s="3" t="s">
        <v>69</v>
      </c>
      <c r="H6" s="3" t="s">
        <v>73</v>
      </c>
      <c r="I6">
        <v>4</v>
      </c>
      <c r="J6" s="4">
        <v>3.48</v>
      </c>
      <c r="K6" s="4">
        <f t="shared" si="0"/>
        <v>13.92</v>
      </c>
      <c r="L6" t="s">
        <v>27</v>
      </c>
      <c r="N6" s="2" t="s">
        <v>9</v>
      </c>
    </row>
    <row r="7" spans="3:14" x14ac:dyDescent="0.3">
      <c r="C7" t="s">
        <v>5</v>
      </c>
      <c r="E7" t="s">
        <v>84</v>
      </c>
      <c r="F7" t="s">
        <v>28</v>
      </c>
      <c r="G7" t="s">
        <v>70</v>
      </c>
      <c r="H7" t="s">
        <v>74</v>
      </c>
      <c r="I7">
        <v>2</v>
      </c>
      <c r="J7" s="4">
        <v>4.63</v>
      </c>
      <c r="K7" s="4">
        <f t="shared" si="0"/>
        <v>9.26</v>
      </c>
      <c r="L7" t="s">
        <v>29</v>
      </c>
      <c r="N7" s="2" t="s">
        <v>6</v>
      </c>
    </row>
    <row r="8" spans="3:14" x14ac:dyDescent="0.3">
      <c r="C8" t="s">
        <v>10</v>
      </c>
      <c r="E8" t="s">
        <v>69</v>
      </c>
      <c r="F8" t="s">
        <v>30</v>
      </c>
      <c r="G8" t="s">
        <v>69</v>
      </c>
      <c r="H8" t="s">
        <v>30</v>
      </c>
      <c r="I8">
        <v>2</v>
      </c>
      <c r="J8" s="4">
        <v>3.08</v>
      </c>
      <c r="K8" s="4">
        <f t="shared" si="0"/>
        <v>6.16</v>
      </c>
      <c r="L8" t="s">
        <v>31</v>
      </c>
      <c r="N8" s="2" t="s">
        <v>11</v>
      </c>
    </row>
    <row r="9" spans="3:14" x14ac:dyDescent="0.3">
      <c r="C9" t="s">
        <v>12</v>
      </c>
      <c r="E9" t="s">
        <v>85</v>
      </c>
      <c r="F9" t="s">
        <v>32</v>
      </c>
      <c r="G9" t="s">
        <v>68</v>
      </c>
      <c r="H9" t="s">
        <v>75</v>
      </c>
      <c r="I9">
        <v>14</v>
      </c>
      <c r="J9" s="4">
        <v>0.17</v>
      </c>
      <c r="K9" s="4">
        <f t="shared" si="0"/>
        <v>2.3800000000000003</v>
      </c>
      <c r="L9" t="s">
        <v>33</v>
      </c>
      <c r="N9" s="2" t="s">
        <v>17</v>
      </c>
    </row>
    <row r="10" spans="3:14" x14ac:dyDescent="0.3">
      <c r="C10" t="s">
        <v>61</v>
      </c>
      <c r="D10" t="s">
        <v>51</v>
      </c>
      <c r="E10" t="s">
        <v>91</v>
      </c>
      <c r="F10" t="s">
        <v>90</v>
      </c>
      <c r="G10" t="s">
        <v>68</v>
      </c>
      <c r="H10" t="s">
        <v>92</v>
      </c>
      <c r="I10">
        <v>2</v>
      </c>
      <c r="J10" s="4">
        <v>7.0000000000000007E-2</v>
      </c>
      <c r="K10" s="4">
        <f t="shared" si="0"/>
        <v>0.14000000000000001</v>
      </c>
      <c r="L10" t="s">
        <v>34</v>
      </c>
      <c r="N10" s="2" t="s">
        <v>93</v>
      </c>
    </row>
    <row r="11" spans="3:14" x14ac:dyDescent="0.3">
      <c r="C11" t="s">
        <v>61</v>
      </c>
      <c r="D11" t="s">
        <v>52</v>
      </c>
      <c r="E11" t="s">
        <v>86</v>
      </c>
      <c r="F11" t="s">
        <v>35</v>
      </c>
      <c r="G11" t="s">
        <v>68</v>
      </c>
      <c r="H11" t="s">
        <v>76</v>
      </c>
      <c r="I11">
        <v>14</v>
      </c>
      <c r="J11" s="4">
        <v>0.01</v>
      </c>
      <c r="K11" s="4">
        <f t="shared" si="0"/>
        <v>0.14000000000000001</v>
      </c>
      <c r="L11" t="s">
        <v>36</v>
      </c>
      <c r="N11" s="2" t="s">
        <v>14</v>
      </c>
    </row>
    <row r="12" spans="3:14" x14ac:dyDescent="0.3">
      <c r="C12" t="s">
        <v>61</v>
      </c>
      <c r="D12" t="s">
        <v>53</v>
      </c>
      <c r="E12" t="s">
        <v>86</v>
      </c>
      <c r="F12" t="s">
        <v>94</v>
      </c>
      <c r="G12" t="s">
        <v>68</v>
      </c>
      <c r="H12" t="s">
        <v>95</v>
      </c>
      <c r="I12">
        <v>14</v>
      </c>
      <c r="J12" s="4">
        <v>7.0000000000000007E-2</v>
      </c>
      <c r="K12" s="4">
        <f t="shared" si="0"/>
        <v>0.98000000000000009</v>
      </c>
      <c r="L12" t="s">
        <v>37</v>
      </c>
      <c r="N12" s="2" t="s">
        <v>97</v>
      </c>
    </row>
    <row r="13" spans="3:14" x14ac:dyDescent="0.3">
      <c r="C13" t="s">
        <v>60</v>
      </c>
      <c r="D13" t="s">
        <v>54</v>
      </c>
      <c r="E13" t="s">
        <v>87</v>
      </c>
      <c r="F13" t="s">
        <v>38</v>
      </c>
      <c r="G13" t="s">
        <v>68</v>
      </c>
      <c r="H13" t="s">
        <v>77</v>
      </c>
      <c r="I13">
        <v>2</v>
      </c>
      <c r="J13" s="4">
        <v>0.03</v>
      </c>
      <c r="K13" s="4">
        <f t="shared" si="0"/>
        <v>0.06</v>
      </c>
      <c r="L13" t="s">
        <v>39</v>
      </c>
      <c r="N13" s="2" t="s">
        <v>16</v>
      </c>
    </row>
    <row r="14" spans="3:14" x14ac:dyDescent="0.3">
      <c r="C14" t="s">
        <v>60</v>
      </c>
      <c r="D14" t="s">
        <v>55</v>
      </c>
      <c r="E14" t="s">
        <v>87</v>
      </c>
      <c r="F14" t="s">
        <v>40</v>
      </c>
      <c r="G14" t="s">
        <v>68</v>
      </c>
      <c r="H14" t="s">
        <v>78</v>
      </c>
      <c r="I14">
        <v>14</v>
      </c>
      <c r="J14" s="4">
        <v>0.01</v>
      </c>
      <c r="K14" s="4">
        <f t="shared" si="0"/>
        <v>0.14000000000000001</v>
      </c>
      <c r="L14" t="s">
        <v>41</v>
      </c>
      <c r="N14" s="2" t="s">
        <v>15</v>
      </c>
    </row>
    <row r="15" spans="3:14" x14ac:dyDescent="0.3">
      <c r="C15" t="s">
        <v>60</v>
      </c>
      <c r="D15" t="s">
        <v>56</v>
      </c>
      <c r="E15" t="s">
        <v>88</v>
      </c>
      <c r="F15" t="s">
        <v>105</v>
      </c>
      <c r="G15" t="s">
        <v>68</v>
      </c>
      <c r="H15" t="s">
        <v>106</v>
      </c>
      <c r="I15">
        <v>4</v>
      </c>
      <c r="J15" s="4">
        <v>0.27</v>
      </c>
      <c r="K15" s="4">
        <f t="shared" si="0"/>
        <v>1.08</v>
      </c>
      <c r="L15" t="s">
        <v>42</v>
      </c>
      <c r="N15" s="2" t="s">
        <v>107</v>
      </c>
    </row>
    <row r="16" spans="3:14" x14ac:dyDescent="0.3">
      <c r="C16" t="s">
        <v>60</v>
      </c>
      <c r="D16" t="s">
        <v>57</v>
      </c>
      <c r="E16" t="s">
        <v>88</v>
      </c>
      <c r="F16" t="s">
        <v>98</v>
      </c>
      <c r="G16" t="s">
        <v>68</v>
      </c>
      <c r="H16" t="s">
        <v>99</v>
      </c>
      <c r="I16">
        <v>4</v>
      </c>
      <c r="J16" s="4">
        <v>7.0000000000000007E-2</v>
      </c>
      <c r="K16" s="4">
        <f t="shared" si="0"/>
        <v>0.28000000000000003</v>
      </c>
      <c r="L16" t="s">
        <v>43</v>
      </c>
      <c r="N16" s="2" t="s">
        <v>100</v>
      </c>
    </row>
    <row r="17" spans="3:14" x14ac:dyDescent="0.3">
      <c r="C17" t="s">
        <v>60</v>
      </c>
      <c r="D17" t="s">
        <v>58</v>
      </c>
      <c r="E17" t="s">
        <v>88</v>
      </c>
      <c r="F17" t="s">
        <v>44</v>
      </c>
      <c r="G17" t="s">
        <v>68</v>
      </c>
      <c r="H17" t="s">
        <v>79</v>
      </c>
      <c r="I17">
        <v>2</v>
      </c>
      <c r="J17" s="4">
        <v>0.03</v>
      </c>
      <c r="K17" s="4">
        <f t="shared" si="0"/>
        <v>0.06</v>
      </c>
      <c r="L17" t="s">
        <v>45</v>
      </c>
      <c r="N17" s="2" t="s">
        <v>46</v>
      </c>
    </row>
    <row r="18" spans="3:14" x14ac:dyDescent="0.3">
      <c r="C18" t="s">
        <v>60</v>
      </c>
      <c r="D18" t="s">
        <v>59</v>
      </c>
      <c r="E18" t="s">
        <v>102</v>
      </c>
      <c r="F18" t="s">
        <v>101</v>
      </c>
      <c r="G18" t="s">
        <v>68</v>
      </c>
      <c r="H18" t="s">
        <v>103</v>
      </c>
      <c r="I18">
        <v>2</v>
      </c>
      <c r="J18" s="4">
        <v>0.49</v>
      </c>
      <c r="K18" s="4">
        <f t="shared" si="0"/>
        <v>0.98</v>
      </c>
      <c r="L18" t="s">
        <v>47</v>
      </c>
      <c r="N18" s="2" t="s">
        <v>104</v>
      </c>
    </row>
    <row r="19" spans="3:14" x14ac:dyDescent="0.3">
      <c r="C19" t="s">
        <v>2</v>
      </c>
      <c r="E19" t="s">
        <v>89</v>
      </c>
      <c r="F19" t="s">
        <v>49</v>
      </c>
      <c r="G19" t="s">
        <v>96</v>
      </c>
      <c r="H19" t="s">
        <v>49</v>
      </c>
      <c r="I19">
        <v>1</v>
      </c>
      <c r="J19" s="4">
        <v>4.49</v>
      </c>
      <c r="K19" s="4">
        <f t="shared" si="0"/>
        <v>4.49</v>
      </c>
      <c r="L19" t="s">
        <v>48</v>
      </c>
      <c r="N19" s="2" t="s">
        <v>13</v>
      </c>
    </row>
    <row r="20" spans="3:14" x14ac:dyDescent="0.3">
      <c r="J20" s="1" t="s">
        <v>65</v>
      </c>
      <c r="K20" s="1">
        <f>SUM(K4:K19)</f>
        <v>56.210000000000008</v>
      </c>
    </row>
    <row r="22" spans="3:14" x14ac:dyDescent="0.3">
      <c r="C22" t="s">
        <v>64</v>
      </c>
    </row>
    <row r="23" spans="3:14" x14ac:dyDescent="0.3">
      <c r="E23" s="5"/>
    </row>
  </sheetData>
  <hyperlinks>
    <hyperlink ref="N5" r:id="rId1" display="https://uk.rs-online.com/web/p/voltage-references/6989047/?cm_mmc=UK-PLA-DS3A-_-google-_-PLA_UK_EN_Semiconductors_Whoop-_-Voltage+References_Whoop-_-6989047&amp;matchtype=&amp;aud-831714891576:pla-341132040413&amp;gclid=EAIaIQobChMI_Z2C5vDz8QIVGdN3Ch3jYgLUEAYYAiABEgIxmPD_BwE&amp;gclsrc=aw.ds" xr:uid="{E5746862-E2DA-4035-BE2B-D4C2432BB295}"/>
    <hyperlink ref="N7" r:id="rId2" xr:uid="{10D922FA-6BD9-48B2-BF06-94AD2EF496FC}"/>
    <hyperlink ref="N6" r:id="rId3" xr:uid="{808DF953-DDAB-4F37-8DCC-359FF43694AF}"/>
    <hyperlink ref="N8" r:id="rId4" xr:uid="{69E862C4-E5AD-46BD-9BEA-CB41107F3101}"/>
    <hyperlink ref="N13" r:id="rId5" xr:uid="{2B56AB2D-DB8C-4FEB-8A28-08DE1A634738}"/>
    <hyperlink ref="N11" r:id="rId6" xr:uid="{8B188E7F-B577-4207-87C1-68147EF92128}"/>
    <hyperlink ref="N14" r:id="rId7" xr:uid="{51ED4194-B2BF-4705-8259-0B34107C5F97}"/>
    <hyperlink ref="N9" r:id="rId8" xr:uid="{9A7B4A6A-48B6-4F95-8233-5A2E47EED059}"/>
    <hyperlink ref="N4" r:id="rId9" xr:uid="{EC1E48E6-687F-4957-94BE-7A75010CFF9A}"/>
    <hyperlink ref="N19" r:id="rId10" xr:uid="{4CD0BB3E-8B78-42AD-9420-2BBCDFF90784}"/>
    <hyperlink ref="N17" r:id="rId11" xr:uid="{E03C3FBC-4779-4816-9E7B-5F86905CD52E}"/>
    <hyperlink ref="N16" r:id="rId12" xr:uid="{DD3222B1-6A0A-42C1-9A64-6A5A5C63AB6A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Brennand, Daniel (DLSLtd,RAL,TEC)</dc:creator>
  <cp:lastModifiedBy>Brennand, Daniel (DLSLtd,RAL,TEC)</cp:lastModifiedBy>
  <dcterms:created xsi:type="dcterms:W3CDTF">2021-08-06T13:24:00Z</dcterms:created>
  <dcterms:modified xsi:type="dcterms:W3CDTF">2021-09-03T09:33:29Z</dcterms:modified>
</cp:coreProperties>
</file>