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壹动\202110 汇丰篮球赛\"/>
    </mc:Choice>
  </mc:AlternateContent>
  <xr:revisionPtr revIDLastSave="0" documentId="13_ncr:1_{F79061C0-97C9-4986-8E48-58B1E512F47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HTC篮球联赛2021" sheetId="5" r:id="rId1"/>
  </sheets>
  <calcPr calcId="191029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5" i="5"/>
  <c r="H29" i="5" l="1"/>
  <c r="H35" i="5" s="1"/>
  <c r="H28" i="5"/>
  <c r="H34" i="5" s="1"/>
  <c r="H27" i="5"/>
  <c r="H33" i="5" s="1"/>
  <c r="H26" i="5"/>
  <c r="H32" i="5" s="1"/>
</calcChain>
</file>

<file path=xl/sharedStrings.xml><?xml version="1.0" encoding="utf-8"?>
<sst xmlns="http://schemas.openxmlformats.org/spreadsheetml/2006/main" count="89" uniqueCount="78">
  <si>
    <t>2021汇丰科技篮球联赛报价清单</t>
  </si>
  <si>
    <t>项目名称：2021汇丰科技篮球联赛</t>
  </si>
  <si>
    <t>活动日期:</t>
  </si>
  <si>
    <t>10月-11月</t>
  </si>
  <si>
    <t>负责人：彭杰</t>
  </si>
  <si>
    <t>联系方式:</t>
  </si>
  <si>
    <t>序号</t>
  </si>
  <si>
    <t>项目</t>
  </si>
  <si>
    <t>规格或具体要求</t>
  </si>
  <si>
    <t>单位</t>
  </si>
  <si>
    <t>数量</t>
  </si>
  <si>
    <t>天数</t>
  </si>
  <si>
    <t>单价</t>
  </si>
  <si>
    <t>报价</t>
  </si>
  <si>
    <t>备注</t>
  </si>
  <si>
    <t>场地</t>
  </si>
  <si>
    <t>小时</t>
  </si>
  <si>
    <t>横幅</t>
  </si>
  <si>
    <t>红色旗帜布 7m * 0.8m</t>
  </si>
  <si>
    <t>项</t>
  </si>
  <si>
    <t>背景板</t>
  </si>
  <si>
    <t>5m*3m 桁架+黑底灯布</t>
  </si>
  <si>
    <t>平方</t>
  </si>
  <si>
    <t>24秒</t>
  </si>
  <si>
    <t>比赛用24秒</t>
  </si>
  <si>
    <t>套</t>
  </si>
  <si>
    <t>计时秒表</t>
  </si>
  <si>
    <t>比赛记时</t>
  </si>
  <si>
    <t>个</t>
  </si>
  <si>
    <t>秒表</t>
  </si>
  <si>
    <t>记分牌</t>
  </si>
  <si>
    <t>比赛计分牌</t>
  </si>
  <si>
    <t>篮球</t>
  </si>
  <si>
    <t>比赛用球</t>
  </si>
  <si>
    <t>奖杯</t>
  </si>
  <si>
    <t>金属奖杯</t>
  </si>
  <si>
    <t>奖牌</t>
  </si>
  <si>
    <t>金属奖牌</t>
  </si>
  <si>
    <t>块</t>
  </si>
  <si>
    <t>急救箱</t>
  </si>
  <si>
    <t>运动受伤急救药箱/创可贴/云南白药</t>
  </si>
  <si>
    <t>保险</t>
  </si>
  <si>
    <t>意外50万，医疗5万</t>
  </si>
  <si>
    <t>人次</t>
  </si>
  <si>
    <t>按每场比赛30名参赛运动员计算</t>
  </si>
  <si>
    <t>饮品</t>
  </si>
  <si>
    <t>矿泉水</t>
  </si>
  <si>
    <t>每天8箱</t>
  </si>
  <si>
    <t>裁判</t>
  </si>
  <si>
    <t>每场跑场裁判2位，记录台2位</t>
  </si>
  <si>
    <t>场</t>
  </si>
  <si>
    <t>工作人员</t>
  </si>
  <si>
    <t>现场服务工作人员</t>
  </si>
  <si>
    <t>名</t>
  </si>
  <si>
    <t>医护人员</t>
  </si>
  <si>
    <t>现场应急医生</t>
  </si>
  <si>
    <t>摄影师</t>
  </si>
  <si>
    <t>负责活动现场拍照</t>
  </si>
  <si>
    <t>运费</t>
  </si>
  <si>
    <t>转场桁架和运费</t>
  </si>
  <si>
    <t>服务费用及税收</t>
  </si>
  <si>
    <t>提供服务业发票</t>
  </si>
  <si>
    <t xml:space="preserve"> </t>
    <phoneticPr fontId="11" type="noConversion"/>
  </si>
  <si>
    <t>趟</t>
    <phoneticPr fontId="11" type="noConversion"/>
  </si>
  <si>
    <t>税点：</t>
    <phoneticPr fontId="11" type="noConversion"/>
  </si>
  <si>
    <t>MVP华景店</t>
    <phoneticPr fontId="11" type="noConversion"/>
  </si>
  <si>
    <t>练盟会展中心店</t>
    <phoneticPr fontId="11" type="noConversion"/>
  </si>
  <si>
    <t>飞梦篮球馆高塘石店</t>
    <phoneticPr fontId="11" type="noConversion"/>
  </si>
  <si>
    <t>MVP琶洲店</t>
    <phoneticPr fontId="11" type="noConversion"/>
  </si>
  <si>
    <t>MVP华景店税前总计：</t>
    <phoneticPr fontId="11" type="noConversion"/>
  </si>
  <si>
    <t>练盟会展中心店税前总计：</t>
    <phoneticPr fontId="11" type="noConversion"/>
  </si>
  <si>
    <t>飞梦篮球馆高塘石店税前总计：</t>
    <phoneticPr fontId="11" type="noConversion"/>
  </si>
  <si>
    <t>MVP琶洲店税前总计：</t>
    <phoneticPr fontId="11" type="noConversion"/>
  </si>
  <si>
    <t>MVP华景店［以上项目含税］总计：</t>
    <phoneticPr fontId="11" type="noConversion"/>
  </si>
  <si>
    <t>练盟会展中心店［以上项目含税］总计：</t>
    <phoneticPr fontId="11" type="noConversion"/>
  </si>
  <si>
    <t>飞梦篮球馆高塘石店［以上项目含税］总计：</t>
    <phoneticPr fontId="11" type="noConversion"/>
  </si>
  <si>
    <t>MVP琶洲店［以上项目含税］总计：</t>
    <phoneticPr fontId="11" type="noConversion"/>
  </si>
  <si>
    <t>运营服务费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</si>
</sst>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\¥#,##0.00_);[Red]\(\¥#,##0.00\)"/>
    <numFmt numFmtId="178" formatCode="0.00_);[Red]\(0.00\)"/>
  </numFmts>
  <fonts count="16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2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2"/>
      <name val="微软雅黑"/>
      <charset val="134"/>
    </font>
    <font>
      <sz val="11"/>
      <color indexed="8"/>
      <name val="Tahoma"/>
      <family val="2"/>
    </font>
    <font>
      <sz val="12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45">
    <xf numFmtId="0" fontId="0" fillId="0" borderId="0" xfId="0" applyAlignment="1"/>
    <xf numFmtId="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78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77" fontId="3" fillId="4" borderId="1" xfId="7" applyNumberFormat="1" applyFont="1" applyFill="1" applyBorder="1" applyAlignment="1">
      <alignment horizontal="center" vertical="center" wrapText="1"/>
    </xf>
    <xf numFmtId="177" fontId="7" fillId="4" borderId="1" xfId="7" applyNumberFormat="1" applyFont="1" applyFill="1" applyBorder="1" applyAlignment="1">
      <alignment horizontal="center" vertical="center" wrapText="1"/>
    </xf>
    <xf numFmtId="177" fontId="6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9" fontId="6" fillId="4" borderId="1" xfId="7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</cellXfs>
  <cellStyles count="11">
    <cellStyle name="常规" xfId="0" builtinId="0"/>
    <cellStyle name="常规 2" xfId="5" xr:uid="{00000000-0005-0000-0000-000005000000}"/>
    <cellStyle name="常规 2 2" xfId="6" xr:uid="{00000000-0005-0000-0000-000023000000}"/>
    <cellStyle name="常规 2 3" xfId="9" xr:uid="{00000000-0005-0000-0000-000031000000}"/>
    <cellStyle name="常规 2 4" xfId="8" xr:uid="{00000000-0005-0000-0000-00002D000000}"/>
    <cellStyle name="常规 2 5" xfId="4" xr:uid="{00000000-0005-0000-0000-000004000000}"/>
    <cellStyle name="常规 3" xfId="10" xr:uid="{00000000-0005-0000-0000-000036000000}"/>
    <cellStyle name="常规 4" xfId="3" xr:uid="{00000000-0005-0000-0000-000003000000}"/>
    <cellStyle name="常规 5" xfId="2" xr:uid="{00000000-0005-0000-0000-000002000000}"/>
    <cellStyle name="常规 6" xfId="1" xr:uid="{00000000-0005-0000-0000-000001000000}"/>
    <cellStyle name="千位分隔" xfId="7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tabSelected="1" zoomScale="90" zoomScaleNormal="90" workbookViewId="0">
      <pane ySplit="4" topLeftCell="A5" activePane="bottomLeft" state="frozen"/>
      <selection pane="bottomLeft" activeCell="C24" sqref="C24"/>
    </sheetView>
  </sheetViews>
  <sheetFormatPr defaultColWidth="8.89453125" defaultRowHeight="14.1" x14ac:dyDescent="0.4"/>
  <cols>
    <col min="1" max="1" width="9.3671875" style="1" customWidth="1"/>
    <col min="2" max="2" width="18.47265625" style="2" customWidth="1"/>
    <col min="3" max="3" width="60.62890625" style="3" customWidth="1"/>
    <col min="4" max="4" width="5.26171875" style="4" customWidth="1"/>
    <col min="5" max="6" width="5.26171875" style="5" customWidth="1"/>
    <col min="7" max="7" width="14.89453125" style="6" customWidth="1"/>
    <col min="8" max="8" width="14.47265625" style="6" customWidth="1"/>
    <col min="9" max="9" width="14.9453125" style="6" customWidth="1"/>
    <col min="10" max="10" width="15.89453125" style="7" customWidth="1"/>
    <col min="11" max="16384" width="8.89453125" style="7"/>
  </cols>
  <sheetData>
    <row r="1" spans="1:9" ht="26.1" customHeight="1" x14ac:dyDescent="0.4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14.1" customHeight="1" x14ac:dyDescent="0.4">
      <c r="A2" s="41" t="s">
        <v>1</v>
      </c>
      <c r="B2" s="41"/>
      <c r="C2" s="41"/>
      <c r="D2" s="42" t="s">
        <v>2</v>
      </c>
      <c r="E2" s="42"/>
      <c r="F2" s="42"/>
      <c r="G2" s="43" t="s">
        <v>3</v>
      </c>
      <c r="H2" s="43"/>
      <c r="I2" s="43"/>
    </row>
    <row r="3" spans="1:9" ht="14.1" customHeight="1" x14ac:dyDescent="0.4">
      <c r="A3" s="41" t="s">
        <v>4</v>
      </c>
      <c r="B3" s="41"/>
      <c r="C3" s="41"/>
      <c r="D3" s="42" t="s">
        <v>5</v>
      </c>
      <c r="E3" s="42"/>
      <c r="F3" s="42"/>
      <c r="G3" s="44"/>
      <c r="H3" s="44"/>
      <c r="I3" s="44"/>
    </row>
    <row r="4" spans="1:9" ht="25.5" customHeight="1" x14ac:dyDescent="0.4">
      <c r="A4" s="8" t="s">
        <v>6</v>
      </c>
      <c r="B4" s="9" t="s">
        <v>7</v>
      </c>
      <c r="C4" s="9" t="s">
        <v>8</v>
      </c>
      <c r="D4" s="10" t="s">
        <v>9</v>
      </c>
      <c r="E4" s="8" t="s">
        <v>10</v>
      </c>
      <c r="F4" s="8" t="s">
        <v>11</v>
      </c>
      <c r="G4" s="15" t="s">
        <v>12</v>
      </c>
      <c r="H4" s="15" t="s">
        <v>13</v>
      </c>
      <c r="I4" s="15" t="s">
        <v>14</v>
      </c>
    </row>
    <row r="5" spans="1:9" ht="37" customHeight="1" x14ac:dyDescent="0.4">
      <c r="A5" s="11">
        <v>1</v>
      </c>
      <c r="B5" s="25" t="s">
        <v>15</v>
      </c>
      <c r="C5" s="22" t="s">
        <v>65</v>
      </c>
      <c r="D5" s="11" t="s">
        <v>16</v>
      </c>
      <c r="E5" s="11">
        <v>32</v>
      </c>
      <c r="F5" s="11">
        <v>1</v>
      </c>
      <c r="G5" s="11">
        <v>690</v>
      </c>
      <c r="H5" s="11">
        <f t="shared" ref="H5:H25" si="0">G5*E5*F5</f>
        <v>22080</v>
      </c>
      <c r="I5" s="11"/>
    </row>
    <row r="6" spans="1:9" ht="37" customHeight="1" x14ac:dyDescent="0.4">
      <c r="A6" s="11">
        <v>2</v>
      </c>
      <c r="B6" s="26"/>
      <c r="C6" s="22" t="s">
        <v>66</v>
      </c>
      <c r="D6" s="11" t="s">
        <v>16</v>
      </c>
      <c r="E6" s="11">
        <v>32</v>
      </c>
      <c r="F6" s="11">
        <v>1</v>
      </c>
      <c r="G6" s="11">
        <v>450</v>
      </c>
      <c r="H6" s="11">
        <f t="shared" si="0"/>
        <v>14400</v>
      </c>
      <c r="I6" s="11"/>
    </row>
    <row r="7" spans="1:9" ht="37" customHeight="1" x14ac:dyDescent="0.4">
      <c r="A7" s="11">
        <v>3</v>
      </c>
      <c r="B7" s="26"/>
      <c r="C7" s="22" t="s">
        <v>67</v>
      </c>
      <c r="D7" s="11" t="s">
        <v>16</v>
      </c>
      <c r="E7" s="11">
        <v>32</v>
      </c>
      <c r="F7" s="11">
        <v>1</v>
      </c>
      <c r="G7" s="11">
        <v>350</v>
      </c>
      <c r="H7" s="11">
        <f t="shared" si="0"/>
        <v>11200</v>
      </c>
      <c r="I7" s="11"/>
    </row>
    <row r="8" spans="1:9" ht="37" customHeight="1" x14ac:dyDescent="0.4">
      <c r="A8" s="11">
        <v>4</v>
      </c>
      <c r="B8" s="27"/>
      <c r="C8" s="22" t="s">
        <v>68</v>
      </c>
      <c r="D8" s="11" t="s">
        <v>16</v>
      </c>
      <c r="E8" s="11">
        <v>32</v>
      </c>
      <c r="F8" s="11">
        <v>1</v>
      </c>
      <c r="G8" s="11">
        <v>680</v>
      </c>
      <c r="H8" s="11">
        <f t="shared" si="0"/>
        <v>21760</v>
      </c>
      <c r="I8" s="11"/>
    </row>
    <row r="9" spans="1:9" ht="37" customHeight="1" x14ac:dyDescent="0.4">
      <c r="A9" s="11">
        <v>5</v>
      </c>
      <c r="B9" s="11" t="s">
        <v>17</v>
      </c>
      <c r="C9" s="12" t="s">
        <v>18</v>
      </c>
      <c r="D9" s="11" t="s">
        <v>19</v>
      </c>
      <c r="E9" s="11">
        <v>1</v>
      </c>
      <c r="F9" s="13">
        <v>1</v>
      </c>
      <c r="G9" s="13">
        <v>200</v>
      </c>
      <c r="H9" s="11">
        <f t="shared" si="0"/>
        <v>200</v>
      </c>
      <c r="I9" s="16"/>
    </row>
    <row r="10" spans="1:9" ht="34" customHeight="1" x14ac:dyDescent="0.4">
      <c r="A10" s="11">
        <v>6</v>
      </c>
      <c r="B10" s="11" t="s">
        <v>20</v>
      </c>
      <c r="C10" s="12" t="s">
        <v>21</v>
      </c>
      <c r="D10" s="11" t="s">
        <v>22</v>
      </c>
      <c r="E10" s="11">
        <v>15</v>
      </c>
      <c r="F10" s="13">
        <v>1</v>
      </c>
      <c r="G10" s="13">
        <v>80</v>
      </c>
      <c r="H10" s="11">
        <f t="shared" si="0"/>
        <v>1200</v>
      </c>
      <c r="I10" s="16"/>
    </row>
    <row r="11" spans="1:9" ht="34" customHeight="1" x14ac:dyDescent="0.4">
      <c r="A11" s="11">
        <v>7</v>
      </c>
      <c r="B11" s="13" t="s">
        <v>23</v>
      </c>
      <c r="C11" s="13" t="s">
        <v>24</v>
      </c>
      <c r="D11" s="13" t="s">
        <v>25</v>
      </c>
      <c r="E11" s="13">
        <v>1</v>
      </c>
      <c r="F11" s="13">
        <v>1</v>
      </c>
      <c r="G11" s="13">
        <v>500</v>
      </c>
      <c r="H11" s="11">
        <f t="shared" si="0"/>
        <v>500</v>
      </c>
      <c r="I11" s="16"/>
    </row>
    <row r="12" spans="1:9" ht="34" customHeight="1" x14ac:dyDescent="0.4">
      <c r="A12" s="11">
        <v>8</v>
      </c>
      <c r="B12" s="11" t="s">
        <v>26</v>
      </c>
      <c r="C12" s="12" t="s">
        <v>27</v>
      </c>
      <c r="D12" s="11" t="s">
        <v>28</v>
      </c>
      <c r="E12" s="11">
        <v>2</v>
      </c>
      <c r="F12" s="13">
        <v>8</v>
      </c>
      <c r="G12" s="13">
        <v>10</v>
      </c>
      <c r="H12" s="11">
        <f t="shared" si="0"/>
        <v>160</v>
      </c>
      <c r="I12" s="16" t="s">
        <v>29</v>
      </c>
    </row>
    <row r="13" spans="1:9" ht="34" customHeight="1" x14ac:dyDescent="0.4">
      <c r="A13" s="11">
        <v>9</v>
      </c>
      <c r="B13" s="11" t="s">
        <v>30</v>
      </c>
      <c r="C13" s="12" t="s">
        <v>31</v>
      </c>
      <c r="D13" s="11" t="s">
        <v>28</v>
      </c>
      <c r="E13" s="11">
        <v>2</v>
      </c>
      <c r="F13" s="13">
        <v>1</v>
      </c>
      <c r="G13" s="13">
        <v>50</v>
      </c>
      <c r="H13" s="11">
        <f t="shared" si="0"/>
        <v>100</v>
      </c>
      <c r="I13" s="16"/>
    </row>
    <row r="14" spans="1:9" ht="34" customHeight="1" x14ac:dyDescent="0.4">
      <c r="A14" s="11">
        <v>10</v>
      </c>
      <c r="B14" s="11" t="s">
        <v>32</v>
      </c>
      <c r="C14" s="12" t="s">
        <v>33</v>
      </c>
      <c r="D14" s="11" t="s">
        <v>28</v>
      </c>
      <c r="E14" s="11">
        <v>2</v>
      </c>
      <c r="F14" s="13">
        <v>1</v>
      </c>
      <c r="G14" s="13">
        <v>500</v>
      </c>
      <c r="H14" s="11">
        <f t="shared" si="0"/>
        <v>1000</v>
      </c>
      <c r="I14" s="16"/>
    </row>
    <row r="15" spans="1:9" ht="34" customHeight="1" x14ac:dyDescent="0.4">
      <c r="A15" s="11">
        <v>11</v>
      </c>
      <c r="B15" s="11" t="s">
        <v>34</v>
      </c>
      <c r="C15" s="12" t="s">
        <v>35</v>
      </c>
      <c r="D15" s="11" t="s">
        <v>28</v>
      </c>
      <c r="E15" s="11">
        <v>5</v>
      </c>
      <c r="F15" s="13">
        <v>1</v>
      </c>
      <c r="G15" s="13">
        <v>150</v>
      </c>
      <c r="H15" s="11">
        <f t="shared" si="0"/>
        <v>750</v>
      </c>
      <c r="I15" s="16"/>
    </row>
    <row r="16" spans="1:9" ht="34" customHeight="1" x14ac:dyDescent="0.4">
      <c r="A16" s="11">
        <v>12</v>
      </c>
      <c r="B16" s="11" t="s">
        <v>36</v>
      </c>
      <c r="C16" s="12" t="s">
        <v>37</v>
      </c>
      <c r="D16" s="11" t="s">
        <v>38</v>
      </c>
      <c r="E16" s="11">
        <v>75</v>
      </c>
      <c r="F16" s="13">
        <v>1</v>
      </c>
      <c r="G16" s="13">
        <v>15</v>
      </c>
      <c r="H16" s="11">
        <f t="shared" si="0"/>
        <v>1125</v>
      </c>
      <c r="I16" s="16"/>
    </row>
    <row r="17" spans="1:9" ht="34" customHeight="1" x14ac:dyDescent="0.4">
      <c r="A17" s="11">
        <v>13</v>
      </c>
      <c r="B17" s="11" t="s">
        <v>39</v>
      </c>
      <c r="C17" s="12" t="s">
        <v>40</v>
      </c>
      <c r="D17" s="11" t="s">
        <v>28</v>
      </c>
      <c r="E17" s="11">
        <v>1</v>
      </c>
      <c r="F17" s="13">
        <v>1</v>
      </c>
      <c r="G17" s="13">
        <v>400</v>
      </c>
      <c r="H17" s="11">
        <f t="shared" si="0"/>
        <v>400</v>
      </c>
      <c r="I17" s="16"/>
    </row>
    <row r="18" spans="1:9" ht="34" customHeight="1" x14ac:dyDescent="0.4">
      <c r="A18" s="11">
        <v>14</v>
      </c>
      <c r="B18" s="11" t="s">
        <v>41</v>
      </c>
      <c r="C18" s="12" t="s">
        <v>42</v>
      </c>
      <c r="D18" s="11" t="s">
        <v>43</v>
      </c>
      <c r="E18" s="11">
        <v>960</v>
      </c>
      <c r="F18" s="13">
        <v>1</v>
      </c>
      <c r="G18" s="13">
        <v>10</v>
      </c>
      <c r="H18" s="11">
        <f t="shared" si="0"/>
        <v>9600</v>
      </c>
      <c r="I18" s="16" t="s">
        <v>44</v>
      </c>
    </row>
    <row r="19" spans="1:9" ht="35.1" customHeight="1" x14ac:dyDescent="0.4">
      <c r="A19" s="11">
        <v>15</v>
      </c>
      <c r="B19" s="11" t="s">
        <v>45</v>
      </c>
      <c r="C19" s="12" t="s">
        <v>46</v>
      </c>
      <c r="D19" s="11" t="s">
        <v>19</v>
      </c>
      <c r="E19" s="11">
        <v>1</v>
      </c>
      <c r="F19" s="13">
        <v>6</v>
      </c>
      <c r="G19" s="13">
        <v>400</v>
      </c>
      <c r="H19" s="11">
        <f t="shared" si="0"/>
        <v>2400</v>
      </c>
      <c r="I19" s="16" t="s">
        <v>47</v>
      </c>
    </row>
    <row r="20" spans="1:9" ht="36.6" customHeight="1" x14ac:dyDescent="0.4">
      <c r="A20" s="11">
        <v>16</v>
      </c>
      <c r="B20" s="11" t="s">
        <v>48</v>
      </c>
      <c r="C20" s="12" t="s">
        <v>49</v>
      </c>
      <c r="D20" s="11" t="s">
        <v>50</v>
      </c>
      <c r="E20" s="11">
        <v>1</v>
      </c>
      <c r="F20" s="13">
        <v>32</v>
      </c>
      <c r="G20" s="13">
        <v>600</v>
      </c>
      <c r="H20" s="11">
        <f t="shared" si="0"/>
        <v>19200</v>
      </c>
      <c r="I20" s="16"/>
    </row>
    <row r="21" spans="1:9" ht="33" customHeight="1" x14ac:dyDescent="0.4">
      <c r="A21" s="11">
        <v>17</v>
      </c>
      <c r="B21" s="11" t="s">
        <v>51</v>
      </c>
      <c r="C21" s="12" t="s">
        <v>52</v>
      </c>
      <c r="D21" s="11" t="s">
        <v>53</v>
      </c>
      <c r="E21" s="11">
        <v>2</v>
      </c>
      <c r="F21" s="13">
        <v>6</v>
      </c>
      <c r="G21" s="13">
        <v>400</v>
      </c>
      <c r="H21" s="11">
        <f t="shared" si="0"/>
        <v>4800</v>
      </c>
      <c r="I21" s="16"/>
    </row>
    <row r="22" spans="1:9" ht="37" customHeight="1" x14ac:dyDescent="0.4">
      <c r="A22" s="11">
        <v>18</v>
      </c>
      <c r="B22" s="13" t="s">
        <v>54</v>
      </c>
      <c r="C22" s="13" t="s">
        <v>55</v>
      </c>
      <c r="D22" s="13" t="s">
        <v>53</v>
      </c>
      <c r="E22" s="13">
        <v>1</v>
      </c>
      <c r="F22" s="13">
        <v>6</v>
      </c>
      <c r="G22" s="13">
        <v>800</v>
      </c>
      <c r="H22" s="11">
        <f t="shared" si="0"/>
        <v>4800</v>
      </c>
      <c r="I22" s="16"/>
    </row>
    <row r="23" spans="1:9" ht="37" customHeight="1" x14ac:dyDescent="0.4">
      <c r="A23" s="11">
        <v>19</v>
      </c>
      <c r="B23" s="13" t="s">
        <v>56</v>
      </c>
      <c r="C23" s="13" t="s">
        <v>57</v>
      </c>
      <c r="D23" s="13" t="s">
        <v>19</v>
      </c>
      <c r="E23" s="13">
        <v>1</v>
      </c>
      <c r="F23" s="13">
        <v>1</v>
      </c>
      <c r="G23" s="13">
        <v>1500</v>
      </c>
      <c r="H23" s="11">
        <f t="shared" si="0"/>
        <v>1500</v>
      </c>
      <c r="I23" s="16"/>
    </row>
    <row r="24" spans="1:9" ht="37" customHeight="1" x14ac:dyDescent="0.4">
      <c r="A24" s="11">
        <v>20</v>
      </c>
      <c r="B24" s="13" t="s">
        <v>58</v>
      </c>
      <c r="C24" s="13" t="s">
        <v>59</v>
      </c>
      <c r="D24" s="20" t="s">
        <v>63</v>
      </c>
      <c r="E24" s="13">
        <v>12</v>
      </c>
      <c r="F24" s="13">
        <v>1</v>
      </c>
      <c r="G24" s="13">
        <v>100</v>
      </c>
      <c r="H24" s="11">
        <f t="shared" si="0"/>
        <v>1200</v>
      </c>
      <c r="I24" s="16"/>
    </row>
    <row r="25" spans="1:9" ht="37" customHeight="1" x14ac:dyDescent="0.4">
      <c r="A25" s="11">
        <v>21</v>
      </c>
      <c r="B25" s="20" t="s">
        <v>77</v>
      </c>
      <c r="C25" s="20" t="s">
        <v>62</v>
      </c>
      <c r="D25" s="13" t="s">
        <v>19</v>
      </c>
      <c r="E25" s="13">
        <v>1</v>
      </c>
      <c r="F25" s="13">
        <v>1</v>
      </c>
      <c r="G25" s="13">
        <v>2000</v>
      </c>
      <c r="H25" s="11">
        <f t="shared" si="0"/>
        <v>2000</v>
      </c>
      <c r="I25" s="16"/>
    </row>
    <row r="26" spans="1:9" ht="22" customHeight="1" x14ac:dyDescent="0.4">
      <c r="A26" s="31" t="s">
        <v>69</v>
      </c>
      <c r="B26" s="32"/>
      <c r="C26" s="32"/>
      <c r="D26" s="32"/>
      <c r="E26" s="32"/>
      <c r="F26" s="32"/>
      <c r="G26" s="32"/>
      <c r="H26" s="17">
        <f>SUM(H9:H25)+H5</f>
        <v>73015</v>
      </c>
      <c r="I26" s="17"/>
    </row>
    <row r="27" spans="1:9" ht="22" customHeight="1" x14ac:dyDescent="0.4">
      <c r="A27" s="28" t="s">
        <v>70</v>
      </c>
      <c r="B27" s="29"/>
      <c r="C27" s="29"/>
      <c r="D27" s="29"/>
      <c r="E27" s="29"/>
      <c r="F27" s="29"/>
      <c r="G27" s="30"/>
      <c r="H27" s="17">
        <f>SUM(H9:H25)+H6</f>
        <v>65335</v>
      </c>
      <c r="I27" s="17"/>
    </row>
    <row r="28" spans="1:9" ht="22" customHeight="1" x14ac:dyDescent="0.4">
      <c r="A28" s="28" t="s">
        <v>71</v>
      </c>
      <c r="B28" s="29"/>
      <c r="C28" s="29"/>
      <c r="D28" s="29"/>
      <c r="E28" s="29"/>
      <c r="F28" s="29"/>
      <c r="G28" s="30"/>
      <c r="H28" s="17">
        <f>SUM(H9:H25)+H7</f>
        <v>62135</v>
      </c>
      <c r="I28" s="17"/>
    </row>
    <row r="29" spans="1:9" ht="22" customHeight="1" x14ac:dyDescent="0.4">
      <c r="A29" s="28" t="s">
        <v>72</v>
      </c>
      <c r="B29" s="29"/>
      <c r="C29" s="29"/>
      <c r="D29" s="29"/>
      <c r="E29" s="29"/>
      <c r="F29" s="29"/>
      <c r="G29" s="30"/>
      <c r="H29" s="17">
        <f>SUM(H9:H25)+H8</f>
        <v>72695</v>
      </c>
      <c r="I29" s="17"/>
    </row>
    <row r="30" spans="1:9" ht="29.1" customHeight="1" x14ac:dyDescent="0.4">
      <c r="A30" s="33" t="s">
        <v>60</v>
      </c>
      <c r="B30" s="34"/>
      <c r="C30" s="14"/>
      <c r="D30" s="10"/>
      <c r="E30" s="9"/>
      <c r="F30" s="9"/>
      <c r="G30" s="15"/>
      <c r="H30" s="15"/>
      <c r="I30" s="15"/>
    </row>
    <row r="31" spans="1:9" ht="29.1" customHeight="1" x14ac:dyDescent="0.4">
      <c r="A31" s="35" t="s">
        <v>61</v>
      </c>
      <c r="B31" s="36"/>
      <c r="C31" s="37" t="s">
        <v>64</v>
      </c>
      <c r="D31" s="38"/>
      <c r="E31" s="38"/>
      <c r="F31" s="38"/>
      <c r="G31" s="39"/>
      <c r="H31" s="21">
        <v>0.08</v>
      </c>
      <c r="I31" s="19"/>
    </row>
    <row r="32" spans="1:9" ht="20.100000000000001" customHeight="1" x14ac:dyDescent="0.4">
      <c r="A32" s="23" t="s">
        <v>73</v>
      </c>
      <c r="B32" s="24"/>
      <c r="C32" s="24"/>
      <c r="D32" s="24"/>
      <c r="E32" s="24"/>
      <c r="F32" s="24"/>
      <c r="G32" s="24"/>
      <c r="H32" s="18">
        <f>H26*1.08</f>
        <v>78856.200000000012</v>
      </c>
      <c r="I32" s="19"/>
    </row>
    <row r="33" spans="1:9" ht="20.100000000000001" customHeight="1" x14ac:dyDescent="0.4">
      <c r="A33" s="23" t="s">
        <v>74</v>
      </c>
      <c r="B33" s="24"/>
      <c r="C33" s="24"/>
      <c r="D33" s="24"/>
      <c r="E33" s="24"/>
      <c r="F33" s="24"/>
      <c r="G33" s="24"/>
      <c r="H33" s="18">
        <f t="shared" ref="H33:H35" si="1">H27*1.08</f>
        <v>70561.8</v>
      </c>
      <c r="I33" s="19"/>
    </row>
    <row r="34" spans="1:9" ht="20.100000000000001" customHeight="1" x14ac:dyDescent="0.4">
      <c r="A34" s="23" t="s">
        <v>75</v>
      </c>
      <c r="B34" s="24"/>
      <c r="C34" s="24"/>
      <c r="D34" s="24"/>
      <c r="E34" s="24"/>
      <c r="F34" s="24"/>
      <c r="G34" s="24"/>
      <c r="H34" s="18">
        <f t="shared" si="1"/>
        <v>67105.8</v>
      </c>
      <c r="I34" s="19"/>
    </row>
    <row r="35" spans="1:9" ht="20.100000000000001" customHeight="1" x14ac:dyDescent="0.4">
      <c r="A35" s="23" t="s">
        <v>76</v>
      </c>
      <c r="B35" s="24"/>
      <c r="C35" s="24"/>
      <c r="D35" s="24"/>
      <c r="E35" s="24"/>
      <c r="F35" s="24"/>
      <c r="G35" s="24"/>
      <c r="H35" s="18">
        <f t="shared" si="1"/>
        <v>78510.600000000006</v>
      </c>
      <c r="I35" s="19"/>
    </row>
  </sheetData>
  <mergeCells count="19">
    <mergeCell ref="A1:I1"/>
    <mergeCell ref="A2:C2"/>
    <mergeCell ref="D2:F2"/>
    <mergeCell ref="G2:I2"/>
    <mergeCell ref="A3:C3"/>
    <mergeCell ref="D3:F3"/>
    <mergeCell ref="G3:I3"/>
    <mergeCell ref="A32:G32"/>
    <mergeCell ref="B5:B8"/>
    <mergeCell ref="A33:G33"/>
    <mergeCell ref="A34:G34"/>
    <mergeCell ref="A35:G35"/>
    <mergeCell ref="A27:G27"/>
    <mergeCell ref="A28:G28"/>
    <mergeCell ref="A29:G29"/>
    <mergeCell ref="A26:G26"/>
    <mergeCell ref="A30:B30"/>
    <mergeCell ref="A31:B31"/>
    <mergeCell ref="C31:G31"/>
  </mergeCells>
  <phoneticPr fontId="11" type="noConversion"/>
  <pageMargins left="0.2" right="0.2" top="0.11944444444444401" bottom="0.11944444444444401" header="0.3" footer="0.3"/>
  <pageSetup paperSize="9"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HTC篮球联赛2021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mokmokho</dc:creator>
  <cp:lastModifiedBy>Jason Zhang</cp:lastModifiedBy>
  <cp:lastPrinted>2016-09-01T15:34:00Z</cp:lastPrinted>
  <dcterms:created xsi:type="dcterms:W3CDTF">2006-09-16T08:00:00Z</dcterms:created>
  <dcterms:modified xsi:type="dcterms:W3CDTF">2021-09-26T02:47:53Z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