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is sukses\tingkat 3\Semester 6\Visualisasi Data\Project Dashboard\Dashboard fix\"/>
    </mc:Choice>
  </mc:AlternateContent>
  <bookViews>
    <workbookView xWindow="0" yWindow="0" windowWidth="8685" windowHeight="69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P1072" i="1"/>
  <c r="Q1072" i="1"/>
  <c r="P1073" i="1"/>
  <c r="Q1073" i="1"/>
  <c r="P1074" i="1"/>
  <c r="Q1074" i="1"/>
  <c r="P1075" i="1"/>
  <c r="Q1075" i="1"/>
  <c r="P1076" i="1"/>
  <c r="Q1076" i="1"/>
  <c r="P1077" i="1"/>
  <c r="Q1077" i="1"/>
  <c r="P1078" i="1"/>
  <c r="Q1078" i="1"/>
  <c r="P1079" i="1"/>
  <c r="Q1079" i="1"/>
  <c r="P1080" i="1"/>
  <c r="Q1080" i="1"/>
  <c r="P1081" i="1"/>
  <c r="Q1081" i="1"/>
  <c r="P1082" i="1"/>
  <c r="Q1082" i="1"/>
  <c r="P1083" i="1"/>
  <c r="Q1083" i="1"/>
  <c r="P1084" i="1"/>
  <c r="Q1084" i="1"/>
  <c r="P1085" i="1"/>
  <c r="Q1085" i="1"/>
  <c r="P1086" i="1"/>
  <c r="Q1086" i="1"/>
  <c r="P1087" i="1"/>
  <c r="Q1087" i="1"/>
  <c r="P1088" i="1"/>
  <c r="Q1088" i="1"/>
  <c r="P1089" i="1"/>
  <c r="Q1089" i="1"/>
  <c r="P1090" i="1"/>
  <c r="Q1090" i="1"/>
  <c r="P1091" i="1"/>
  <c r="Q1091" i="1"/>
  <c r="P1092" i="1"/>
  <c r="Q1092" i="1"/>
  <c r="P1093" i="1"/>
  <c r="Q1093" i="1"/>
  <c r="P1094" i="1"/>
  <c r="Q1094" i="1"/>
  <c r="P1095" i="1"/>
  <c r="Q1095" i="1"/>
  <c r="P1096" i="1"/>
  <c r="Q1096" i="1"/>
  <c r="P1097" i="1"/>
  <c r="Q1097" i="1"/>
  <c r="P1098" i="1"/>
  <c r="Q1098" i="1"/>
  <c r="P1099" i="1"/>
  <c r="Q1099" i="1"/>
  <c r="P1100" i="1"/>
  <c r="Q1100" i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P1108" i="1"/>
  <c r="Q1108" i="1"/>
  <c r="P1109" i="1"/>
  <c r="Q1109" i="1"/>
  <c r="P1110" i="1"/>
  <c r="Q1110" i="1"/>
  <c r="P1111" i="1"/>
  <c r="Q1111" i="1"/>
  <c r="P1112" i="1"/>
  <c r="Q1112" i="1"/>
  <c r="P1113" i="1"/>
  <c r="Q1113" i="1"/>
  <c r="P1114" i="1"/>
  <c r="Q1114" i="1"/>
  <c r="P1115" i="1"/>
  <c r="Q1115" i="1"/>
  <c r="P1116" i="1"/>
  <c r="Q1116" i="1"/>
  <c r="P1117" i="1"/>
  <c r="Q1117" i="1"/>
  <c r="P1118" i="1"/>
  <c r="Q1118" i="1"/>
  <c r="P1119" i="1"/>
  <c r="Q1119" i="1"/>
  <c r="P1120" i="1"/>
  <c r="Q1120" i="1"/>
  <c r="P1121" i="1"/>
  <c r="Q1121" i="1"/>
  <c r="P1122" i="1"/>
  <c r="Q1122" i="1"/>
  <c r="P1123" i="1"/>
  <c r="Q1123" i="1"/>
  <c r="P1124" i="1"/>
  <c r="Q1124" i="1"/>
  <c r="P1125" i="1"/>
  <c r="Q1125" i="1"/>
  <c r="P1126" i="1"/>
  <c r="Q1126" i="1"/>
  <c r="P1127" i="1"/>
  <c r="Q1127" i="1"/>
  <c r="P1128" i="1"/>
  <c r="Q1128" i="1"/>
  <c r="P1129" i="1"/>
  <c r="Q1129" i="1"/>
  <c r="P1130" i="1"/>
  <c r="Q1130" i="1"/>
  <c r="P1131" i="1"/>
  <c r="Q1131" i="1"/>
  <c r="P1132" i="1"/>
  <c r="Q1132" i="1"/>
  <c r="P1133" i="1"/>
  <c r="Q1133" i="1"/>
  <c r="P1134" i="1"/>
  <c r="Q1134" i="1"/>
  <c r="P1135" i="1"/>
  <c r="Q1135" i="1"/>
  <c r="P1136" i="1"/>
  <c r="Q1136" i="1"/>
  <c r="P1137" i="1"/>
  <c r="Q1137" i="1"/>
  <c r="P1138" i="1"/>
  <c r="Q1138" i="1"/>
  <c r="P1139" i="1"/>
  <c r="Q1139" i="1"/>
  <c r="P1140" i="1"/>
  <c r="Q1140" i="1"/>
  <c r="P1141" i="1"/>
  <c r="Q1141" i="1"/>
  <c r="P1142" i="1"/>
  <c r="Q1142" i="1"/>
  <c r="P1143" i="1"/>
  <c r="Q1143" i="1"/>
  <c r="P1144" i="1"/>
  <c r="Q1144" i="1"/>
  <c r="P1145" i="1"/>
  <c r="Q1145" i="1"/>
  <c r="P1146" i="1"/>
  <c r="Q1146" i="1"/>
  <c r="P1147" i="1"/>
  <c r="Q1147" i="1"/>
  <c r="P1148" i="1"/>
  <c r="Q1148" i="1"/>
  <c r="P1149" i="1"/>
  <c r="Q1149" i="1"/>
  <c r="P1150" i="1"/>
  <c r="Q1150" i="1"/>
  <c r="P1151" i="1"/>
  <c r="Q1151" i="1"/>
  <c r="P1152" i="1"/>
  <c r="Q1152" i="1"/>
  <c r="P1153" i="1"/>
  <c r="Q1153" i="1"/>
  <c r="P1154" i="1"/>
  <c r="Q1154" i="1"/>
  <c r="P1155" i="1"/>
  <c r="Q1155" i="1"/>
  <c r="P1156" i="1"/>
  <c r="Q1156" i="1"/>
  <c r="P1157" i="1"/>
  <c r="Q1157" i="1"/>
  <c r="P1158" i="1"/>
  <c r="Q1158" i="1"/>
  <c r="P1159" i="1"/>
  <c r="Q1159" i="1"/>
  <c r="P1160" i="1"/>
  <c r="Q1160" i="1"/>
  <c r="P1161" i="1"/>
  <c r="Q1161" i="1"/>
  <c r="P1162" i="1"/>
  <c r="Q1162" i="1"/>
  <c r="P1163" i="1"/>
  <c r="Q1163" i="1"/>
  <c r="P1164" i="1"/>
  <c r="Q1164" i="1"/>
  <c r="P1165" i="1"/>
  <c r="Q1165" i="1"/>
  <c r="P1166" i="1"/>
  <c r="Q1166" i="1"/>
  <c r="P1167" i="1"/>
  <c r="Q1167" i="1"/>
  <c r="P1168" i="1"/>
  <c r="Q1168" i="1"/>
  <c r="P1169" i="1"/>
  <c r="Q1169" i="1"/>
  <c r="P1170" i="1"/>
  <c r="Q1170" i="1"/>
  <c r="P1171" i="1"/>
  <c r="Q1171" i="1"/>
  <c r="P1172" i="1"/>
  <c r="Q1172" i="1"/>
  <c r="P1173" i="1"/>
  <c r="Q1173" i="1"/>
  <c r="P1174" i="1"/>
  <c r="Q1174" i="1"/>
  <c r="P1175" i="1"/>
  <c r="Q1175" i="1"/>
  <c r="P1176" i="1"/>
  <c r="Q1176" i="1"/>
  <c r="P1177" i="1"/>
  <c r="Q1177" i="1"/>
  <c r="P1178" i="1"/>
  <c r="Q1178" i="1"/>
  <c r="P1179" i="1"/>
  <c r="Q1179" i="1"/>
  <c r="P1180" i="1"/>
  <c r="Q1180" i="1"/>
  <c r="P1181" i="1"/>
  <c r="Q1181" i="1"/>
  <c r="P1182" i="1"/>
  <c r="Q1182" i="1"/>
  <c r="P1183" i="1"/>
  <c r="Q1183" i="1"/>
  <c r="P1184" i="1"/>
  <c r="Q1184" i="1"/>
  <c r="P1185" i="1"/>
  <c r="Q1185" i="1"/>
  <c r="P1186" i="1"/>
  <c r="Q1186" i="1"/>
  <c r="P1187" i="1"/>
  <c r="Q1187" i="1"/>
  <c r="P1188" i="1"/>
  <c r="Q1188" i="1"/>
  <c r="P1189" i="1"/>
  <c r="Q1189" i="1"/>
  <c r="P1190" i="1"/>
  <c r="Q1190" i="1"/>
  <c r="P1191" i="1"/>
  <c r="Q1191" i="1"/>
  <c r="P1192" i="1"/>
  <c r="Q1192" i="1"/>
  <c r="P1193" i="1"/>
  <c r="Q1193" i="1"/>
  <c r="P1194" i="1"/>
  <c r="Q1194" i="1"/>
  <c r="P1195" i="1"/>
  <c r="Q1195" i="1"/>
  <c r="P1196" i="1"/>
  <c r="Q1196" i="1"/>
  <c r="P1197" i="1"/>
  <c r="Q1197" i="1"/>
  <c r="P1198" i="1"/>
  <c r="Q1198" i="1"/>
  <c r="P1199" i="1"/>
  <c r="Q1199" i="1"/>
  <c r="P1200" i="1"/>
  <c r="Q1200" i="1"/>
  <c r="P1201" i="1"/>
  <c r="Q1201" i="1"/>
  <c r="P1202" i="1"/>
  <c r="Q1202" i="1"/>
  <c r="P1203" i="1"/>
  <c r="Q1203" i="1"/>
  <c r="P1204" i="1"/>
  <c r="Q1204" i="1"/>
  <c r="P1205" i="1"/>
  <c r="Q1205" i="1"/>
  <c r="P1206" i="1"/>
  <c r="Q1206" i="1"/>
  <c r="P1207" i="1"/>
  <c r="Q1207" i="1"/>
  <c r="P1208" i="1"/>
  <c r="Q1208" i="1"/>
  <c r="P1209" i="1"/>
  <c r="Q1209" i="1"/>
  <c r="P1210" i="1"/>
  <c r="Q1210" i="1"/>
  <c r="P1211" i="1"/>
  <c r="Q1211" i="1"/>
  <c r="P1212" i="1"/>
  <c r="Q1212" i="1"/>
  <c r="P1213" i="1"/>
  <c r="Q1213" i="1"/>
  <c r="P1214" i="1"/>
  <c r="Q1214" i="1"/>
  <c r="P1215" i="1"/>
  <c r="Q1215" i="1"/>
  <c r="P1216" i="1"/>
  <c r="Q1216" i="1"/>
  <c r="P1217" i="1"/>
  <c r="Q1217" i="1"/>
  <c r="P1218" i="1"/>
  <c r="Q1218" i="1"/>
  <c r="P1219" i="1"/>
  <c r="Q1219" i="1"/>
  <c r="P1220" i="1"/>
  <c r="Q1220" i="1"/>
  <c r="P1221" i="1"/>
  <c r="Q1221" i="1"/>
  <c r="P1222" i="1"/>
  <c r="Q1222" i="1"/>
  <c r="P1223" i="1"/>
  <c r="Q1223" i="1"/>
  <c r="P1224" i="1"/>
  <c r="Q1224" i="1"/>
  <c r="P1225" i="1"/>
  <c r="Q1225" i="1"/>
  <c r="P1226" i="1"/>
  <c r="Q1226" i="1"/>
  <c r="P1227" i="1"/>
  <c r="Q1227" i="1"/>
  <c r="P1228" i="1"/>
  <c r="Q1228" i="1"/>
  <c r="P1229" i="1"/>
  <c r="Q1229" i="1"/>
  <c r="P1230" i="1"/>
  <c r="Q1230" i="1"/>
  <c r="P1231" i="1"/>
  <c r="Q1231" i="1"/>
  <c r="P1232" i="1"/>
  <c r="Q1232" i="1"/>
  <c r="P1233" i="1"/>
  <c r="Q1233" i="1"/>
  <c r="P1234" i="1"/>
  <c r="Q1234" i="1"/>
  <c r="P1235" i="1"/>
  <c r="Q1235" i="1"/>
  <c r="P1236" i="1"/>
  <c r="Q1236" i="1"/>
  <c r="P1237" i="1"/>
  <c r="Q1237" i="1"/>
  <c r="P1238" i="1"/>
  <c r="Q1238" i="1"/>
  <c r="P1239" i="1"/>
  <c r="Q1239" i="1"/>
  <c r="P1240" i="1"/>
  <c r="Q1240" i="1"/>
  <c r="P1241" i="1"/>
  <c r="Q1241" i="1"/>
  <c r="P1242" i="1"/>
  <c r="Q1242" i="1"/>
  <c r="P1243" i="1"/>
  <c r="Q1243" i="1"/>
  <c r="P1244" i="1"/>
  <c r="Q1244" i="1"/>
  <c r="P1245" i="1"/>
  <c r="Q1245" i="1"/>
  <c r="P1246" i="1"/>
  <c r="Q1246" i="1"/>
  <c r="P1247" i="1"/>
  <c r="Q1247" i="1"/>
  <c r="P1248" i="1"/>
  <c r="Q1248" i="1"/>
  <c r="P1249" i="1"/>
  <c r="Q1249" i="1"/>
  <c r="P1250" i="1"/>
  <c r="Q1250" i="1"/>
  <c r="P1251" i="1"/>
  <c r="Q1251" i="1"/>
  <c r="P1252" i="1"/>
  <c r="Q1252" i="1"/>
  <c r="P1253" i="1"/>
  <c r="Q1253" i="1"/>
  <c r="P1254" i="1"/>
  <c r="Q1254" i="1"/>
  <c r="P1255" i="1"/>
  <c r="Q1255" i="1"/>
  <c r="P1256" i="1"/>
  <c r="Q1256" i="1"/>
  <c r="P1257" i="1"/>
  <c r="Q1257" i="1"/>
  <c r="P1258" i="1"/>
  <c r="Q1258" i="1"/>
  <c r="P1259" i="1"/>
  <c r="Q1259" i="1"/>
  <c r="P1260" i="1"/>
  <c r="Q1260" i="1"/>
  <c r="P1261" i="1"/>
  <c r="Q1261" i="1"/>
  <c r="P1262" i="1"/>
  <c r="Q1262" i="1"/>
  <c r="P1263" i="1"/>
  <c r="Q1263" i="1"/>
  <c r="P1264" i="1"/>
  <c r="Q1264" i="1"/>
  <c r="P1265" i="1"/>
  <c r="Q1265" i="1"/>
  <c r="P1266" i="1"/>
  <c r="Q1266" i="1"/>
  <c r="P1267" i="1"/>
  <c r="Q1267" i="1"/>
  <c r="P1268" i="1"/>
  <c r="Q1268" i="1"/>
  <c r="P1269" i="1"/>
  <c r="Q1269" i="1"/>
  <c r="P1270" i="1"/>
  <c r="Q1270" i="1"/>
  <c r="P1271" i="1"/>
  <c r="Q1271" i="1"/>
  <c r="P1272" i="1"/>
  <c r="Q1272" i="1"/>
  <c r="P1273" i="1"/>
  <c r="Q1273" i="1"/>
  <c r="P1274" i="1"/>
  <c r="Q1274" i="1"/>
  <c r="P1275" i="1"/>
  <c r="Q1275" i="1"/>
  <c r="P1276" i="1"/>
  <c r="Q1276" i="1"/>
  <c r="P1277" i="1"/>
  <c r="Q1277" i="1"/>
  <c r="P1278" i="1"/>
  <c r="Q1278" i="1"/>
  <c r="P1279" i="1"/>
  <c r="Q1279" i="1"/>
  <c r="P1280" i="1"/>
  <c r="Q1280" i="1"/>
  <c r="P1281" i="1"/>
  <c r="Q1281" i="1"/>
  <c r="P1282" i="1"/>
  <c r="Q1282" i="1"/>
  <c r="P1283" i="1"/>
  <c r="Q1283" i="1"/>
  <c r="P1284" i="1"/>
  <c r="Q1284" i="1"/>
  <c r="P1285" i="1"/>
  <c r="Q1285" i="1"/>
  <c r="P1286" i="1"/>
  <c r="Q1286" i="1"/>
  <c r="P1287" i="1"/>
  <c r="Q1287" i="1"/>
  <c r="P1288" i="1"/>
  <c r="Q1288" i="1"/>
  <c r="P1289" i="1"/>
  <c r="Q1289" i="1"/>
  <c r="P1290" i="1"/>
  <c r="Q1290" i="1"/>
  <c r="P1291" i="1"/>
  <c r="Q1291" i="1"/>
  <c r="P1292" i="1"/>
  <c r="Q1292" i="1"/>
  <c r="P1293" i="1"/>
  <c r="Q1293" i="1"/>
  <c r="P1294" i="1"/>
  <c r="Q1294" i="1"/>
  <c r="P1295" i="1"/>
  <c r="Q1295" i="1"/>
  <c r="P1296" i="1"/>
  <c r="Q1296" i="1"/>
  <c r="P1297" i="1"/>
  <c r="Q1297" i="1"/>
  <c r="P1298" i="1"/>
  <c r="Q1298" i="1"/>
  <c r="P1299" i="1"/>
  <c r="Q1299" i="1"/>
  <c r="P1300" i="1"/>
  <c r="Q1300" i="1"/>
  <c r="P1301" i="1"/>
  <c r="Q1301" i="1"/>
  <c r="P1302" i="1"/>
  <c r="Q1302" i="1"/>
  <c r="P1303" i="1"/>
  <c r="Q1303" i="1"/>
  <c r="P1304" i="1"/>
  <c r="Q1304" i="1"/>
  <c r="P1305" i="1"/>
  <c r="Q1305" i="1"/>
  <c r="P1306" i="1"/>
  <c r="Q1306" i="1"/>
  <c r="P1307" i="1"/>
  <c r="Q1307" i="1"/>
  <c r="P1308" i="1"/>
  <c r="Q1308" i="1"/>
  <c r="P1309" i="1"/>
  <c r="Q1309" i="1"/>
  <c r="P1310" i="1"/>
  <c r="Q1310" i="1"/>
  <c r="P1311" i="1"/>
  <c r="Q1311" i="1"/>
  <c r="P1312" i="1"/>
  <c r="Q1312" i="1"/>
  <c r="P1313" i="1"/>
  <c r="Q1313" i="1"/>
  <c r="P1314" i="1"/>
  <c r="Q1314" i="1"/>
  <c r="P1315" i="1"/>
  <c r="Q1315" i="1"/>
  <c r="P1316" i="1"/>
  <c r="Q1316" i="1"/>
  <c r="P1317" i="1"/>
  <c r="Q1317" i="1"/>
  <c r="P1318" i="1"/>
  <c r="Q1318" i="1"/>
  <c r="P1319" i="1"/>
  <c r="Q1319" i="1"/>
  <c r="P1320" i="1"/>
  <c r="Q1320" i="1"/>
  <c r="P1321" i="1"/>
  <c r="Q1321" i="1"/>
  <c r="P1322" i="1"/>
  <c r="Q1322" i="1"/>
  <c r="P1323" i="1"/>
  <c r="Q1323" i="1"/>
  <c r="P1324" i="1"/>
  <c r="Q1324" i="1"/>
  <c r="P1325" i="1"/>
  <c r="Q1325" i="1"/>
  <c r="P1326" i="1"/>
  <c r="Q1326" i="1"/>
  <c r="P1327" i="1"/>
  <c r="Q1327" i="1"/>
  <c r="P1328" i="1"/>
  <c r="Q1328" i="1"/>
  <c r="P1329" i="1"/>
  <c r="Q1329" i="1"/>
  <c r="P1330" i="1"/>
  <c r="Q1330" i="1"/>
  <c r="P1331" i="1"/>
  <c r="Q1331" i="1"/>
  <c r="P1332" i="1"/>
  <c r="Q1332" i="1"/>
  <c r="P1333" i="1"/>
  <c r="Q1333" i="1"/>
  <c r="P1334" i="1"/>
  <c r="Q1334" i="1"/>
  <c r="P1335" i="1"/>
  <c r="Q1335" i="1"/>
  <c r="P1336" i="1"/>
  <c r="Q1336" i="1"/>
  <c r="P1337" i="1"/>
  <c r="Q1337" i="1"/>
  <c r="P1338" i="1"/>
  <c r="Q1338" i="1"/>
  <c r="P1339" i="1"/>
  <c r="Q1339" i="1"/>
  <c r="P1340" i="1"/>
  <c r="Q1340" i="1"/>
  <c r="P1341" i="1"/>
  <c r="Q1341" i="1"/>
  <c r="P1342" i="1"/>
  <c r="Q1342" i="1"/>
  <c r="P1343" i="1"/>
  <c r="Q1343" i="1"/>
  <c r="P1344" i="1"/>
  <c r="Q1344" i="1"/>
  <c r="P1345" i="1"/>
  <c r="Q1345" i="1"/>
  <c r="P1346" i="1"/>
  <c r="Q1346" i="1"/>
  <c r="P1347" i="1"/>
  <c r="Q1347" i="1"/>
  <c r="P1348" i="1"/>
  <c r="Q1348" i="1"/>
  <c r="P1349" i="1"/>
  <c r="Q1349" i="1"/>
  <c r="P1350" i="1"/>
  <c r="Q1350" i="1"/>
  <c r="P1351" i="1"/>
  <c r="Q1351" i="1"/>
  <c r="P1352" i="1"/>
  <c r="Q1352" i="1"/>
  <c r="P1353" i="1"/>
  <c r="Q1353" i="1"/>
  <c r="P1354" i="1"/>
  <c r="Q1354" i="1"/>
  <c r="P1355" i="1"/>
  <c r="Q1355" i="1"/>
  <c r="P1356" i="1"/>
  <c r="Q1356" i="1"/>
  <c r="P1357" i="1"/>
  <c r="Q1357" i="1"/>
  <c r="P1358" i="1"/>
  <c r="Q1358" i="1"/>
  <c r="P1359" i="1"/>
  <c r="Q1359" i="1"/>
  <c r="P1360" i="1"/>
  <c r="Q1360" i="1"/>
  <c r="P1361" i="1"/>
  <c r="Q1361" i="1"/>
  <c r="P1362" i="1"/>
  <c r="Q1362" i="1"/>
  <c r="P1363" i="1"/>
  <c r="Q1363" i="1"/>
  <c r="P1364" i="1"/>
  <c r="Q1364" i="1"/>
  <c r="P1365" i="1"/>
  <c r="Q1365" i="1"/>
  <c r="P1366" i="1"/>
  <c r="Q1366" i="1"/>
  <c r="P1367" i="1"/>
  <c r="Q1367" i="1"/>
  <c r="P1368" i="1"/>
  <c r="Q1368" i="1"/>
  <c r="P1369" i="1"/>
  <c r="Q1369" i="1"/>
  <c r="P1370" i="1"/>
  <c r="Q1370" i="1"/>
  <c r="P1371" i="1"/>
  <c r="Q1371" i="1"/>
  <c r="P1372" i="1"/>
  <c r="Q1372" i="1"/>
  <c r="P1373" i="1"/>
  <c r="Q1373" i="1"/>
  <c r="P1374" i="1"/>
  <c r="Q1374" i="1"/>
  <c r="P1375" i="1"/>
  <c r="Q1375" i="1"/>
  <c r="P1376" i="1"/>
  <c r="Q1376" i="1"/>
  <c r="P1377" i="1"/>
  <c r="Q1377" i="1"/>
  <c r="P1378" i="1"/>
  <c r="Q1378" i="1"/>
  <c r="P1379" i="1"/>
  <c r="Q1379" i="1"/>
  <c r="P1380" i="1"/>
  <c r="Q1380" i="1"/>
  <c r="P1381" i="1"/>
  <c r="Q1381" i="1"/>
  <c r="P1382" i="1"/>
  <c r="Q1382" i="1"/>
  <c r="P1383" i="1"/>
  <c r="Q1383" i="1"/>
  <c r="P1384" i="1"/>
  <c r="Q1384" i="1"/>
  <c r="P1385" i="1"/>
  <c r="Q1385" i="1"/>
  <c r="P1386" i="1"/>
  <c r="Q1386" i="1"/>
  <c r="P1387" i="1"/>
  <c r="Q1387" i="1"/>
  <c r="P1388" i="1"/>
  <c r="Q1388" i="1"/>
  <c r="P1389" i="1"/>
  <c r="Q1389" i="1"/>
  <c r="P1390" i="1"/>
  <c r="Q1390" i="1"/>
  <c r="P1391" i="1"/>
  <c r="Q1391" i="1"/>
  <c r="P1392" i="1"/>
  <c r="Q1392" i="1"/>
  <c r="P1393" i="1"/>
  <c r="Q1393" i="1"/>
  <c r="P1394" i="1"/>
  <c r="Q1394" i="1"/>
  <c r="P1395" i="1"/>
  <c r="Q1395" i="1"/>
  <c r="P1396" i="1"/>
  <c r="Q1396" i="1"/>
  <c r="P1397" i="1"/>
  <c r="Q1397" i="1"/>
  <c r="P1398" i="1"/>
  <c r="Q1398" i="1"/>
  <c r="P1399" i="1"/>
  <c r="Q1399" i="1"/>
  <c r="P1400" i="1"/>
  <c r="Q1400" i="1"/>
  <c r="P1401" i="1"/>
  <c r="Q1401" i="1"/>
  <c r="P1402" i="1"/>
  <c r="Q1402" i="1"/>
  <c r="P1403" i="1"/>
  <c r="Q1403" i="1"/>
  <c r="P1404" i="1"/>
  <c r="Q1404" i="1"/>
  <c r="P1405" i="1"/>
  <c r="Q1405" i="1"/>
  <c r="P1406" i="1"/>
  <c r="Q1406" i="1"/>
  <c r="P1407" i="1"/>
  <c r="Q1407" i="1"/>
  <c r="P1408" i="1"/>
  <c r="Q1408" i="1"/>
  <c r="P1409" i="1"/>
  <c r="Q1409" i="1"/>
  <c r="P1410" i="1"/>
  <c r="Q1410" i="1"/>
  <c r="P1411" i="1"/>
  <c r="Q1411" i="1"/>
  <c r="P1412" i="1"/>
  <c r="Q1412" i="1"/>
  <c r="P1413" i="1"/>
  <c r="Q1413" i="1"/>
  <c r="P1414" i="1"/>
  <c r="Q1414" i="1"/>
  <c r="P1415" i="1"/>
  <c r="Q1415" i="1"/>
  <c r="P1416" i="1"/>
  <c r="Q1416" i="1"/>
  <c r="P1417" i="1"/>
  <c r="Q1417" i="1"/>
  <c r="P1418" i="1"/>
  <c r="Q1418" i="1"/>
  <c r="P1419" i="1"/>
  <c r="Q1419" i="1"/>
  <c r="P1420" i="1"/>
  <c r="Q1420" i="1"/>
  <c r="P1421" i="1"/>
  <c r="Q1421" i="1"/>
  <c r="P1422" i="1"/>
  <c r="Q1422" i="1"/>
  <c r="P1423" i="1"/>
  <c r="Q1423" i="1"/>
  <c r="P1424" i="1"/>
  <c r="Q1424" i="1"/>
  <c r="P1425" i="1"/>
  <c r="Q1425" i="1"/>
  <c r="P1426" i="1"/>
  <c r="Q1426" i="1"/>
  <c r="P1427" i="1"/>
  <c r="Q1427" i="1"/>
  <c r="P1428" i="1"/>
  <c r="Q1428" i="1"/>
  <c r="P1429" i="1"/>
  <c r="Q1429" i="1"/>
  <c r="P1430" i="1"/>
  <c r="Q1430" i="1"/>
  <c r="P1431" i="1"/>
  <c r="Q1431" i="1"/>
  <c r="P1432" i="1"/>
  <c r="Q1432" i="1"/>
  <c r="P1433" i="1"/>
  <c r="Q1433" i="1"/>
  <c r="P1434" i="1"/>
  <c r="Q1434" i="1"/>
  <c r="P1435" i="1"/>
  <c r="Q1435" i="1"/>
  <c r="P1436" i="1"/>
  <c r="Q1436" i="1"/>
  <c r="P1437" i="1"/>
  <c r="Q1437" i="1"/>
  <c r="P1438" i="1"/>
  <c r="Q1438" i="1"/>
  <c r="P1439" i="1"/>
  <c r="Q1439" i="1"/>
  <c r="P1440" i="1"/>
  <c r="Q1440" i="1"/>
  <c r="P1441" i="1"/>
  <c r="Q1441" i="1"/>
  <c r="P1442" i="1"/>
  <c r="Q1442" i="1"/>
  <c r="P1443" i="1"/>
  <c r="Q1443" i="1"/>
  <c r="P1444" i="1"/>
  <c r="Q1444" i="1"/>
  <c r="P1445" i="1"/>
  <c r="Q1445" i="1"/>
  <c r="P1446" i="1"/>
  <c r="Q1446" i="1"/>
  <c r="P1447" i="1"/>
  <c r="Q1447" i="1"/>
  <c r="P1448" i="1"/>
  <c r="Q1448" i="1"/>
  <c r="P1449" i="1"/>
  <c r="Q1449" i="1"/>
  <c r="P1450" i="1"/>
  <c r="Q1450" i="1"/>
  <c r="P1451" i="1"/>
  <c r="Q1451" i="1"/>
  <c r="P1452" i="1"/>
  <c r="Q1452" i="1"/>
  <c r="P1453" i="1"/>
  <c r="Q1453" i="1"/>
  <c r="P1454" i="1"/>
  <c r="Q1454" i="1"/>
  <c r="P1455" i="1"/>
  <c r="Q1455" i="1"/>
  <c r="P1456" i="1"/>
  <c r="Q1456" i="1"/>
  <c r="P1457" i="1"/>
  <c r="Q1457" i="1"/>
  <c r="P1458" i="1"/>
  <c r="Q1458" i="1"/>
  <c r="P1459" i="1"/>
  <c r="Q1459" i="1"/>
  <c r="P1460" i="1"/>
  <c r="Q1460" i="1"/>
  <c r="P1461" i="1"/>
  <c r="Q1461" i="1"/>
  <c r="P1462" i="1"/>
  <c r="Q1462" i="1"/>
  <c r="P1463" i="1"/>
  <c r="Q1463" i="1"/>
  <c r="P1464" i="1"/>
  <c r="Q1464" i="1"/>
  <c r="P1465" i="1"/>
  <c r="Q1465" i="1"/>
  <c r="P1466" i="1"/>
  <c r="Q1466" i="1"/>
  <c r="P1467" i="1"/>
  <c r="Q1467" i="1"/>
  <c r="P1468" i="1"/>
  <c r="Q1468" i="1"/>
  <c r="P1469" i="1"/>
  <c r="Q1469" i="1"/>
  <c r="P1470" i="1"/>
  <c r="Q1470" i="1"/>
  <c r="P1471" i="1"/>
  <c r="Q1471" i="1"/>
  <c r="P1472" i="1"/>
  <c r="Q1472" i="1"/>
  <c r="P1473" i="1"/>
  <c r="Q1473" i="1"/>
  <c r="P1474" i="1"/>
  <c r="Q1474" i="1"/>
  <c r="P1475" i="1"/>
  <c r="Q1475" i="1"/>
  <c r="P1476" i="1"/>
  <c r="Q1476" i="1"/>
  <c r="P1477" i="1"/>
  <c r="Q1477" i="1"/>
  <c r="P1478" i="1"/>
  <c r="Q1478" i="1"/>
  <c r="P1479" i="1"/>
  <c r="Q1479" i="1"/>
  <c r="P1480" i="1"/>
  <c r="Q1480" i="1"/>
  <c r="P1481" i="1"/>
  <c r="Q1481" i="1"/>
  <c r="P1482" i="1"/>
  <c r="Q1482" i="1"/>
  <c r="P1483" i="1"/>
  <c r="Q1483" i="1"/>
  <c r="P1484" i="1"/>
  <c r="Q1484" i="1"/>
  <c r="P1485" i="1"/>
  <c r="Q1485" i="1"/>
  <c r="P1486" i="1"/>
  <c r="Q1486" i="1"/>
  <c r="P1487" i="1"/>
  <c r="Q1487" i="1"/>
  <c r="P1488" i="1"/>
  <c r="Q1488" i="1"/>
  <c r="P1489" i="1"/>
  <c r="Q1489" i="1"/>
  <c r="P1490" i="1"/>
  <c r="Q1490" i="1"/>
  <c r="P1491" i="1"/>
  <c r="Q1491" i="1"/>
  <c r="P1492" i="1"/>
  <c r="Q1492" i="1"/>
  <c r="P1493" i="1"/>
  <c r="Q1493" i="1"/>
  <c r="P1494" i="1"/>
  <c r="Q1494" i="1"/>
  <c r="P1495" i="1"/>
  <c r="Q1495" i="1"/>
  <c r="P1496" i="1"/>
  <c r="Q1496" i="1"/>
  <c r="P1497" i="1"/>
  <c r="Q1497" i="1"/>
  <c r="P1498" i="1"/>
  <c r="Q1498" i="1"/>
  <c r="P1499" i="1"/>
  <c r="Q1499" i="1"/>
  <c r="P1500" i="1"/>
  <c r="Q1500" i="1"/>
  <c r="P1501" i="1"/>
  <c r="Q1501" i="1"/>
  <c r="P1502" i="1"/>
  <c r="Q1502" i="1"/>
  <c r="P1503" i="1"/>
  <c r="Q1503" i="1"/>
  <c r="P1504" i="1"/>
  <c r="Q1504" i="1"/>
  <c r="P1505" i="1"/>
  <c r="Q1505" i="1"/>
  <c r="P1506" i="1"/>
  <c r="Q1506" i="1"/>
  <c r="P1507" i="1"/>
  <c r="Q1507" i="1"/>
  <c r="P1508" i="1"/>
  <c r="Q1508" i="1"/>
  <c r="P1509" i="1"/>
  <c r="Q1509" i="1"/>
  <c r="P1510" i="1"/>
  <c r="Q1510" i="1"/>
  <c r="P1511" i="1"/>
  <c r="Q1511" i="1"/>
  <c r="P1512" i="1"/>
  <c r="Q1512" i="1"/>
  <c r="P1513" i="1"/>
  <c r="Q1513" i="1"/>
  <c r="P1514" i="1"/>
  <c r="Q1514" i="1"/>
  <c r="P1515" i="1"/>
  <c r="Q1515" i="1"/>
  <c r="P1516" i="1"/>
  <c r="Q1516" i="1"/>
  <c r="P1517" i="1"/>
  <c r="Q1517" i="1"/>
  <c r="P1518" i="1"/>
  <c r="Q1518" i="1"/>
  <c r="P1519" i="1"/>
  <c r="Q1519" i="1"/>
  <c r="P1520" i="1"/>
  <c r="Q1520" i="1"/>
  <c r="P1521" i="1"/>
  <c r="Q1521" i="1"/>
  <c r="P1522" i="1"/>
  <c r="Q1522" i="1"/>
  <c r="P1523" i="1"/>
  <c r="Q1523" i="1"/>
  <c r="P1524" i="1"/>
  <c r="Q1524" i="1"/>
  <c r="P1525" i="1"/>
  <c r="Q1525" i="1"/>
  <c r="P1526" i="1"/>
  <c r="Q1526" i="1"/>
  <c r="P1527" i="1"/>
  <c r="Q1527" i="1"/>
  <c r="P1528" i="1"/>
  <c r="Q1528" i="1"/>
  <c r="P1529" i="1"/>
  <c r="Q1529" i="1"/>
  <c r="P1530" i="1"/>
  <c r="Q1530" i="1"/>
  <c r="P1531" i="1"/>
  <c r="Q1531" i="1"/>
  <c r="P1532" i="1"/>
  <c r="Q1532" i="1"/>
  <c r="P1533" i="1"/>
  <c r="Q1533" i="1"/>
  <c r="P1534" i="1"/>
  <c r="Q1534" i="1"/>
  <c r="P1535" i="1"/>
  <c r="Q1535" i="1"/>
  <c r="P1536" i="1"/>
  <c r="Q1536" i="1"/>
  <c r="P1537" i="1"/>
  <c r="Q1537" i="1"/>
  <c r="P1538" i="1"/>
  <c r="Q1538" i="1"/>
  <c r="P1539" i="1"/>
  <c r="Q1539" i="1"/>
  <c r="P1540" i="1"/>
  <c r="Q1540" i="1"/>
  <c r="P1541" i="1"/>
  <c r="Q1541" i="1"/>
  <c r="P1542" i="1"/>
  <c r="Q1542" i="1"/>
  <c r="P1543" i="1"/>
  <c r="Q1543" i="1"/>
  <c r="P1544" i="1"/>
  <c r="Q1544" i="1"/>
  <c r="P1545" i="1"/>
  <c r="Q1545" i="1"/>
  <c r="P1546" i="1"/>
  <c r="Q1546" i="1"/>
  <c r="P1547" i="1"/>
  <c r="Q1547" i="1"/>
  <c r="P1548" i="1"/>
  <c r="Q1548" i="1"/>
  <c r="P1549" i="1"/>
  <c r="Q1549" i="1"/>
  <c r="P1550" i="1"/>
  <c r="Q1550" i="1"/>
  <c r="P1551" i="1"/>
  <c r="Q1551" i="1"/>
  <c r="P1552" i="1"/>
  <c r="Q1552" i="1"/>
  <c r="P1553" i="1"/>
  <c r="Q1553" i="1"/>
  <c r="P1554" i="1"/>
  <c r="Q1554" i="1"/>
  <c r="P1555" i="1"/>
  <c r="Q1555" i="1"/>
  <c r="P1556" i="1"/>
  <c r="Q1556" i="1"/>
  <c r="P1557" i="1"/>
  <c r="Q1557" i="1"/>
  <c r="P1558" i="1"/>
  <c r="Q1558" i="1"/>
  <c r="P1559" i="1"/>
  <c r="Q1559" i="1"/>
  <c r="P1560" i="1"/>
  <c r="Q1560" i="1"/>
  <c r="P1561" i="1"/>
  <c r="Q1561" i="1"/>
  <c r="P1562" i="1"/>
  <c r="Q1562" i="1"/>
  <c r="P1563" i="1"/>
  <c r="Q1563" i="1"/>
  <c r="P1564" i="1"/>
  <c r="Q1564" i="1"/>
  <c r="P1565" i="1"/>
  <c r="Q1565" i="1"/>
  <c r="P1566" i="1"/>
  <c r="Q1566" i="1"/>
  <c r="P1567" i="1"/>
  <c r="Q1567" i="1"/>
  <c r="P1568" i="1"/>
  <c r="Q1568" i="1"/>
  <c r="P1569" i="1"/>
  <c r="Q1569" i="1"/>
  <c r="P1570" i="1"/>
  <c r="Q1570" i="1"/>
  <c r="P1571" i="1"/>
  <c r="Q1571" i="1"/>
  <c r="P1572" i="1"/>
  <c r="Q1572" i="1"/>
  <c r="P1573" i="1"/>
  <c r="Q1573" i="1"/>
  <c r="P1574" i="1"/>
  <c r="Q1574" i="1"/>
  <c r="P1575" i="1"/>
  <c r="Q1575" i="1"/>
  <c r="P1576" i="1"/>
  <c r="Q1576" i="1"/>
  <c r="P1577" i="1"/>
  <c r="Q1577" i="1"/>
  <c r="P1578" i="1"/>
  <c r="Q1578" i="1"/>
  <c r="P1579" i="1"/>
  <c r="Q1579" i="1"/>
  <c r="P1580" i="1"/>
  <c r="Q1580" i="1"/>
  <c r="P1581" i="1"/>
  <c r="Q1581" i="1"/>
  <c r="P1582" i="1"/>
  <c r="Q1582" i="1"/>
  <c r="P1583" i="1"/>
  <c r="Q1583" i="1"/>
  <c r="P1584" i="1"/>
  <c r="Q1584" i="1"/>
  <c r="P1585" i="1"/>
  <c r="Q1585" i="1"/>
  <c r="P1586" i="1"/>
  <c r="Q1586" i="1"/>
  <c r="P1587" i="1"/>
  <c r="Q1587" i="1"/>
  <c r="P1588" i="1"/>
  <c r="Q1588" i="1"/>
  <c r="P1589" i="1"/>
  <c r="Q1589" i="1"/>
  <c r="P1590" i="1"/>
  <c r="Q1590" i="1"/>
  <c r="P1591" i="1"/>
  <c r="Q1591" i="1"/>
  <c r="P1592" i="1"/>
  <c r="Q1592" i="1"/>
  <c r="P1593" i="1"/>
  <c r="Q1593" i="1"/>
  <c r="P1594" i="1"/>
  <c r="Q1594" i="1"/>
  <c r="P1595" i="1"/>
  <c r="Q1595" i="1"/>
  <c r="P1596" i="1"/>
  <c r="Q1596" i="1"/>
  <c r="P1597" i="1"/>
  <c r="Q1597" i="1"/>
  <c r="P1598" i="1"/>
  <c r="Q1598" i="1"/>
  <c r="P1599" i="1"/>
  <c r="Q1599" i="1"/>
  <c r="P1600" i="1"/>
  <c r="Q1600" i="1"/>
  <c r="P1601" i="1"/>
  <c r="Q1601" i="1"/>
  <c r="P1602" i="1"/>
  <c r="Q1602" i="1"/>
  <c r="P1603" i="1"/>
  <c r="Q1603" i="1"/>
  <c r="P1604" i="1"/>
  <c r="Q1604" i="1"/>
  <c r="P1605" i="1"/>
  <c r="Q1605" i="1"/>
  <c r="P1606" i="1"/>
  <c r="Q1606" i="1"/>
  <c r="P1607" i="1"/>
  <c r="Q1607" i="1"/>
  <c r="P1608" i="1"/>
  <c r="Q1608" i="1"/>
  <c r="P1609" i="1"/>
  <c r="Q1609" i="1"/>
  <c r="P1610" i="1"/>
  <c r="Q1610" i="1"/>
  <c r="P1611" i="1"/>
  <c r="Q1611" i="1"/>
  <c r="P1612" i="1"/>
  <c r="Q1612" i="1"/>
  <c r="P1613" i="1"/>
  <c r="Q1613" i="1"/>
  <c r="P1614" i="1"/>
  <c r="Q1614" i="1"/>
  <c r="P1615" i="1"/>
  <c r="Q1615" i="1"/>
  <c r="P1616" i="1"/>
  <c r="Q1616" i="1"/>
  <c r="P1617" i="1"/>
  <c r="Q1617" i="1"/>
  <c r="P1618" i="1"/>
  <c r="Q1618" i="1"/>
  <c r="P1619" i="1"/>
  <c r="Q1619" i="1"/>
  <c r="P1620" i="1"/>
  <c r="Q1620" i="1"/>
  <c r="P1621" i="1"/>
  <c r="Q1621" i="1"/>
  <c r="P1622" i="1"/>
  <c r="Q1622" i="1"/>
  <c r="P1623" i="1"/>
  <c r="Q1623" i="1"/>
  <c r="P1624" i="1"/>
  <c r="Q1624" i="1"/>
  <c r="P1625" i="1"/>
  <c r="Q1625" i="1"/>
  <c r="P1626" i="1"/>
  <c r="Q1626" i="1"/>
  <c r="P1627" i="1"/>
  <c r="Q1627" i="1"/>
  <c r="P1628" i="1"/>
  <c r="Q1628" i="1"/>
  <c r="P1629" i="1"/>
  <c r="Q1629" i="1"/>
  <c r="P1630" i="1"/>
  <c r="Q1630" i="1"/>
  <c r="P1631" i="1"/>
  <c r="Q1631" i="1"/>
  <c r="P1632" i="1"/>
  <c r="Q1632" i="1"/>
  <c r="P1633" i="1"/>
  <c r="Q1633" i="1"/>
  <c r="P1634" i="1"/>
  <c r="Q1634" i="1"/>
  <c r="P1635" i="1"/>
  <c r="Q1635" i="1"/>
  <c r="P1636" i="1"/>
  <c r="Q1636" i="1"/>
  <c r="P1637" i="1"/>
  <c r="Q1637" i="1"/>
  <c r="P1638" i="1"/>
  <c r="Q1638" i="1"/>
  <c r="P1639" i="1"/>
  <c r="Q1639" i="1"/>
  <c r="P1640" i="1"/>
  <c r="Q1640" i="1"/>
  <c r="P1641" i="1"/>
  <c r="Q1641" i="1"/>
  <c r="P1642" i="1"/>
  <c r="Q1642" i="1"/>
  <c r="P1643" i="1"/>
  <c r="Q1643" i="1"/>
  <c r="P1644" i="1"/>
  <c r="Q1644" i="1"/>
  <c r="P1645" i="1"/>
  <c r="Q1645" i="1"/>
  <c r="P1646" i="1"/>
  <c r="Q1646" i="1"/>
  <c r="P1647" i="1"/>
  <c r="Q1647" i="1"/>
  <c r="P1648" i="1"/>
  <c r="Q1648" i="1"/>
  <c r="P1649" i="1"/>
  <c r="Q1649" i="1"/>
  <c r="P1650" i="1"/>
  <c r="Q1650" i="1"/>
  <c r="P1651" i="1"/>
  <c r="Q1651" i="1"/>
  <c r="P1652" i="1"/>
  <c r="Q1652" i="1"/>
  <c r="P1653" i="1"/>
  <c r="Q1653" i="1"/>
  <c r="P1654" i="1"/>
  <c r="Q1654" i="1"/>
  <c r="P1655" i="1"/>
  <c r="Q1655" i="1"/>
  <c r="P1656" i="1"/>
  <c r="Q1656" i="1"/>
  <c r="P1657" i="1"/>
  <c r="Q1657" i="1"/>
  <c r="P1658" i="1"/>
  <c r="Q1658" i="1"/>
  <c r="P1659" i="1"/>
  <c r="Q1659" i="1"/>
  <c r="P1660" i="1"/>
  <c r="Q1660" i="1"/>
  <c r="P1661" i="1"/>
  <c r="Q1661" i="1"/>
  <c r="P1662" i="1"/>
  <c r="Q1662" i="1"/>
  <c r="P1663" i="1"/>
  <c r="Q1663" i="1"/>
  <c r="P1664" i="1"/>
  <c r="Q1664" i="1"/>
  <c r="P1665" i="1"/>
  <c r="Q1665" i="1"/>
  <c r="P1666" i="1"/>
  <c r="Q1666" i="1"/>
  <c r="P1667" i="1"/>
  <c r="Q1667" i="1"/>
  <c r="P1668" i="1"/>
  <c r="Q1668" i="1"/>
  <c r="P1669" i="1"/>
  <c r="Q1669" i="1"/>
  <c r="P1670" i="1"/>
  <c r="Q1670" i="1"/>
  <c r="P1671" i="1"/>
  <c r="Q1671" i="1"/>
  <c r="P1672" i="1"/>
  <c r="Q1672" i="1"/>
  <c r="P1673" i="1"/>
  <c r="Q1673" i="1"/>
  <c r="P1674" i="1"/>
  <c r="Q1674" i="1"/>
  <c r="P1675" i="1"/>
  <c r="Q1675" i="1"/>
  <c r="P1676" i="1"/>
  <c r="Q1676" i="1"/>
  <c r="P1677" i="1"/>
  <c r="Q1677" i="1"/>
  <c r="P1678" i="1"/>
  <c r="Q1678" i="1"/>
  <c r="P1679" i="1"/>
  <c r="Q1679" i="1"/>
  <c r="P1680" i="1"/>
  <c r="Q1680" i="1"/>
  <c r="P1681" i="1"/>
  <c r="Q1681" i="1"/>
  <c r="P1682" i="1"/>
  <c r="Q1682" i="1"/>
  <c r="P1683" i="1"/>
  <c r="Q1683" i="1"/>
  <c r="P1684" i="1"/>
  <c r="Q1684" i="1"/>
  <c r="P1685" i="1"/>
  <c r="Q1685" i="1"/>
  <c r="P1686" i="1"/>
  <c r="Q1686" i="1"/>
  <c r="P1687" i="1"/>
  <c r="Q1687" i="1"/>
  <c r="P1688" i="1"/>
  <c r="Q1688" i="1"/>
  <c r="P1689" i="1"/>
  <c r="Q1689" i="1"/>
  <c r="P1690" i="1"/>
  <c r="Q1690" i="1"/>
  <c r="P1691" i="1"/>
  <c r="Q1691" i="1"/>
  <c r="P1692" i="1"/>
  <c r="Q1692" i="1"/>
  <c r="P1693" i="1"/>
  <c r="Q1693" i="1"/>
  <c r="P1694" i="1"/>
  <c r="Q1694" i="1"/>
  <c r="P1695" i="1"/>
  <c r="Q1695" i="1"/>
  <c r="P1696" i="1"/>
  <c r="Q1696" i="1"/>
  <c r="P1697" i="1"/>
  <c r="Q1697" i="1"/>
  <c r="P1698" i="1"/>
  <c r="Q1698" i="1"/>
  <c r="P1699" i="1"/>
  <c r="Q1699" i="1"/>
  <c r="P1700" i="1"/>
  <c r="Q1700" i="1"/>
  <c r="P1701" i="1"/>
  <c r="Q1701" i="1"/>
  <c r="P1702" i="1"/>
  <c r="Q1702" i="1"/>
  <c r="P1703" i="1"/>
  <c r="Q1703" i="1"/>
  <c r="P1704" i="1"/>
  <c r="Q1704" i="1"/>
  <c r="P1705" i="1"/>
  <c r="Q1705" i="1"/>
  <c r="P1706" i="1"/>
  <c r="Q1706" i="1"/>
  <c r="P1707" i="1"/>
  <c r="Q1707" i="1"/>
  <c r="P1708" i="1"/>
  <c r="Q1708" i="1"/>
  <c r="P1709" i="1"/>
  <c r="Q1709" i="1"/>
  <c r="P1710" i="1"/>
  <c r="Q1710" i="1"/>
  <c r="P1711" i="1"/>
  <c r="Q1711" i="1"/>
  <c r="P1712" i="1"/>
  <c r="Q1712" i="1"/>
  <c r="P1713" i="1"/>
  <c r="Q1713" i="1"/>
  <c r="P1714" i="1"/>
  <c r="Q1714" i="1"/>
  <c r="P1715" i="1"/>
  <c r="Q1715" i="1"/>
  <c r="P1716" i="1"/>
  <c r="Q1716" i="1"/>
  <c r="P1717" i="1"/>
  <c r="Q1717" i="1"/>
  <c r="P1718" i="1"/>
  <c r="Q1718" i="1"/>
  <c r="P1719" i="1"/>
  <c r="Q1719" i="1"/>
  <c r="P1720" i="1"/>
  <c r="Q1720" i="1"/>
  <c r="P1721" i="1"/>
  <c r="Q1721" i="1"/>
  <c r="P1722" i="1"/>
  <c r="Q1722" i="1"/>
  <c r="P1723" i="1"/>
  <c r="Q1723" i="1"/>
  <c r="P1724" i="1"/>
  <c r="Q1724" i="1"/>
  <c r="P1725" i="1"/>
  <c r="Q1725" i="1"/>
  <c r="P1726" i="1"/>
  <c r="Q1726" i="1"/>
  <c r="P1727" i="1"/>
  <c r="Q1727" i="1"/>
  <c r="P1728" i="1"/>
  <c r="Q1728" i="1"/>
  <c r="P1729" i="1"/>
  <c r="Q1729" i="1"/>
  <c r="P1730" i="1"/>
  <c r="Q1730" i="1"/>
  <c r="P1731" i="1"/>
  <c r="Q1731" i="1"/>
  <c r="P1732" i="1"/>
  <c r="Q1732" i="1"/>
  <c r="P1733" i="1"/>
  <c r="Q1733" i="1"/>
  <c r="P1734" i="1"/>
  <c r="Q1734" i="1"/>
  <c r="P1735" i="1"/>
  <c r="Q1735" i="1"/>
  <c r="P1736" i="1"/>
  <c r="Q1736" i="1"/>
  <c r="P1737" i="1"/>
  <c r="Q1737" i="1"/>
  <c r="P1738" i="1"/>
  <c r="Q1738" i="1"/>
  <c r="P1739" i="1"/>
  <c r="Q1739" i="1"/>
  <c r="P1740" i="1"/>
  <c r="Q1740" i="1"/>
  <c r="P1741" i="1"/>
  <c r="Q1741" i="1"/>
  <c r="P1742" i="1"/>
  <c r="Q1742" i="1"/>
  <c r="P1743" i="1"/>
  <c r="Q1743" i="1"/>
  <c r="P1744" i="1"/>
  <c r="Q1744" i="1"/>
  <c r="P1745" i="1"/>
  <c r="Q1745" i="1"/>
  <c r="P1746" i="1"/>
  <c r="Q1746" i="1"/>
  <c r="P1747" i="1"/>
  <c r="Q1747" i="1"/>
  <c r="P1748" i="1"/>
  <c r="Q1748" i="1"/>
  <c r="P1749" i="1"/>
  <c r="Q1749" i="1"/>
  <c r="P1750" i="1"/>
  <c r="Q1750" i="1"/>
  <c r="P1751" i="1"/>
  <c r="Q1751" i="1"/>
  <c r="P1752" i="1"/>
  <c r="Q1752" i="1"/>
  <c r="P1753" i="1"/>
  <c r="Q1753" i="1"/>
  <c r="P1754" i="1"/>
  <c r="Q1754" i="1"/>
  <c r="P1755" i="1"/>
  <c r="Q1755" i="1"/>
  <c r="P1756" i="1"/>
  <c r="Q1756" i="1"/>
  <c r="P1757" i="1"/>
  <c r="Q1757" i="1"/>
  <c r="P1758" i="1"/>
  <c r="Q1758" i="1"/>
  <c r="P1759" i="1"/>
  <c r="Q1759" i="1"/>
  <c r="P1760" i="1"/>
  <c r="Q1760" i="1"/>
  <c r="P1761" i="1"/>
  <c r="Q1761" i="1"/>
  <c r="P1762" i="1"/>
  <c r="Q1762" i="1"/>
  <c r="P1763" i="1"/>
  <c r="Q1763" i="1"/>
  <c r="P1764" i="1"/>
  <c r="Q1764" i="1"/>
  <c r="P1765" i="1"/>
  <c r="Q1765" i="1"/>
  <c r="P1766" i="1"/>
  <c r="Q1766" i="1"/>
  <c r="P1767" i="1"/>
  <c r="Q1767" i="1"/>
  <c r="P1768" i="1"/>
  <c r="Q1768" i="1"/>
  <c r="P1769" i="1"/>
  <c r="Q1769" i="1"/>
  <c r="P1770" i="1"/>
  <c r="Q1770" i="1"/>
  <c r="P1771" i="1"/>
  <c r="Q1771" i="1"/>
  <c r="P1772" i="1"/>
  <c r="Q1772" i="1"/>
  <c r="P1773" i="1"/>
  <c r="Q1773" i="1"/>
  <c r="P1774" i="1"/>
  <c r="Q1774" i="1"/>
  <c r="P1775" i="1"/>
  <c r="Q1775" i="1"/>
  <c r="P1776" i="1"/>
  <c r="Q1776" i="1"/>
  <c r="P1777" i="1"/>
  <c r="Q1777" i="1"/>
  <c r="P1778" i="1"/>
  <c r="Q1778" i="1"/>
  <c r="P1779" i="1"/>
  <c r="Q1779" i="1"/>
  <c r="P1780" i="1"/>
  <c r="Q1780" i="1"/>
  <c r="P1781" i="1"/>
  <c r="Q1781" i="1"/>
  <c r="P1782" i="1"/>
  <c r="Q1782" i="1"/>
  <c r="P1783" i="1"/>
  <c r="Q1783" i="1"/>
  <c r="P1784" i="1"/>
  <c r="Q1784" i="1"/>
  <c r="P1785" i="1"/>
  <c r="Q1785" i="1"/>
  <c r="P1786" i="1"/>
  <c r="Q1786" i="1"/>
  <c r="P1787" i="1"/>
  <c r="Q1787" i="1"/>
  <c r="P1788" i="1"/>
  <c r="Q1788" i="1"/>
  <c r="P1789" i="1"/>
  <c r="Q1789" i="1"/>
  <c r="P1790" i="1"/>
  <c r="Q1790" i="1"/>
  <c r="P1791" i="1"/>
  <c r="Q1791" i="1"/>
  <c r="P1792" i="1"/>
  <c r="Q1792" i="1"/>
  <c r="P1793" i="1"/>
  <c r="Q1793" i="1"/>
  <c r="P1794" i="1"/>
  <c r="Q1794" i="1"/>
  <c r="P1795" i="1"/>
  <c r="Q1795" i="1"/>
  <c r="P1796" i="1"/>
  <c r="Q1796" i="1"/>
  <c r="P1797" i="1"/>
  <c r="Q1797" i="1"/>
  <c r="P1798" i="1"/>
  <c r="Q1798" i="1"/>
  <c r="P1799" i="1"/>
  <c r="Q1799" i="1"/>
  <c r="P1800" i="1"/>
  <c r="Q1800" i="1"/>
  <c r="P1801" i="1"/>
  <c r="Q1801" i="1"/>
  <c r="P1802" i="1"/>
  <c r="Q1802" i="1"/>
  <c r="P1803" i="1"/>
  <c r="Q1803" i="1"/>
  <c r="P1804" i="1"/>
  <c r="Q1804" i="1"/>
  <c r="P1805" i="1"/>
  <c r="Q1805" i="1"/>
  <c r="P1806" i="1"/>
  <c r="Q1806" i="1"/>
  <c r="P1807" i="1"/>
  <c r="Q1807" i="1"/>
  <c r="P1808" i="1"/>
  <c r="Q1808" i="1"/>
  <c r="P1809" i="1"/>
  <c r="Q1809" i="1"/>
  <c r="P1810" i="1"/>
  <c r="Q1810" i="1"/>
  <c r="P1811" i="1"/>
  <c r="Q1811" i="1"/>
  <c r="P1812" i="1"/>
  <c r="Q1812" i="1"/>
  <c r="P1813" i="1"/>
  <c r="Q1813" i="1"/>
  <c r="P1814" i="1"/>
  <c r="Q1814" i="1"/>
  <c r="P1815" i="1"/>
  <c r="Q1815" i="1"/>
  <c r="P1816" i="1"/>
  <c r="Q1816" i="1"/>
  <c r="P1817" i="1"/>
  <c r="Q1817" i="1"/>
  <c r="P1818" i="1"/>
  <c r="Q1818" i="1"/>
  <c r="P1819" i="1"/>
  <c r="Q1819" i="1"/>
  <c r="P1820" i="1"/>
  <c r="Q1820" i="1"/>
  <c r="P1821" i="1"/>
  <c r="Q1821" i="1"/>
  <c r="P1822" i="1"/>
  <c r="Q1822" i="1"/>
  <c r="P1823" i="1"/>
  <c r="Q1823" i="1"/>
  <c r="P1824" i="1"/>
  <c r="Q1824" i="1"/>
  <c r="P1825" i="1"/>
  <c r="Q1825" i="1"/>
  <c r="P1826" i="1"/>
  <c r="Q1826" i="1"/>
  <c r="P1827" i="1"/>
  <c r="Q1827" i="1"/>
  <c r="P1828" i="1"/>
  <c r="Q1828" i="1"/>
  <c r="P1829" i="1"/>
  <c r="Q1829" i="1"/>
  <c r="P1830" i="1"/>
  <c r="Q1830" i="1"/>
  <c r="P1831" i="1"/>
  <c r="Q1831" i="1"/>
  <c r="P1832" i="1"/>
  <c r="Q1832" i="1"/>
  <c r="P1833" i="1"/>
  <c r="Q1833" i="1"/>
  <c r="P1834" i="1"/>
  <c r="Q1834" i="1"/>
  <c r="P1835" i="1"/>
  <c r="Q1835" i="1"/>
  <c r="P1836" i="1"/>
  <c r="Q1836" i="1"/>
  <c r="P1837" i="1"/>
  <c r="Q1837" i="1"/>
  <c r="P1838" i="1"/>
  <c r="Q1838" i="1"/>
  <c r="P1839" i="1"/>
  <c r="Q1839" i="1"/>
  <c r="P1840" i="1"/>
  <c r="Q1840" i="1"/>
  <c r="P1841" i="1"/>
  <c r="Q1841" i="1"/>
  <c r="P1842" i="1"/>
  <c r="Q1842" i="1"/>
  <c r="P1843" i="1"/>
  <c r="Q1843" i="1"/>
  <c r="P1844" i="1"/>
  <c r="Q1844" i="1"/>
  <c r="P1845" i="1"/>
  <c r="Q1845" i="1"/>
  <c r="P1846" i="1"/>
  <c r="Q1846" i="1"/>
  <c r="P1847" i="1"/>
  <c r="Q1847" i="1"/>
  <c r="P1848" i="1"/>
  <c r="Q1848" i="1"/>
  <c r="P1849" i="1"/>
  <c r="Q1849" i="1"/>
  <c r="P1850" i="1"/>
  <c r="Q1850" i="1"/>
  <c r="P1851" i="1"/>
  <c r="Q1851" i="1"/>
  <c r="P1852" i="1"/>
  <c r="Q1852" i="1"/>
  <c r="P1853" i="1"/>
  <c r="Q1853" i="1"/>
  <c r="P1854" i="1"/>
  <c r="Q1854" i="1"/>
  <c r="P1855" i="1"/>
  <c r="Q1855" i="1"/>
  <c r="P1856" i="1"/>
  <c r="Q1856" i="1"/>
  <c r="P1857" i="1"/>
  <c r="Q1857" i="1"/>
  <c r="P1858" i="1"/>
  <c r="Q1858" i="1"/>
  <c r="P1859" i="1"/>
  <c r="Q1859" i="1"/>
  <c r="P1860" i="1"/>
  <c r="Q1860" i="1"/>
  <c r="P1861" i="1"/>
  <c r="Q1861" i="1"/>
  <c r="P1862" i="1"/>
  <c r="Q1862" i="1"/>
  <c r="P1863" i="1"/>
  <c r="Q1863" i="1"/>
  <c r="P1864" i="1"/>
  <c r="Q1864" i="1"/>
  <c r="P1865" i="1"/>
  <c r="Q1865" i="1"/>
  <c r="P1866" i="1"/>
  <c r="Q1866" i="1"/>
  <c r="P1867" i="1"/>
  <c r="Q1867" i="1"/>
  <c r="P1868" i="1"/>
  <c r="Q1868" i="1"/>
  <c r="P1869" i="1"/>
  <c r="Q1869" i="1"/>
  <c r="P1870" i="1"/>
  <c r="Q1870" i="1"/>
  <c r="P1871" i="1"/>
  <c r="Q1871" i="1"/>
  <c r="P1872" i="1"/>
  <c r="Q1872" i="1"/>
  <c r="P1873" i="1"/>
  <c r="Q1873" i="1"/>
  <c r="P1874" i="1"/>
  <c r="Q1874" i="1"/>
  <c r="P1875" i="1"/>
  <c r="Q1875" i="1"/>
  <c r="P1876" i="1"/>
  <c r="Q1876" i="1"/>
  <c r="P1877" i="1"/>
  <c r="Q1877" i="1"/>
  <c r="P1878" i="1"/>
  <c r="Q1878" i="1"/>
  <c r="P1879" i="1"/>
  <c r="Q1879" i="1"/>
  <c r="P1880" i="1"/>
  <c r="Q1880" i="1"/>
  <c r="P1881" i="1"/>
  <c r="Q1881" i="1"/>
  <c r="P1882" i="1"/>
  <c r="Q1882" i="1"/>
  <c r="P1883" i="1"/>
  <c r="Q1883" i="1"/>
  <c r="P1884" i="1"/>
  <c r="Q1884" i="1"/>
  <c r="P1885" i="1"/>
  <c r="Q1885" i="1"/>
  <c r="P1886" i="1"/>
  <c r="Q1886" i="1"/>
  <c r="P1887" i="1"/>
  <c r="Q1887" i="1"/>
  <c r="P1888" i="1"/>
  <c r="Q1888" i="1"/>
  <c r="P1889" i="1"/>
  <c r="Q1889" i="1"/>
  <c r="P1890" i="1"/>
  <c r="Q1890" i="1"/>
  <c r="P1891" i="1"/>
  <c r="Q1891" i="1"/>
  <c r="P1892" i="1"/>
  <c r="Q1892" i="1"/>
  <c r="P1893" i="1"/>
  <c r="Q1893" i="1"/>
  <c r="P1894" i="1"/>
  <c r="Q1894" i="1"/>
  <c r="P1895" i="1"/>
  <c r="Q1895" i="1"/>
  <c r="P1896" i="1"/>
  <c r="Q1896" i="1"/>
  <c r="P1897" i="1"/>
  <c r="Q1897" i="1"/>
  <c r="P1898" i="1"/>
  <c r="Q1898" i="1"/>
  <c r="P1899" i="1"/>
  <c r="Q1899" i="1"/>
  <c r="P1900" i="1"/>
  <c r="Q1900" i="1"/>
  <c r="P1901" i="1"/>
  <c r="Q1901" i="1"/>
  <c r="P1902" i="1"/>
  <c r="Q1902" i="1"/>
  <c r="P1903" i="1"/>
  <c r="Q1903" i="1"/>
  <c r="P1904" i="1"/>
  <c r="Q1904" i="1"/>
  <c r="P1905" i="1"/>
  <c r="Q1905" i="1"/>
  <c r="P1906" i="1"/>
  <c r="Q1906" i="1"/>
  <c r="P1907" i="1"/>
  <c r="Q1907" i="1"/>
  <c r="P1908" i="1"/>
  <c r="Q1908" i="1"/>
  <c r="P1909" i="1"/>
  <c r="Q1909" i="1"/>
  <c r="P1910" i="1"/>
  <c r="Q1910" i="1"/>
  <c r="P1911" i="1"/>
  <c r="Q1911" i="1"/>
  <c r="P1912" i="1"/>
  <c r="Q1912" i="1"/>
  <c r="P1913" i="1"/>
  <c r="Q1913" i="1"/>
  <c r="P1914" i="1"/>
  <c r="Q1914" i="1"/>
  <c r="P1915" i="1"/>
  <c r="Q1915" i="1"/>
  <c r="P1916" i="1"/>
  <c r="Q1916" i="1"/>
  <c r="P1917" i="1"/>
  <c r="Q1917" i="1"/>
  <c r="P1918" i="1"/>
  <c r="Q1918" i="1"/>
  <c r="P1919" i="1"/>
  <c r="Q1919" i="1"/>
  <c r="P1920" i="1"/>
  <c r="Q1920" i="1"/>
  <c r="P1921" i="1"/>
  <c r="Q1921" i="1"/>
  <c r="P1922" i="1"/>
  <c r="Q1922" i="1"/>
  <c r="P1923" i="1"/>
  <c r="Q1923" i="1"/>
  <c r="P1924" i="1"/>
  <c r="Q1924" i="1"/>
  <c r="P1925" i="1"/>
  <c r="Q1925" i="1"/>
  <c r="P1926" i="1"/>
  <c r="Q1926" i="1"/>
  <c r="P1927" i="1"/>
  <c r="Q1927" i="1"/>
  <c r="P1928" i="1"/>
  <c r="Q1928" i="1"/>
  <c r="P1929" i="1"/>
  <c r="Q1929" i="1"/>
  <c r="P1930" i="1"/>
  <c r="Q1930" i="1"/>
  <c r="P1931" i="1"/>
  <c r="Q1931" i="1"/>
  <c r="P1932" i="1"/>
  <c r="Q1932" i="1"/>
  <c r="P1933" i="1"/>
  <c r="Q1933" i="1"/>
  <c r="P1934" i="1"/>
  <c r="Q1934" i="1"/>
  <c r="P1935" i="1"/>
  <c r="Q1935" i="1"/>
  <c r="P1936" i="1"/>
  <c r="Q1936" i="1"/>
  <c r="P1937" i="1"/>
  <c r="Q1937" i="1"/>
  <c r="P1938" i="1"/>
  <c r="Q1938" i="1"/>
  <c r="P1939" i="1"/>
  <c r="Q1939" i="1"/>
  <c r="P1940" i="1"/>
  <c r="Q1940" i="1"/>
  <c r="P1941" i="1"/>
  <c r="Q1941" i="1"/>
  <c r="P1942" i="1"/>
  <c r="Q1942" i="1"/>
  <c r="P1943" i="1"/>
  <c r="Q1943" i="1"/>
  <c r="P1944" i="1"/>
  <c r="Q1944" i="1"/>
  <c r="P1945" i="1"/>
  <c r="Q1945" i="1"/>
  <c r="P1946" i="1"/>
  <c r="Q1946" i="1"/>
  <c r="P1947" i="1"/>
  <c r="Q1947" i="1"/>
  <c r="P1948" i="1"/>
  <c r="Q1948" i="1"/>
  <c r="P1949" i="1"/>
  <c r="Q1949" i="1"/>
  <c r="P1950" i="1"/>
  <c r="Q1950" i="1"/>
  <c r="P1951" i="1"/>
  <c r="Q1951" i="1"/>
  <c r="P1952" i="1"/>
  <c r="Q1952" i="1"/>
  <c r="P1953" i="1"/>
  <c r="Q1953" i="1"/>
  <c r="P1954" i="1"/>
  <c r="Q1954" i="1"/>
  <c r="P1955" i="1"/>
  <c r="Q1955" i="1"/>
  <c r="P1956" i="1"/>
  <c r="Q1956" i="1"/>
  <c r="P1957" i="1"/>
  <c r="Q1957" i="1"/>
  <c r="P1958" i="1"/>
  <c r="Q1958" i="1"/>
  <c r="P1959" i="1"/>
  <c r="Q1959" i="1"/>
  <c r="P1960" i="1"/>
  <c r="Q1960" i="1"/>
  <c r="P1961" i="1"/>
  <c r="Q1961" i="1"/>
  <c r="P1962" i="1"/>
  <c r="Q1962" i="1"/>
  <c r="P1963" i="1"/>
  <c r="Q1963" i="1"/>
  <c r="P1964" i="1"/>
  <c r="Q1964" i="1"/>
  <c r="P1965" i="1"/>
  <c r="Q1965" i="1"/>
  <c r="P1966" i="1"/>
  <c r="Q1966" i="1"/>
  <c r="P1967" i="1"/>
  <c r="Q1967" i="1"/>
  <c r="P1968" i="1"/>
  <c r="Q1968" i="1"/>
  <c r="P1969" i="1"/>
  <c r="Q1969" i="1"/>
  <c r="P1970" i="1"/>
  <c r="Q1970" i="1"/>
  <c r="P1971" i="1"/>
  <c r="Q1971" i="1"/>
  <c r="P1972" i="1"/>
  <c r="Q1972" i="1"/>
  <c r="P1973" i="1"/>
  <c r="Q1973" i="1"/>
  <c r="P1974" i="1"/>
  <c r="Q1974" i="1"/>
  <c r="P1975" i="1"/>
  <c r="Q1975" i="1"/>
  <c r="P1976" i="1"/>
  <c r="Q1976" i="1"/>
  <c r="P1977" i="1"/>
  <c r="Q1977" i="1"/>
  <c r="P1978" i="1"/>
  <c r="Q1978" i="1"/>
  <c r="P1979" i="1"/>
  <c r="Q1979" i="1"/>
  <c r="P1980" i="1"/>
  <c r="Q1980" i="1"/>
  <c r="P1981" i="1"/>
  <c r="Q1981" i="1"/>
  <c r="P1982" i="1"/>
  <c r="Q1982" i="1"/>
  <c r="P1983" i="1"/>
  <c r="Q1983" i="1"/>
  <c r="P1984" i="1"/>
  <c r="Q1984" i="1"/>
  <c r="P1985" i="1"/>
  <c r="Q1985" i="1"/>
  <c r="P1986" i="1"/>
  <c r="Q1986" i="1"/>
  <c r="P1987" i="1"/>
  <c r="Q1987" i="1"/>
  <c r="P1988" i="1"/>
  <c r="Q1988" i="1"/>
  <c r="P1989" i="1"/>
  <c r="Q1989" i="1"/>
  <c r="P1990" i="1"/>
  <c r="Q1990" i="1"/>
  <c r="P1991" i="1"/>
  <c r="Q1991" i="1"/>
  <c r="P1992" i="1"/>
  <c r="Q1992" i="1"/>
  <c r="P1993" i="1"/>
  <c r="Q1993" i="1"/>
  <c r="P1994" i="1"/>
  <c r="Q1994" i="1"/>
  <c r="P1995" i="1"/>
  <c r="Q1995" i="1"/>
  <c r="P1996" i="1"/>
  <c r="Q1996" i="1"/>
  <c r="P1997" i="1"/>
  <c r="Q1997" i="1"/>
  <c r="P1998" i="1"/>
  <c r="Q1998" i="1"/>
  <c r="P1999" i="1"/>
  <c r="Q1999" i="1"/>
  <c r="P2000" i="1"/>
  <c r="Q2000" i="1"/>
  <c r="P2001" i="1"/>
  <c r="Q2001" i="1"/>
  <c r="P2002" i="1"/>
  <c r="Q2002" i="1"/>
  <c r="P2003" i="1"/>
  <c r="Q2003" i="1"/>
  <c r="P2004" i="1"/>
  <c r="Q2004" i="1"/>
  <c r="P2005" i="1"/>
  <c r="Q2005" i="1"/>
  <c r="P2006" i="1"/>
  <c r="Q2006" i="1"/>
  <c r="P2007" i="1"/>
  <c r="Q2007" i="1"/>
  <c r="P2008" i="1"/>
  <c r="Q2008" i="1"/>
  <c r="P2009" i="1"/>
  <c r="Q2009" i="1"/>
  <c r="P2010" i="1"/>
  <c r="Q2010" i="1"/>
  <c r="P2011" i="1"/>
  <c r="Q2011" i="1"/>
  <c r="P2012" i="1"/>
  <c r="Q2012" i="1"/>
  <c r="P2013" i="1"/>
  <c r="Q2013" i="1"/>
  <c r="P2014" i="1"/>
  <c r="Q2014" i="1"/>
  <c r="P2015" i="1"/>
  <c r="Q2015" i="1"/>
  <c r="P2016" i="1"/>
  <c r="Q2016" i="1"/>
  <c r="P2017" i="1"/>
  <c r="Q2017" i="1"/>
  <c r="P2018" i="1"/>
  <c r="Q2018" i="1"/>
  <c r="P2019" i="1"/>
  <c r="Q2019" i="1"/>
  <c r="P2020" i="1"/>
  <c r="Q2020" i="1"/>
  <c r="P2021" i="1"/>
  <c r="Q2021" i="1"/>
  <c r="P2022" i="1"/>
  <c r="Q2022" i="1"/>
  <c r="P2023" i="1"/>
  <c r="Q2023" i="1"/>
  <c r="P2024" i="1"/>
  <c r="Q2024" i="1"/>
  <c r="P2025" i="1"/>
  <c r="Q2025" i="1"/>
  <c r="P2026" i="1"/>
  <c r="Q2026" i="1"/>
  <c r="P2027" i="1"/>
  <c r="Q2027" i="1"/>
  <c r="P2028" i="1"/>
  <c r="Q2028" i="1"/>
  <c r="P2029" i="1"/>
  <c r="Q2029" i="1"/>
  <c r="P2030" i="1"/>
  <c r="Q2030" i="1"/>
  <c r="P2031" i="1"/>
  <c r="Q2031" i="1"/>
  <c r="P2032" i="1"/>
  <c r="Q2032" i="1"/>
  <c r="P2033" i="1"/>
  <c r="Q2033" i="1"/>
  <c r="P2034" i="1"/>
  <c r="Q2034" i="1"/>
  <c r="P2035" i="1"/>
  <c r="Q2035" i="1"/>
  <c r="P2036" i="1"/>
  <c r="Q2036" i="1"/>
  <c r="P2037" i="1"/>
  <c r="Q2037" i="1"/>
  <c r="P2038" i="1"/>
  <c r="Q2038" i="1"/>
  <c r="P2039" i="1"/>
  <c r="Q2039" i="1"/>
  <c r="P2040" i="1"/>
  <c r="Q2040" i="1"/>
  <c r="P2041" i="1"/>
  <c r="Q2041" i="1"/>
  <c r="P2042" i="1"/>
  <c r="Q2042" i="1"/>
  <c r="P2043" i="1"/>
  <c r="Q2043" i="1"/>
  <c r="P2044" i="1"/>
  <c r="Q2044" i="1"/>
  <c r="P2045" i="1"/>
  <c r="Q2045" i="1"/>
  <c r="P2046" i="1"/>
  <c r="Q2046" i="1"/>
  <c r="P2047" i="1"/>
  <c r="Q2047" i="1"/>
  <c r="P2048" i="1"/>
  <c r="Q2048" i="1"/>
  <c r="P2049" i="1"/>
  <c r="Q2049" i="1"/>
  <c r="P2050" i="1"/>
  <c r="Q2050" i="1"/>
  <c r="P2051" i="1"/>
  <c r="Q2051" i="1"/>
  <c r="P2052" i="1"/>
  <c r="Q2052" i="1"/>
  <c r="P2053" i="1"/>
  <c r="Q2053" i="1"/>
  <c r="P2054" i="1"/>
  <c r="Q2054" i="1"/>
  <c r="P2055" i="1"/>
  <c r="Q2055" i="1"/>
  <c r="P2056" i="1"/>
  <c r="Q2056" i="1"/>
  <c r="P2057" i="1"/>
  <c r="Q2057" i="1"/>
  <c r="P2058" i="1"/>
  <c r="Q2058" i="1"/>
  <c r="P2059" i="1"/>
  <c r="Q2059" i="1"/>
  <c r="P2060" i="1"/>
  <c r="Q2060" i="1"/>
  <c r="P2061" i="1"/>
  <c r="Q2061" i="1"/>
  <c r="P2062" i="1"/>
  <c r="Q2062" i="1"/>
  <c r="P2063" i="1"/>
  <c r="Q2063" i="1"/>
  <c r="P2064" i="1"/>
  <c r="Q2064" i="1"/>
  <c r="P2065" i="1"/>
  <c r="Q2065" i="1"/>
  <c r="P2066" i="1"/>
  <c r="Q2066" i="1"/>
  <c r="P2067" i="1"/>
  <c r="Q2067" i="1"/>
  <c r="P2068" i="1"/>
  <c r="Q2068" i="1"/>
  <c r="P2069" i="1"/>
  <c r="Q2069" i="1"/>
  <c r="P2070" i="1"/>
  <c r="Q2070" i="1"/>
  <c r="P2071" i="1"/>
  <c r="Q2071" i="1"/>
  <c r="P2072" i="1"/>
  <c r="Q2072" i="1"/>
  <c r="P2073" i="1"/>
  <c r="Q2073" i="1"/>
  <c r="P2074" i="1"/>
  <c r="Q2074" i="1"/>
  <c r="P2075" i="1"/>
  <c r="Q2075" i="1"/>
  <c r="P2076" i="1"/>
  <c r="Q2076" i="1"/>
  <c r="P2077" i="1"/>
  <c r="Q2077" i="1"/>
  <c r="P2078" i="1"/>
  <c r="Q2078" i="1"/>
  <c r="P2079" i="1"/>
  <c r="Q2079" i="1"/>
  <c r="P2080" i="1"/>
  <c r="Q2080" i="1"/>
  <c r="P2081" i="1"/>
  <c r="Q2081" i="1"/>
  <c r="P2082" i="1"/>
  <c r="Q2082" i="1"/>
  <c r="P2083" i="1"/>
  <c r="Q2083" i="1"/>
  <c r="P2084" i="1"/>
  <c r="Q2084" i="1"/>
  <c r="P2085" i="1"/>
  <c r="Q2085" i="1"/>
  <c r="P2086" i="1"/>
  <c r="Q2086" i="1"/>
  <c r="P2087" i="1"/>
  <c r="Q2087" i="1"/>
  <c r="P2088" i="1"/>
  <c r="Q2088" i="1"/>
  <c r="P2089" i="1"/>
  <c r="Q2089" i="1"/>
  <c r="P2090" i="1"/>
  <c r="Q2090" i="1"/>
  <c r="P2091" i="1"/>
  <c r="Q2091" i="1"/>
  <c r="P2092" i="1"/>
  <c r="Q2092" i="1"/>
  <c r="P2093" i="1"/>
  <c r="Q2093" i="1"/>
  <c r="P2094" i="1"/>
  <c r="Q2094" i="1"/>
  <c r="P2095" i="1"/>
  <c r="Q2095" i="1"/>
  <c r="P2096" i="1"/>
  <c r="Q2096" i="1"/>
  <c r="P2097" i="1"/>
  <c r="Q2097" i="1"/>
  <c r="P2098" i="1"/>
  <c r="Q2098" i="1"/>
  <c r="P2099" i="1"/>
  <c r="Q2099" i="1"/>
  <c r="P2100" i="1"/>
  <c r="Q2100" i="1"/>
  <c r="P2101" i="1"/>
  <c r="Q2101" i="1"/>
  <c r="P2102" i="1"/>
  <c r="Q2102" i="1"/>
  <c r="P2103" i="1"/>
  <c r="Q2103" i="1"/>
  <c r="P2104" i="1"/>
  <c r="Q2104" i="1"/>
  <c r="P2105" i="1"/>
  <c r="Q2105" i="1"/>
  <c r="P2106" i="1"/>
  <c r="Q2106" i="1"/>
  <c r="P2107" i="1"/>
  <c r="Q2107" i="1"/>
  <c r="P2108" i="1"/>
  <c r="Q2108" i="1"/>
  <c r="P2109" i="1"/>
  <c r="Q2109" i="1"/>
  <c r="P2110" i="1"/>
  <c r="Q2110" i="1"/>
  <c r="P2111" i="1"/>
  <c r="Q2111" i="1"/>
  <c r="P2112" i="1"/>
  <c r="Q2112" i="1"/>
  <c r="P2113" i="1"/>
  <c r="Q2113" i="1"/>
  <c r="P2114" i="1"/>
  <c r="Q2114" i="1"/>
  <c r="P2115" i="1"/>
  <c r="Q2115" i="1"/>
  <c r="P2116" i="1"/>
  <c r="Q2116" i="1"/>
  <c r="P2117" i="1"/>
  <c r="Q2117" i="1"/>
  <c r="P2118" i="1"/>
  <c r="Q2118" i="1"/>
  <c r="P2119" i="1"/>
  <c r="Q2119" i="1"/>
  <c r="P2120" i="1"/>
  <c r="Q2120" i="1"/>
  <c r="P2121" i="1"/>
  <c r="Q2121" i="1"/>
  <c r="P2122" i="1"/>
  <c r="Q2122" i="1"/>
  <c r="P2123" i="1"/>
  <c r="Q2123" i="1"/>
  <c r="P2124" i="1"/>
  <c r="Q2124" i="1"/>
  <c r="P2125" i="1"/>
  <c r="Q2125" i="1"/>
  <c r="P2126" i="1"/>
  <c r="Q2126" i="1"/>
  <c r="P2127" i="1"/>
  <c r="Q2127" i="1"/>
  <c r="P2128" i="1"/>
  <c r="Q2128" i="1"/>
  <c r="P2129" i="1"/>
  <c r="Q2129" i="1"/>
  <c r="P2130" i="1"/>
  <c r="Q2130" i="1"/>
  <c r="P2131" i="1"/>
  <c r="Q2131" i="1"/>
  <c r="P2132" i="1"/>
  <c r="Q2132" i="1"/>
  <c r="P2133" i="1"/>
  <c r="Q2133" i="1"/>
  <c r="P2134" i="1"/>
  <c r="Q2134" i="1"/>
  <c r="P2135" i="1"/>
  <c r="Q2135" i="1"/>
  <c r="P2136" i="1"/>
  <c r="Q2136" i="1"/>
  <c r="P2137" i="1"/>
  <c r="Q2137" i="1"/>
  <c r="P2138" i="1"/>
  <c r="Q2138" i="1"/>
  <c r="P2139" i="1"/>
  <c r="Q2139" i="1"/>
  <c r="P2140" i="1"/>
  <c r="Q2140" i="1"/>
  <c r="P2141" i="1"/>
  <c r="Q2141" i="1"/>
  <c r="P2142" i="1"/>
  <c r="Q2142" i="1"/>
  <c r="P2143" i="1"/>
  <c r="Q2143" i="1"/>
  <c r="P2144" i="1"/>
  <c r="Q2144" i="1"/>
  <c r="P2145" i="1"/>
  <c r="Q2145" i="1"/>
  <c r="P2146" i="1"/>
  <c r="Q2146" i="1"/>
  <c r="P2147" i="1"/>
  <c r="Q2147" i="1"/>
  <c r="P2148" i="1"/>
  <c r="Q2148" i="1"/>
  <c r="P2149" i="1"/>
  <c r="Q2149" i="1"/>
  <c r="P2150" i="1"/>
  <c r="Q2150" i="1"/>
  <c r="P2151" i="1"/>
  <c r="Q2151" i="1"/>
  <c r="P2152" i="1"/>
  <c r="Q2152" i="1"/>
  <c r="P2153" i="1"/>
  <c r="Q2153" i="1"/>
  <c r="P2154" i="1"/>
  <c r="Q2154" i="1"/>
  <c r="P2155" i="1"/>
  <c r="Q2155" i="1"/>
  <c r="P2156" i="1"/>
  <c r="Q2156" i="1"/>
  <c r="P2157" i="1"/>
  <c r="Q2157" i="1"/>
  <c r="P2158" i="1"/>
  <c r="Q2158" i="1"/>
  <c r="P2159" i="1"/>
  <c r="Q2159" i="1"/>
  <c r="P2160" i="1"/>
  <c r="Q2160" i="1"/>
  <c r="P2161" i="1"/>
  <c r="Q2161" i="1"/>
  <c r="P2162" i="1"/>
  <c r="Q2162" i="1"/>
  <c r="P2163" i="1"/>
  <c r="Q2163" i="1"/>
  <c r="P2164" i="1"/>
  <c r="Q2164" i="1"/>
  <c r="P2165" i="1"/>
  <c r="Q2165" i="1"/>
  <c r="P2166" i="1"/>
  <c r="Q2166" i="1"/>
  <c r="P2167" i="1"/>
  <c r="Q2167" i="1"/>
  <c r="P2168" i="1"/>
  <c r="Q2168" i="1"/>
  <c r="P2169" i="1"/>
  <c r="Q2169" i="1"/>
  <c r="P2170" i="1"/>
  <c r="Q2170" i="1"/>
  <c r="P2171" i="1"/>
  <c r="Q2171" i="1"/>
  <c r="P2172" i="1"/>
  <c r="Q2172" i="1"/>
  <c r="P2173" i="1"/>
  <c r="Q2173" i="1"/>
  <c r="P2174" i="1"/>
  <c r="Q2174" i="1"/>
  <c r="P2175" i="1"/>
  <c r="Q2175" i="1"/>
  <c r="P2176" i="1"/>
  <c r="Q2176" i="1"/>
  <c r="P2177" i="1"/>
  <c r="Q2177" i="1"/>
  <c r="Q2" i="1"/>
  <c r="P2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50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34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8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N2" i="1"/>
  <c r="M2" i="1"/>
  <c r="M2160" i="1" l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62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1" i="1"/>
  <c r="M2146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30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14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098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82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66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50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34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18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02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1986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70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54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38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22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06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890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74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58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42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26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10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794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78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62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46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30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14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698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82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66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50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34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18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02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586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70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54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38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N1522" i="1"/>
  <c r="M1522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M1521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06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490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74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58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42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26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10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394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78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62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46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30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14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298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N1282" i="1"/>
  <c r="M1282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66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50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34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18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02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186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N1170" i="1"/>
  <c r="M1170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54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38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22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06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090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74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58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42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26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10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994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N978" i="1"/>
  <c r="M978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62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46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30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14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898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82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66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N850" i="1"/>
  <c r="M850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34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18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02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786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70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54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38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22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06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690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74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58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42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26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10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594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78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62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46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30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14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498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82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66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50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34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18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N402" i="1"/>
  <c r="M402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386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70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54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38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22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06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290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74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58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42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26" i="1"/>
  <c r="M225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10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94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78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62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46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30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14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98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N82" i="1"/>
  <c r="M82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N66" i="1"/>
  <c r="M66" i="1"/>
  <c r="G2114" i="1"/>
  <c r="O2114" i="1" s="1"/>
  <c r="G2115" i="1"/>
  <c r="O2115" i="1" s="1"/>
  <c r="G2116" i="1"/>
  <c r="O2116" i="1" s="1"/>
  <c r="G2117" i="1"/>
  <c r="O2117" i="1" s="1"/>
  <c r="G2118" i="1"/>
  <c r="O2118" i="1" s="1"/>
  <c r="G2119" i="1"/>
  <c r="O2119" i="1" s="1"/>
  <c r="G2120" i="1"/>
  <c r="O2120" i="1" s="1"/>
  <c r="G2121" i="1"/>
  <c r="O2121" i="1" s="1"/>
  <c r="G2122" i="1"/>
  <c r="O2122" i="1" s="1"/>
  <c r="G2123" i="1"/>
  <c r="O2123" i="1" s="1"/>
  <c r="G2124" i="1"/>
  <c r="O2124" i="1" s="1"/>
  <c r="G2125" i="1"/>
  <c r="O2125" i="1" s="1"/>
  <c r="G2126" i="1"/>
  <c r="O2126" i="1" s="1"/>
  <c r="G2127" i="1"/>
  <c r="O2127" i="1" s="1"/>
  <c r="G2128" i="1"/>
  <c r="O2128" i="1" s="1"/>
  <c r="G2129" i="1"/>
  <c r="O2129" i="1" s="1"/>
  <c r="G2130" i="1"/>
  <c r="O2130" i="1" s="1"/>
  <c r="G2131" i="1"/>
  <c r="O2131" i="1" s="1"/>
  <c r="G2132" i="1"/>
  <c r="O2132" i="1" s="1"/>
  <c r="G2133" i="1"/>
  <c r="O2133" i="1" s="1"/>
  <c r="G2134" i="1"/>
  <c r="O2134" i="1" s="1"/>
  <c r="G2135" i="1"/>
  <c r="O2135" i="1" s="1"/>
  <c r="G2136" i="1"/>
  <c r="O2136" i="1" s="1"/>
  <c r="G2137" i="1"/>
  <c r="O2137" i="1" s="1"/>
  <c r="G2138" i="1"/>
  <c r="O2138" i="1" s="1"/>
  <c r="G2139" i="1"/>
  <c r="O2139" i="1" s="1"/>
  <c r="G2140" i="1"/>
  <c r="O2140" i="1" s="1"/>
  <c r="G2141" i="1"/>
  <c r="O2141" i="1" s="1"/>
  <c r="G2142" i="1"/>
  <c r="O2142" i="1" s="1"/>
  <c r="G2143" i="1"/>
  <c r="O2143" i="1" s="1"/>
  <c r="G2144" i="1"/>
  <c r="O2144" i="1" s="1"/>
  <c r="G2145" i="1"/>
  <c r="O2145" i="1" s="1"/>
  <c r="G2146" i="1"/>
  <c r="O2146" i="1" s="1"/>
  <c r="G2147" i="1"/>
  <c r="O2147" i="1" s="1"/>
  <c r="G2148" i="1"/>
  <c r="O2148" i="1" s="1"/>
  <c r="G2149" i="1"/>
  <c r="O2149" i="1" s="1"/>
  <c r="G2150" i="1"/>
  <c r="O2150" i="1" s="1"/>
  <c r="G2151" i="1"/>
  <c r="O2151" i="1" s="1"/>
  <c r="G2152" i="1"/>
  <c r="O2152" i="1" s="1"/>
  <c r="G2153" i="1"/>
  <c r="O2153" i="1" s="1"/>
  <c r="G2154" i="1"/>
  <c r="O2154" i="1" s="1"/>
  <c r="G2155" i="1"/>
  <c r="O2155" i="1" s="1"/>
  <c r="G2156" i="1"/>
  <c r="O2156" i="1" s="1"/>
  <c r="G2157" i="1"/>
  <c r="O2157" i="1" s="1"/>
  <c r="G2158" i="1"/>
  <c r="O2158" i="1" s="1"/>
  <c r="G2159" i="1"/>
  <c r="O2159" i="1" s="1"/>
  <c r="G2160" i="1"/>
  <c r="O2160" i="1" s="1"/>
  <c r="G2161" i="1"/>
  <c r="O2161" i="1" s="1"/>
  <c r="G2162" i="1"/>
  <c r="O2162" i="1" s="1"/>
  <c r="G2163" i="1"/>
  <c r="O2163" i="1" s="1"/>
  <c r="G2164" i="1"/>
  <c r="O2164" i="1" s="1"/>
  <c r="G2165" i="1"/>
  <c r="O2165" i="1" s="1"/>
  <c r="G2166" i="1"/>
  <c r="O2166" i="1" s="1"/>
  <c r="G2167" i="1"/>
  <c r="O2167" i="1" s="1"/>
  <c r="G2168" i="1"/>
  <c r="O2168" i="1" s="1"/>
  <c r="G2169" i="1"/>
  <c r="O2169" i="1" s="1"/>
  <c r="G2170" i="1"/>
  <c r="O2170" i="1" s="1"/>
  <c r="G2171" i="1"/>
  <c r="O2171" i="1" s="1"/>
  <c r="G2172" i="1"/>
  <c r="O2172" i="1" s="1"/>
  <c r="G2173" i="1"/>
  <c r="O2173" i="1" s="1"/>
  <c r="G2174" i="1"/>
  <c r="O2174" i="1" s="1"/>
  <c r="G2175" i="1"/>
  <c r="O2175" i="1" s="1"/>
  <c r="G2176" i="1"/>
  <c r="O2176" i="1" s="1"/>
  <c r="G2177" i="1"/>
  <c r="O2177" i="1" s="1"/>
  <c r="B2163" i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A2163" i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C2115" i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B2115" i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G2066" i="1"/>
  <c r="O2066" i="1" s="1"/>
  <c r="G2067" i="1"/>
  <c r="O2067" i="1" s="1"/>
  <c r="G2068" i="1"/>
  <c r="O2068" i="1" s="1"/>
  <c r="G2069" i="1"/>
  <c r="O2069" i="1" s="1"/>
  <c r="G2070" i="1"/>
  <c r="O2070" i="1" s="1"/>
  <c r="G2071" i="1"/>
  <c r="O2071" i="1" s="1"/>
  <c r="G2072" i="1"/>
  <c r="O2072" i="1" s="1"/>
  <c r="G2073" i="1"/>
  <c r="O2073" i="1" s="1"/>
  <c r="G2074" i="1"/>
  <c r="O2074" i="1" s="1"/>
  <c r="G2075" i="1"/>
  <c r="O2075" i="1" s="1"/>
  <c r="G2076" i="1"/>
  <c r="O2076" i="1" s="1"/>
  <c r="G2077" i="1"/>
  <c r="O2077" i="1" s="1"/>
  <c r="G2078" i="1"/>
  <c r="O2078" i="1" s="1"/>
  <c r="G2079" i="1"/>
  <c r="O2079" i="1" s="1"/>
  <c r="G2080" i="1"/>
  <c r="O2080" i="1" s="1"/>
  <c r="G2081" i="1"/>
  <c r="O2081" i="1" s="1"/>
  <c r="G2082" i="1"/>
  <c r="O2082" i="1" s="1"/>
  <c r="G2083" i="1"/>
  <c r="O2083" i="1" s="1"/>
  <c r="G2084" i="1"/>
  <c r="O2084" i="1" s="1"/>
  <c r="G2085" i="1"/>
  <c r="O2085" i="1" s="1"/>
  <c r="G2086" i="1"/>
  <c r="O2086" i="1" s="1"/>
  <c r="G2087" i="1"/>
  <c r="O2087" i="1" s="1"/>
  <c r="G2088" i="1"/>
  <c r="O2088" i="1" s="1"/>
  <c r="G2089" i="1"/>
  <c r="O2089" i="1" s="1"/>
  <c r="G2090" i="1"/>
  <c r="O2090" i="1" s="1"/>
  <c r="G2091" i="1"/>
  <c r="O2091" i="1" s="1"/>
  <c r="G2092" i="1"/>
  <c r="O2092" i="1" s="1"/>
  <c r="G2093" i="1"/>
  <c r="O2093" i="1" s="1"/>
  <c r="G2094" i="1"/>
  <c r="O2094" i="1" s="1"/>
  <c r="G2095" i="1"/>
  <c r="O2095" i="1" s="1"/>
  <c r="G2096" i="1"/>
  <c r="O2096" i="1" s="1"/>
  <c r="G2097" i="1"/>
  <c r="O2097" i="1" s="1"/>
  <c r="G2098" i="1"/>
  <c r="O2098" i="1" s="1"/>
  <c r="G2099" i="1"/>
  <c r="O2099" i="1" s="1"/>
  <c r="G2100" i="1"/>
  <c r="O2100" i="1" s="1"/>
  <c r="G2101" i="1"/>
  <c r="O2101" i="1" s="1"/>
  <c r="G2102" i="1"/>
  <c r="O2102" i="1" s="1"/>
  <c r="G2103" i="1"/>
  <c r="O2103" i="1" s="1"/>
  <c r="G2104" i="1"/>
  <c r="O2104" i="1" s="1"/>
  <c r="G2105" i="1"/>
  <c r="O2105" i="1" s="1"/>
  <c r="G2106" i="1"/>
  <c r="O2106" i="1" s="1"/>
  <c r="G2107" i="1"/>
  <c r="O2107" i="1" s="1"/>
  <c r="G2108" i="1"/>
  <c r="O2108" i="1" s="1"/>
  <c r="G2109" i="1"/>
  <c r="O2109" i="1" s="1"/>
  <c r="G2110" i="1"/>
  <c r="O2110" i="1" s="1"/>
  <c r="G2111" i="1"/>
  <c r="O2111" i="1" s="1"/>
  <c r="G2112" i="1"/>
  <c r="O2112" i="1" s="1"/>
  <c r="G2113" i="1"/>
  <c r="O2113" i="1" s="1"/>
  <c r="B2099" i="1" l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A2099" i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C2051" i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B2051" i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35" i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A2035" i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C1987" i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B1987" i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1971" i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A1971" i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C1923" i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B1923" i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07" i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A1907" i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C1859" i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B1859" i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843" i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A1843" i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C1795" i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B1795" i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779" i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A1779" i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C1731" i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B1731" i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15" i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A1715" i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C1667" i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B1667" i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651" i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A1651" i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C1603" i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B1603" i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G1549" i="1"/>
  <c r="O1549" i="1" s="1"/>
  <c r="G1550" i="1"/>
  <c r="O1550" i="1" s="1"/>
  <c r="G1551" i="1"/>
  <c r="O1551" i="1" s="1"/>
  <c r="G1552" i="1"/>
  <c r="O1552" i="1" s="1"/>
  <c r="G1553" i="1"/>
  <c r="O1553" i="1" s="1"/>
  <c r="G1554" i="1"/>
  <c r="O1554" i="1" s="1"/>
  <c r="G1555" i="1"/>
  <c r="O1555" i="1" s="1"/>
  <c r="G1556" i="1"/>
  <c r="O1556" i="1" s="1"/>
  <c r="G1557" i="1"/>
  <c r="O1557" i="1" s="1"/>
  <c r="G1558" i="1"/>
  <c r="O1558" i="1" s="1"/>
  <c r="G1559" i="1"/>
  <c r="O1559" i="1" s="1"/>
  <c r="G1560" i="1"/>
  <c r="O1560" i="1" s="1"/>
  <c r="G1561" i="1"/>
  <c r="O1561" i="1" s="1"/>
  <c r="G1562" i="1"/>
  <c r="O1562" i="1" s="1"/>
  <c r="G1563" i="1"/>
  <c r="O1563" i="1" s="1"/>
  <c r="G1564" i="1"/>
  <c r="O1564" i="1" s="1"/>
  <c r="G1565" i="1"/>
  <c r="O1565" i="1" s="1"/>
  <c r="G1566" i="1"/>
  <c r="O1566" i="1" s="1"/>
  <c r="G1567" i="1"/>
  <c r="O1567" i="1" s="1"/>
  <c r="G1568" i="1"/>
  <c r="O1568" i="1" s="1"/>
  <c r="G1569" i="1"/>
  <c r="O1569" i="1" s="1"/>
  <c r="G1570" i="1"/>
  <c r="O1570" i="1" s="1"/>
  <c r="G1571" i="1"/>
  <c r="O1571" i="1" s="1"/>
  <c r="G1572" i="1"/>
  <c r="O1572" i="1" s="1"/>
  <c r="G1573" i="1"/>
  <c r="O1573" i="1" s="1"/>
  <c r="G1574" i="1"/>
  <c r="O1574" i="1" s="1"/>
  <c r="G1575" i="1"/>
  <c r="O1575" i="1" s="1"/>
  <c r="G1576" i="1"/>
  <c r="O1576" i="1" s="1"/>
  <c r="G1577" i="1"/>
  <c r="O1577" i="1" s="1"/>
  <c r="G1578" i="1"/>
  <c r="O1578" i="1" s="1"/>
  <c r="G1579" i="1"/>
  <c r="O1579" i="1" s="1"/>
  <c r="G1580" i="1"/>
  <c r="O1580" i="1" s="1"/>
  <c r="G1581" i="1"/>
  <c r="O1581" i="1" s="1"/>
  <c r="G1582" i="1"/>
  <c r="O1582" i="1" s="1"/>
  <c r="G1583" i="1"/>
  <c r="O1583" i="1" s="1"/>
  <c r="G1584" i="1"/>
  <c r="O1584" i="1" s="1"/>
  <c r="G1585" i="1"/>
  <c r="O1585" i="1" s="1"/>
  <c r="G1586" i="1"/>
  <c r="O1586" i="1" s="1"/>
  <c r="G1587" i="1"/>
  <c r="O1587" i="1" s="1"/>
  <c r="G1588" i="1"/>
  <c r="O1588" i="1" s="1"/>
  <c r="G1589" i="1"/>
  <c r="O1589" i="1" s="1"/>
  <c r="G1590" i="1"/>
  <c r="O1590" i="1" s="1"/>
  <c r="G1591" i="1"/>
  <c r="O1591" i="1" s="1"/>
  <c r="G1592" i="1"/>
  <c r="O1592" i="1" s="1"/>
  <c r="G1593" i="1"/>
  <c r="O1593" i="1" s="1"/>
  <c r="G1594" i="1"/>
  <c r="O1594" i="1" s="1"/>
  <c r="G1595" i="1"/>
  <c r="O1595" i="1" s="1"/>
  <c r="G1596" i="1"/>
  <c r="O1596" i="1" s="1"/>
  <c r="G1597" i="1"/>
  <c r="O1597" i="1" s="1"/>
  <c r="G1598" i="1"/>
  <c r="O1598" i="1" s="1"/>
  <c r="G1599" i="1"/>
  <c r="O1599" i="1" s="1"/>
  <c r="G1600" i="1"/>
  <c r="O1600" i="1" s="1"/>
  <c r="G1601" i="1"/>
  <c r="O1601" i="1" s="1"/>
  <c r="G1602" i="1"/>
  <c r="O1602" i="1" s="1"/>
  <c r="G1603" i="1"/>
  <c r="O1603" i="1" s="1"/>
  <c r="G1604" i="1"/>
  <c r="O1604" i="1" s="1"/>
  <c r="G1605" i="1"/>
  <c r="O1605" i="1" s="1"/>
  <c r="G1606" i="1"/>
  <c r="O1606" i="1" s="1"/>
  <c r="G1607" i="1"/>
  <c r="O1607" i="1" s="1"/>
  <c r="G1608" i="1"/>
  <c r="O1608" i="1" s="1"/>
  <c r="G1609" i="1"/>
  <c r="O1609" i="1" s="1"/>
  <c r="G1610" i="1"/>
  <c r="O1610" i="1" s="1"/>
  <c r="G1611" i="1"/>
  <c r="O1611" i="1" s="1"/>
  <c r="G1612" i="1"/>
  <c r="O1612" i="1" s="1"/>
  <c r="G1613" i="1"/>
  <c r="O1613" i="1" s="1"/>
  <c r="G1614" i="1"/>
  <c r="O1614" i="1" s="1"/>
  <c r="G1615" i="1"/>
  <c r="O1615" i="1" s="1"/>
  <c r="G1616" i="1"/>
  <c r="O1616" i="1" s="1"/>
  <c r="G1617" i="1"/>
  <c r="O1617" i="1" s="1"/>
  <c r="G1618" i="1"/>
  <c r="O1618" i="1" s="1"/>
  <c r="G1619" i="1"/>
  <c r="O1619" i="1" s="1"/>
  <c r="G1620" i="1"/>
  <c r="O1620" i="1" s="1"/>
  <c r="G1621" i="1"/>
  <c r="O1621" i="1" s="1"/>
  <c r="G1622" i="1"/>
  <c r="O1622" i="1" s="1"/>
  <c r="G1623" i="1"/>
  <c r="O1623" i="1" s="1"/>
  <c r="G1624" i="1"/>
  <c r="O1624" i="1" s="1"/>
  <c r="G1625" i="1"/>
  <c r="O1625" i="1" s="1"/>
  <c r="G1626" i="1"/>
  <c r="O1626" i="1" s="1"/>
  <c r="G1627" i="1"/>
  <c r="O1627" i="1" s="1"/>
  <c r="G1628" i="1"/>
  <c r="O1628" i="1" s="1"/>
  <c r="G1629" i="1"/>
  <c r="O1629" i="1" s="1"/>
  <c r="G1630" i="1"/>
  <c r="O1630" i="1" s="1"/>
  <c r="G1631" i="1"/>
  <c r="O1631" i="1" s="1"/>
  <c r="G1632" i="1"/>
  <c r="O1632" i="1" s="1"/>
  <c r="G1633" i="1"/>
  <c r="O1633" i="1" s="1"/>
  <c r="G1634" i="1"/>
  <c r="O1634" i="1" s="1"/>
  <c r="G1635" i="1"/>
  <c r="O1635" i="1" s="1"/>
  <c r="G1636" i="1"/>
  <c r="O1636" i="1" s="1"/>
  <c r="G1637" i="1"/>
  <c r="O1637" i="1" s="1"/>
  <c r="G1638" i="1"/>
  <c r="O1638" i="1" s="1"/>
  <c r="G1639" i="1"/>
  <c r="O1639" i="1" s="1"/>
  <c r="G1640" i="1"/>
  <c r="O1640" i="1" s="1"/>
  <c r="G1641" i="1"/>
  <c r="O1641" i="1" s="1"/>
  <c r="G1642" i="1"/>
  <c r="O1642" i="1" s="1"/>
  <c r="G1643" i="1"/>
  <c r="O1643" i="1" s="1"/>
  <c r="G1644" i="1"/>
  <c r="O1644" i="1" s="1"/>
  <c r="G1645" i="1"/>
  <c r="O1645" i="1" s="1"/>
  <c r="G1646" i="1"/>
  <c r="O1646" i="1" s="1"/>
  <c r="G1647" i="1"/>
  <c r="O1647" i="1" s="1"/>
  <c r="G1648" i="1"/>
  <c r="O1648" i="1" s="1"/>
  <c r="G1649" i="1"/>
  <c r="O1649" i="1" s="1"/>
  <c r="G1650" i="1"/>
  <c r="O1650" i="1" s="1"/>
  <c r="G1651" i="1"/>
  <c r="O1651" i="1" s="1"/>
  <c r="G1652" i="1"/>
  <c r="O1652" i="1" s="1"/>
  <c r="G1653" i="1"/>
  <c r="O1653" i="1" s="1"/>
  <c r="G1654" i="1"/>
  <c r="O1654" i="1" s="1"/>
  <c r="G1655" i="1"/>
  <c r="O1655" i="1" s="1"/>
  <c r="G1656" i="1"/>
  <c r="O1656" i="1" s="1"/>
  <c r="G1657" i="1"/>
  <c r="O1657" i="1" s="1"/>
  <c r="G1658" i="1"/>
  <c r="O1658" i="1" s="1"/>
  <c r="G1659" i="1"/>
  <c r="O1659" i="1" s="1"/>
  <c r="G1660" i="1"/>
  <c r="O1660" i="1" s="1"/>
  <c r="G1661" i="1"/>
  <c r="O1661" i="1" s="1"/>
  <c r="G1662" i="1"/>
  <c r="O1662" i="1" s="1"/>
  <c r="G1663" i="1"/>
  <c r="O1663" i="1" s="1"/>
  <c r="G1664" i="1"/>
  <c r="O1664" i="1" s="1"/>
  <c r="G1665" i="1"/>
  <c r="O1665" i="1" s="1"/>
  <c r="G1666" i="1"/>
  <c r="O1666" i="1" s="1"/>
  <c r="G1667" i="1"/>
  <c r="O1667" i="1" s="1"/>
  <c r="G1668" i="1"/>
  <c r="O1668" i="1" s="1"/>
  <c r="G1669" i="1"/>
  <c r="O1669" i="1" s="1"/>
  <c r="G1670" i="1"/>
  <c r="O1670" i="1" s="1"/>
  <c r="G1671" i="1"/>
  <c r="O1671" i="1" s="1"/>
  <c r="G1672" i="1"/>
  <c r="O1672" i="1" s="1"/>
  <c r="G1673" i="1"/>
  <c r="O1673" i="1" s="1"/>
  <c r="G1674" i="1"/>
  <c r="O1674" i="1" s="1"/>
  <c r="G1675" i="1"/>
  <c r="O1675" i="1" s="1"/>
  <c r="G1676" i="1"/>
  <c r="O1676" i="1" s="1"/>
  <c r="G1677" i="1"/>
  <c r="O1677" i="1" s="1"/>
  <c r="G1678" i="1"/>
  <c r="O1678" i="1" s="1"/>
  <c r="G1679" i="1"/>
  <c r="O1679" i="1" s="1"/>
  <c r="G1680" i="1"/>
  <c r="O1680" i="1" s="1"/>
  <c r="G1681" i="1"/>
  <c r="O1681" i="1" s="1"/>
  <c r="G1682" i="1"/>
  <c r="O1682" i="1" s="1"/>
  <c r="G1683" i="1"/>
  <c r="O1683" i="1" s="1"/>
  <c r="G1684" i="1"/>
  <c r="O1684" i="1" s="1"/>
  <c r="G1685" i="1"/>
  <c r="O1685" i="1" s="1"/>
  <c r="G1686" i="1"/>
  <c r="O1686" i="1" s="1"/>
  <c r="G1687" i="1"/>
  <c r="O1687" i="1" s="1"/>
  <c r="G1688" i="1"/>
  <c r="O1688" i="1" s="1"/>
  <c r="G1689" i="1"/>
  <c r="O1689" i="1" s="1"/>
  <c r="G1690" i="1"/>
  <c r="O1690" i="1" s="1"/>
  <c r="G1691" i="1"/>
  <c r="O1691" i="1" s="1"/>
  <c r="G1692" i="1"/>
  <c r="O1692" i="1" s="1"/>
  <c r="G1693" i="1"/>
  <c r="O1693" i="1" s="1"/>
  <c r="G1694" i="1"/>
  <c r="O1694" i="1" s="1"/>
  <c r="G1695" i="1"/>
  <c r="O1695" i="1" s="1"/>
  <c r="G1696" i="1"/>
  <c r="O1696" i="1" s="1"/>
  <c r="G1697" i="1"/>
  <c r="O1697" i="1" s="1"/>
  <c r="G1698" i="1"/>
  <c r="O1698" i="1" s="1"/>
  <c r="G1699" i="1"/>
  <c r="O1699" i="1" s="1"/>
  <c r="G1700" i="1"/>
  <c r="O1700" i="1" s="1"/>
  <c r="G1701" i="1"/>
  <c r="O1701" i="1" s="1"/>
  <c r="G1702" i="1"/>
  <c r="O1702" i="1" s="1"/>
  <c r="G1703" i="1"/>
  <c r="O1703" i="1" s="1"/>
  <c r="G1704" i="1"/>
  <c r="O1704" i="1" s="1"/>
  <c r="G1705" i="1"/>
  <c r="O1705" i="1" s="1"/>
  <c r="G1706" i="1"/>
  <c r="O1706" i="1" s="1"/>
  <c r="G1707" i="1"/>
  <c r="O1707" i="1" s="1"/>
  <c r="G1708" i="1"/>
  <c r="O1708" i="1" s="1"/>
  <c r="G1709" i="1"/>
  <c r="O1709" i="1" s="1"/>
  <c r="G1710" i="1"/>
  <c r="O1710" i="1" s="1"/>
  <c r="G1711" i="1"/>
  <c r="O1711" i="1" s="1"/>
  <c r="G1712" i="1"/>
  <c r="O1712" i="1" s="1"/>
  <c r="G1713" i="1"/>
  <c r="O1713" i="1" s="1"/>
  <c r="G1714" i="1"/>
  <c r="O1714" i="1" s="1"/>
  <c r="G1715" i="1"/>
  <c r="O1715" i="1" s="1"/>
  <c r="G1716" i="1"/>
  <c r="O1716" i="1" s="1"/>
  <c r="G1717" i="1"/>
  <c r="O1717" i="1" s="1"/>
  <c r="G1718" i="1"/>
  <c r="O1718" i="1" s="1"/>
  <c r="G1719" i="1"/>
  <c r="O1719" i="1" s="1"/>
  <c r="G1720" i="1"/>
  <c r="O1720" i="1" s="1"/>
  <c r="G1721" i="1"/>
  <c r="O1721" i="1" s="1"/>
  <c r="G1722" i="1"/>
  <c r="O1722" i="1" s="1"/>
  <c r="G1723" i="1"/>
  <c r="O1723" i="1" s="1"/>
  <c r="G1724" i="1"/>
  <c r="O1724" i="1" s="1"/>
  <c r="G1725" i="1"/>
  <c r="O1725" i="1" s="1"/>
  <c r="G1726" i="1"/>
  <c r="O1726" i="1" s="1"/>
  <c r="G1727" i="1"/>
  <c r="O1727" i="1" s="1"/>
  <c r="G1728" i="1"/>
  <c r="O1728" i="1" s="1"/>
  <c r="G1729" i="1"/>
  <c r="O1729" i="1" s="1"/>
  <c r="G1730" i="1"/>
  <c r="O1730" i="1" s="1"/>
  <c r="G1731" i="1"/>
  <c r="O1731" i="1" s="1"/>
  <c r="G1732" i="1"/>
  <c r="O1732" i="1" s="1"/>
  <c r="G1733" i="1"/>
  <c r="O1733" i="1" s="1"/>
  <c r="G1734" i="1"/>
  <c r="O1734" i="1" s="1"/>
  <c r="G1735" i="1"/>
  <c r="O1735" i="1" s="1"/>
  <c r="G1736" i="1"/>
  <c r="O1736" i="1" s="1"/>
  <c r="G1737" i="1"/>
  <c r="O1737" i="1" s="1"/>
  <c r="G1738" i="1"/>
  <c r="O1738" i="1" s="1"/>
  <c r="G1739" i="1"/>
  <c r="O1739" i="1" s="1"/>
  <c r="G1740" i="1"/>
  <c r="O1740" i="1" s="1"/>
  <c r="G1741" i="1"/>
  <c r="O1741" i="1" s="1"/>
  <c r="G1742" i="1"/>
  <c r="O1742" i="1" s="1"/>
  <c r="G1743" i="1"/>
  <c r="O1743" i="1" s="1"/>
  <c r="G1744" i="1"/>
  <c r="O1744" i="1" s="1"/>
  <c r="G1745" i="1"/>
  <c r="O1745" i="1" s="1"/>
  <c r="G1746" i="1"/>
  <c r="O1746" i="1" s="1"/>
  <c r="G1747" i="1"/>
  <c r="O1747" i="1" s="1"/>
  <c r="G1748" i="1"/>
  <c r="O1748" i="1" s="1"/>
  <c r="G1749" i="1"/>
  <c r="O1749" i="1" s="1"/>
  <c r="G1750" i="1"/>
  <c r="O1750" i="1" s="1"/>
  <c r="G1751" i="1"/>
  <c r="O1751" i="1" s="1"/>
  <c r="G1752" i="1"/>
  <c r="O1752" i="1" s="1"/>
  <c r="G1753" i="1"/>
  <c r="O1753" i="1" s="1"/>
  <c r="G1754" i="1"/>
  <c r="O1754" i="1" s="1"/>
  <c r="G1755" i="1"/>
  <c r="O1755" i="1" s="1"/>
  <c r="G1756" i="1"/>
  <c r="O1756" i="1" s="1"/>
  <c r="G1757" i="1"/>
  <c r="O1757" i="1" s="1"/>
  <c r="G1758" i="1"/>
  <c r="O1758" i="1" s="1"/>
  <c r="G1759" i="1"/>
  <c r="O1759" i="1" s="1"/>
  <c r="G1760" i="1"/>
  <c r="O1760" i="1" s="1"/>
  <c r="G1761" i="1"/>
  <c r="O1761" i="1" s="1"/>
  <c r="G1762" i="1"/>
  <c r="O1762" i="1" s="1"/>
  <c r="G1763" i="1"/>
  <c r="O1763" i="1" s="1"/>
  <c r="G1764" i="1"/>
  <c r="O1764" i="1" s="1"/>
  <c r="G1765" i="1"/>
  <c r="O1765" i="1" s="1"/>
  <c r="G1766" i="1"/>
  <c r="O1766" i="1" s="1"/>
  <c r="G1767" i="1"/>
  <c r="O1767" i="1" s="1"/>
  <c r="G1768" i="1"/>
  <c r="O1768" i="1" s="1"/>
  <c r="G1769" i="1"/>
  <c r="O1769" i="1" s="1"/>
  <c r="G1770" i="1"/>
  <c r="O1770" i="1" s="1"/>
  <c r="G1771" i="1"/>
  <c r="O1771" i="1" s="1"/>
  <c r="G1772" i="1"/>
  <c r="O1772" i="1" s="1"/>
  <c r="G1773" i="1"/>
  <c r="O1773" i="1" s="1"/>
  <c r="G1774" i="1"/>
  <c r="O1774" i="1" s="1"/>
  <c r="G1775" i="1"/>
  <c r="O1775" i="1" s="1"/>
  <c r="G1776" i="1"/>
  <c r="O1776" i="1" s="1"/>
  <c r="G1777" i="1"/>
  <c r="O1777" i="1" s="1"/>
  <c r="G1778" i="1"/>
  <c r="O1778" i="1" s="1"/>
  <c r="G1779" i="1"/>
  <c r="O1779" i="1" s="1"/>
  <c r="G1780" i="1"/>
  <c r="O1780" i="1" s="1"/>
  <c r="G1781" i="1"/>
  <c r="O1781" i="1" s="1"/>
  <c r="G1782" i="1"/>
  <c r="O1782" i="1" s="1"/>
  <c r="G1783" i="1"/>
  <c r="O1783" i="1" s="1"/>
  <c r="G1784" i="1"/>
  <c r="O1784" i="1" s="1"/>
  <c r="G1785" i="1"/>
  <c r="O1785" i="1" s="1"/>
  <c r="G1786" i="1"/>
  <c r="O1786" i="1" s="1"/>
  <c r="G1787" i="1"/>
  <c r="O1787" i="1" s="1"/>
  <c r="G1788" i="1"/>
  <c r="O1788" i="1" s="1"/>
  <c r="G1789" i="1"/>
  <c r="O1789" i="1" s="1"/>
  <c r="G1790" i="1"/>
  <c r="O1790" i="1" s="1"/>
  <c r="G1791" i="1"/>
  <c r="O1791" i="1" s="1"/>
  <c r="G1792" i="1"/>
  <c r="O1792" i="1" s="1"/>
  <c r="G1793" i="1"/>
  <c r="O1793" i="1" s="1"/>
  <c r="G1794" i="1"/>
  <c r="O1794" i="1" s="1"/>
  <c r="G1795" i="1"/>
  <c r="O1795" i="1" s="1"/>
  <c r="G1796" i="1"/>
  <c r="O1796" i="1" s="1"/>
  <c r="G1797" i="1"/>
  <c r="O1797" i="1" s="1"/>
  <c r="G1798" i="1"/>
  <c r="O1798" i="1" s="1"/>
  <c r="G1799" i="1"/>
  <c r="O1799" i="1" s="1"/>
  <c r="G1800" i="1"/>
  <c r="O1800" i="1" s="1"/>
  <c r="G1801" i="1"/>
  <c r="O1801" i="1" s="1"/>
  <c r="G1802" i="1"/>
  <c r="O1802" i="1" s="1"/>
  <c r="G1803" i="1"/>
  <c r="O1803" i="1" s="1"/>
  <c r="G1804" i="1"/>
  <c r="O1804" i="1" s="1"/>
  <c r="G1805" i="1"/>
  <c r="O1805" i="1" s="1"/>
  <c r="G1806" i="1"/>
  <c r="O1806" i="1" s="1"/>
  <c r="G1807" i="1"/>
  <c r="O1807" i="1" s="1"/>
  <c r="G1808" i="1"/>
  <c r="O1808" i="1" s="1"/>
  <c r="G1809" i="1"/>
  <c r="O1809" i="1" s="1"/>
  <c r="G1810" i="1"/>
  <c r="O1810" i="1" s="1"/>
  <c r="G1811" i="1"/>
  <c r="O1811" i="1" s="1"/>
  <c r="G1812" i="1"/>
  <c r="O1812" i="1" s="1"/>
  <c r="G1813" i="1"/>
  <c r="O1813" i="1" s="1"/>
  <c r="G1814" i="1"/>
  <c r="O1814" i="1" s="1"/>
  <c r="G1815" i="1"/>
  <c r="O1815" i="1" s="1"/>
  <c r="G1816" i="1"/>
  <c r="O1816" i="1" s="1"/>
  <c r="G1817" i="1"/>
  <c r="O1817" i="1" s="1"/>
  <c r="G1818" i="1"/>
  <c r="O1818" i="1" s="1"/>
  <c r="G1819" i="1"/>
  <c r="O1819" i="1" s="1"/>
  <c r="G1820" i="1"/>
  <c r="O1820" i="1" s="1"/>
  <c r="G1821" i="1"/>
  <c r="O1821" i="1" s="1"/>
  <c r="G1822" i="1"/>
  <c r="O1822" i="1" s="1"/>
  <c r="G1823" i="1"/>
  <c r="O1823" i="1" s="1"/>
  <c r="G1824" i="1"/>
  <c r="O1824" i="1" s="1"/>
  <c r="G1825" i="1"/>
  <c r="O1825" i="1" s="1"/>
  <c r="G1826" i="1"/>
  <c r="O1826" i="1" s="1"/>
  <c r="G1827" i="1"/>
  <c r="O1827" i="1" s="1"/>
  <c r="G1828" i="1"/>
  <c r="O1828" i="1" s="1"/>
  <c r="G1829" i="1"/>
  <c r="O1829" i="1" s="1"/>
  <c r="G1830" i="1"/>
  <c r="O1830" i="1" s="1"/>
  <c r="G1831" i="1"/>
  <c r="O1831" i="1" s="1"/>
  <c r="G1832" i="1"/>
  <c r="O1832" i="1" s="1"/>
  <c r="G1833" i="1"/>
  <c r="O1833" i="1" s="1"/>
  <c r="G1834" i="1"/>
  <c r="O1834" i="1" s="1"/>
  <c r="G1835" i="1"/>
  <c r="O1835" i="1" s="1"/>
  <c r="G1836" i="1"/>
  <c r="O1836" i="1" s="1"/>
  <c r="G1837" i="1"/>
  <c r="O1837" i="1" s="1"/>
  <c r="G1838" i="1"/>
  <c r="O1838" i="1" s="1"/>
  <c r="G1839" i="1"/>
  <c r="O1839" i="1" s="1"/>
  <c r="G1840" i="1"/>
  <c r="O1840" i="1" s="1"/>
  <c r="G1841" i="1"/>
  <c r="O1841" i="1" s="1"/>
  <c r="G1842" i="1"/>
  <c r="O1842" i="1" s="1"/>
  <c r="G1843" i="1"/>
  <c r="O1843" i="1" s="1"/>
  <c r="G1844" i="1"/>
  <c r="O1844" i="1" s="1"/>
  <c r="G1845" i="1"/>
  <c r="O1845" i="1" s="1"/>
  <c r="G1846" i="1"/>
  <c r="O1846" i="1" s="1"/>
  <c r="G1847" i="1"/>
  <c r="O1847" i="1" s="1"/>
  <c r="G1848" i="1"/>
  <c r="O1848" i="1" s="1"/>
  <c r="G1849" i="1"/>
  <c r="O1849" i="1" s="1"/>
  <c r="G1850" i="1"/>
  <c r="O1850" i="1" s="1"/>
  <c r="G1851" i="1"/>
  <c r="O1851" i="1" s="1"/>
  <c r="G1852" i="1"/>
  <c r="O1852" i="1" s="1"/>
  <c r="G1853" i="1"/>
  <c r="O1853" i="1" s="1"/>
  <c r="G1854" i="1"/>
  <c r="O1854" i="1" s="1"/>
  <c r="G1855" i="1"/>
  <c r="O1855" i="1" s="1"/>
  <c r="G1856" i="1"/>
  <c r="O1856" i="1" s="1"/>
  <c r="G1857" i="1"/>
  <c r="O1857" i="1" s="1"/>
  <c r="G1858" i="1"/>
  <c r="O1858" i="1" s="1"/>
  <c r="G1859" i="1"/>
  <c r="O1859" i="1" s="1"/>
  <c r="G1860" i="1"/>
  <c r="O1860" i="1" s="1"/>
  <c r="G1861" i="1"/>
  <c r="O1861" i="1" s="1"/>
  <c r="G1862" i="1"/>
  <c r="O1862" i="1" s="1"/>
  <c r="G1863" i="1"/>
  <c r="O1863" i="1" s="1"/>
  <c r="G1864" i="1"/>
  <c r="O1864" i="1" s="1"/>
  <c r="G1865" i="1"/>
  <c r="O1865" i="1" s="1"/>
  <c r="G1866" i="1"/>
  <c r="O1866" i="1" s="1"/>
  <c r="G1867" i="1"/>
  <c r="O1867" i="1" s="1"/>
  <c r="G1868" i="1"/>
  <c r="O1868" i="1" s="1"/>
  <c r="G1869" i="1"/>
  <c r="O1869" i="1" s="1"/>
  <c r="G1870" i="1"/>
  <c r="O1870" i="1" s="1"/>
  <c r="G1871" i="1"/>
  <c r="O1871" i="1" s="1"/>
  <c r="G1872" i="1"/>
  <c r="O1872" i="1" s="1"/>
  <c r="G1873" i="1"/>
  <c r="O1873" i="1" s="1"/>
  <c r="G1874" i="1"/>
  <c r="O1874" i="1" s="1"/>
  <c r="G1875" i="1"/>
  <c r="O1875" i="1" s="1"/>
  <c r="G1876" i="1"/>
  <c r="O1876" i="1" s="1"/>
  <c r="G1877" i="1"/>
  <c r="O1877" i="1" s="1"/>
  <c r="G1878" i="1"/>
  <c r="O1878" i="1" s="1"/>
  <c r="G1879" i="1"/>
  <c r="O1879" i="1" s="1"/>
  <c r="G1880" i="1"/>
  <c r="O1880" i="1" s="1"/>
  <c r="G1881" i="1"/>
  <c r="O1881" i="1" s="1"/>
  <c r="G1882" i="1"/>
  <c r="O1882" i="1" s="1"/>
  <c r="G1883" i="1"/>
  <c r="O1883" i="1" s="1"/>
  <c r="G1884" i="1"/>
  <c r="O1884" i="1" s="1"/>
  <c r="G1885" i="1"/>
  <c r="O1885" i="1" s="1"/>
  <c r="G1886" i="1"/>
  <c r="O1886" i="1" s="1"/>
  <c r="G1887" i="1"/>
  <c r="O1887" i="1" s="1"/>
  <c r="G1888" i="1"/>
  <c r="O1888" i="1" s="1"/>
  <c r="G1889" i="1"/>
  <c r="O1889" i="1" s="1"/>
  <c r="G1890" i="1"/>
  <c r="O1890" i="1" s="1"/>
  <c r="G1891" i="1"/>
  <c r="O1891" i="1" s="1"/>
  <c r="G1892" i="1"/>
  <c r="O1892" i="1" s="1"/>
  <c r="G1893" i="1"/>
  <c r="O1893" i="1" s="1"/>
  <c r="G1894" i="1"/>
  <c r="O1894" i="1" s="1"/>
  <c r="G1895" i="1"/>
  <c r="O1895" i="1" s="1"/>
  <c r="G1896" i="1"/>
  <c r="O1896" i="1" s="1"/>
  <c r="G1897" i="1"/>
  <c r="O1897" i="1" s="1"/>
  <c r="G1898" i="1"/>
  <c r="O1898" i="1" s="1"/>
  <c r="G1899" i="1"/>
  <c r="O1899" i="1" s="1"/>
  <c r="G1900" i="1"/>
  <c r="O1900" i="1" s="1"/>
  <c r="G1901" i="1"/>
  <c r="O1901" i="1" s="1"/>
  <c r="G1902" i="1"/>
  <c r="O1902" i="1" s="1"/>
  <c r="G1903" i="1"/>
  <c r="O1903" i="1" s="1"/>
  <c r="G1904" i="1"/>
  <c r="O1904" i="1" s="1"/>
  <c r="G1905" i="1"/>
  <c r="O1905" i="1" s="1"/>
  <c r="G1906" i="1"/>
  <c r="O1906" i="1" s="1"/>
  <c r="G1907" i="1"/>
  <c r="O1907" i="1" s="1"/>
  <c r="G1908" i="1"/>
  <c r="O1908" i="1" s="1"/>
  <c r="G1909" i="1"/>
  <c r="O1909" i="1" s="1"/>
  <c r="G1910" i="1"/>
  <c r="O1910" i="1" s="1"/>
  <c r="G1911" i="1"/>
  <c r="O1911" i="1" s="1"/>
  <c r="G1912" i="1"/>
  <c r="O1912" i="1" s="1"/>
  <c r="G1913" i="1"/>
  <c r="O1913" i="1" s="1"/>
  <c r="G1914" i="1"/>
  <c r="O1914" i="1" s="1"/>
  <c r="G1915" i="1"/>
  <c r="O1915" i="1" s="1"/>
  <c r="G1916" i="1"/>
  <c r="O1916" i="1" s="1"/>
  <c r="G1917" i="1"/>
  <c r="O1917" i="1" s="1"/>
  <c r="G1918" i="1"/>
  <c r="O1918" i="1" s="1"/>
  <c r="G1919" i="1"/>
  <c r="O1919" i="1" s="1"/>
  <c r="G1920" i="1"/>
  <c r="O1920" i="1" s="1"/>
  <c r="G1921" i="1"/>
  <c r="O1921" i="1" s="1"/>
  <c r="G1922" i="1"/>
  <c r="O1922" i="1" s="1"/>
  <c r="G1923" i="1"/>
  <c r="O1923" i="1" s="1"/>
  <c r="G1924" i="1"/>
  <c r="O1924" i="1" s="1"/>
  <c r="G1925" i="1"/>
  <c r="O1925" i="1" s="1"/>
  <c r="G1926" i="1"/>
  <c r="O1926" i="1" s="1"/>
  <c r="G1927" i="1"/>
  <c r="O1927" i="1" s="1"/>
  <c r="G1928" i="1"/>
  <c r="O1928" i="1" s="1"/>
  <c r="G1929" i="1"/>
  <c r="O1929" i="1" s="1"/>
  <c r="G1930" i="1"/>
  <c r="O1930" i="1" s="1"/>
  <c r="G1931" i="1"/>
  <c r="O1931" i="1" s="1"/>
  <c r="G1932" i="1"/>
  <c r="O1932" i="1" s="1"/>
  <c r="G1933" i="1"/>
  <c r="O1933" i="1" s="1"/>
  <c r="G1934" i="1"/>
  <c r="O1934" i="1" s="1"/>
  <c r="G1935" i="1"/>
  <c r="O1935" i="1" s="1"/>
  <c r="G1936" i="1"/>
  <c r="O1936" i="1" s="1"/>
  <c r="G1937" i="1"/>
  <c r="O1937" i="1" s="1"/>
  <c r="G1938" i="1"/>
  <c r="O1938" i="1" s="1"/>
  <c r="G1939" i="1"/>
  <c r="O1939" i="1" s="1"/>
  <c r="G1940" i="1"/>
  <c r="O1940" i="1" s="1"/>
  <c r="G1941" i="1"/>
  <c r="O1941" i="1" s="1"/>
  <c r="G1942" i="1"/>
  <c r="O1942" i="1" s="1"/>
  <c r="G1943" i="1"/>
  <c r="O1943" i="1" s="1"/>
  <c r="G1944" i="1"/>
  <c r="O1944" i="1" s="1"/>
  <c r="G1945" i="1"/>
  <c r="O1945" i="1" s="1"/>
  <c r="G1946" i="1"/>
  <c r="O1946" i="1" s="1"/>
  <c r="G1947" i="1"/>
  <c r="O1947" i="1" s="1"/>
  <c r="G1948" i="1"/>
  <c r="O1948" i="1" s="1"/>
  <c r="G1949" i="1"/>
  <c r="O1949" i="1" s="1"/>
  <c r="G1950" i="1"/>
  <c r="O1950" i="1" s="1"/>
  <c r="G1951" i="1"/>
  <c r="O1951" i="1" s="1"/>
  <c r="G1952" i="1"/>
  <c r="O1952" i="1" s="1"/>
  <c r="G1953" i="1"/>
  <c r="O1953" i="1" s="1"/>
  <c r="G1954" i="1"/>
  <c r="O1954" i="1" s="1"/>
  <c r="G1955" i="1"/>
  <c r="O1955" i="1" s="1"/>
  <c r="G1956" i="1"/>
  <c r="O1956" i="1" s="1"/>
  <c r="G1957" i="1"/>
  <c r="O1957" i="1" s="1"/>
  <c r="G1958" i="1"/>
  <c r="O1958" i="1" s="1"/>
  <c r="G1959" i="1"/>
  <c r="O1959" i="1" s="1"/>
  <c r="G1960" i="1"/>
  <c r="O1960" i="1" s="1"/>
  <c r="G1961" i="1"/>
  <c r="O1961" i="1" s="1"/>
  <c r="G1962" i="1"/>
  <c r="O1962" i="1" s="1"/>
  <c r="G1963" i="1"/>
  <c r="O1963" i="1" s="1"/>
  <c r="G1964" i="1"/>
  <c r="O1964" i="1" s="1"/>
  <c r="G1965" i="1"/>
  <c r="O1965" i="1" s="1"/>
  <c r="G1966" i="1"/>
  <c r="O1966" i="1" s="1"/>
  <c r="G1967" i="1"/>
  <c r="O1967" i="1" s="1"/>
  <c r="G1968" i="1"/>
  <c r="O1968" i="1" s="1"/>
  <c r="G1969" i="1"/>
  <c r="O1969" i="1" s="1"/>
  <c r="G1970" i="1"/>
  <c r="O1970" i="1" s="1"/>
  <c r="G1971" i="1"/>
  <c r="O1971" i="1" s="1"/>
  <c r="G1972" i="1"/>
  <c r="O1972" i="1" s="1"/>
  <c r="G1973" i="1"/>
  <c r="O1973" i="1" s="1"/>
  <c r="G1974" i="1"/>
  <c r="O1974" i="1" s="1"/>
  <c r="G1975" i="1"/>
  <c r="O1975" i="1" s="1"/>
  <c r="G1976" i="1"/>
  <c r="O1976" i="1" s="1"/>
  <c r="G1977" i="1"/>
  <c r="O1977" i="1" s="1"/>
  <c r="G1978" i="1"/>
  <c r="O1978" i="1" s="1"/>
  <c r="G1979" i="1"/>
  <c r="O1979" i="1" s="1"/>
  <c r="G1980" i="1"/>
  <c r="O1980" i="1" s="1"/>
  <c r="G1981" i="1"/>
  <c r="O1981" i="1" s="1"/>
  <c r="G1982" i="1"/>
  <c r="O1982" i="1" s="1"/>
  <c r="G1983" i="1"/>
  <c r="O1983" i="1" s="1"/>
  <c r="G1984" i="1"/>
  <c r="O1984" i="1" s="1"/>
  <c r="G1985" i="1"/>
  <c r="O1985" i="1" s="1"/>
  <c r="G1986" i="1"/>
  <c r="O1986" i="1" s="1"/>
  <c r="G1987" i="1"/>
  <c r="O1987" i="1" s="1"/>
  <c r="G1988" i="1"/>
  <c r="O1988" i="1" s="1"/>
  <c r="G1989" i="1"/>
  <c r="O1989" i="1" s="1"/>
  <c r="G1990" i="1"/>
  <c r="O1990" i="1" s="1"/>
  <c r="G1991" i="1"/>
  <c r="O1991" i="1" s="1"/>
  <c r="G1992" i="1"/>
  <c r="O1992" i="1" s="1"/>
  <c r="G1993" i="1"/>
  <c r="O1993" i="1" s="1"/>
  <c r="G1994" i="1"/>
  <c r="O1994" i="1" s="1"/>
  <c r="G1995" i="1"/>
  <c r="O1995" i="1" s="1"/>
  <c r="G1996" i="1"/>
  <c r="O1996" i="1" s="1"/>
  <c r="G1997" i="1"/>
  <c r="O1997" i="1" s="1"/>
  <c r="G1998" i="1"/>
  <c r="O1998" i="1" s="1"/>
  <c r="G1999" i="1"/>
  <c r="O1999" i="1" s="1"/>
  <c r="G2000" i="1"/>
  <c r="O2000" i="1" s="1"/>
  <c r="G2001" i="1"/>
  <c r="O2001" i="1" s="1"/>
  <c r="G2002" i="1"/>
  <c r="O2002" i="1" s="1"/>
  <c r="G2003" i="1"/>
  <c r="O2003" i="1" s="1"/>
  <c r="G2004" i="1"/>
  <c r="O2004" i="1" s="1"/>
  <c r="G2005" i="1"/>
  <c r="O2005" i="1" s="1"/>
  <c r="G2006" i="1"/>
  <c r="O2006" i="1" s="1"/>
  <c r="G2007" i="1"/>
  <c r="O2007" i="1" s="1"/>
  <c r="G2008" i="1"/>
  <c r="O2008" i="1" s="1"/>
  <c r="G2009" i="1"/>
  <c r="O2009" i="1" s="1"/>
  <c r="G2010" i="1"/>
  <c r="O2010" i="1" s="1"/>
  <c r="G2011" i="1"/>
  <c r="O2011" i="1" s="1"/>
  <c r="G2012" i="1"/>
  <c r="O2012" i="1" s="1"/>
  <c r="G2013" i="1"/>
  <c r="O2013" i="1" s="1"/>
  <c r="G2014" i="1"/>
  <c r="O2014" i="1" s="1"/>
  <c r="G2015" i="1"/>
  <c r="O2015" i="1" s="1"/>
  <c r="G2016" i="1"/>
  <c r="O2016" i="1" s="1"/>
  <c r="G2017" i="1"/>
  <c r="O2017" i="1" s="1"/>
  <c r="G2018" i="1"/>
  <c r="O2018" i="1" s="1"/>
  <c r="G2019" i="1"/>
  <c r="O2019" i="1" s="1"/>
  <c r="G2020" i="1"/>
  <c r="O2020" i="1" s="1"/>
  <c r="G2021" i="1"/>
  <c r="O2021" i="1" s="1"/>
  <c r="G2022" i="1"/>
  <c r="O2022" i="1" s="1"/>
  <c r="G2023" i="1"/>
  <c r="O2023" i="1" s="1"/>
  <c r="G2024" i="1"/>
  <c r="O2024" i="1" s="1"/>
  <c r="G2025" i="1"/>
  <c r="O2025" i="1" s="1"/>
  <c r="G2026" i="1"/>
  <c r="O2026" i="1" s="1"/>
  <c r="G2027" i="1"/>
  <c r="O2027" i="1" s="1"/>
  <c r="G2028" i="1"/>
  <c r="O2028" i="1" s="1"/>
  <c r="G2029" i="1"/>
  <c r="O2029" i="1" s="1"/>
  <c r="G2030" i="1"/>
  <c r="O2030" i="1" s="1"/>
  <c r="G2031" i="1"/>
  <c r="O2031" i="1" s="1"/>
  <c r="G2032" i="1"/>
  <c r="O2032" i="1" s="1"/>
  <c r="G2033" i="1"/>
  <c r="O2033" i="1" s="1"/>
  <c r="G2034" i="1"/>
  <c r="O2034" i="1" s="1"/>
  <c r="G2035" i="1"/>
  <c r="O2035" i="1" s="1"/>
  <c r="G2036" i="1"/>
  <c r="O2036" i="1" s="1"/>
  <c r="G2037" i="1"/>
  <c r="O2037" i="1" s="1"/>
  <c r="G2038" i="1"/>
  <c r="O2038" i="1" s="1"/>
  <c r="G2039" i="1"/>
  <c r="O2039" i="1" s="1"/>
  <c r="G2040" i="1"/>
  <c r="O2040" i="1" s="1"/>
  <c r="G2041" i="1"/>
  <c r="O2041" i="1" s="1"/>
  <c r="G2042" i="1"/>
  <c r="O2042" i="1" s="1"/>
  <c r="G2043" i="1"/>
  <c r="O2043" i="1" s="1"/>
  <c r="G2044" i="1"/>
  <c r="O2044" i="1" s="1"/>
  <c r="G2045" i="1"/>
  <c r="O2045" i="1" s="1"/>
  <c r="G2046" i="1"/>
  <c r="O2046" i="1" s="1"/>
  <c r="G2047" i="1"/>
  <c r="O2047" i="1" s="1"/>
  <c r="G2048" i="1"/>
  <c r="O2048" i="1" s="1"/>
  <c r="G2049" i="1"/>
  <c r="O2049" i="1" s="1"/>
  <c r="G2050" i="1"/>
  <c r="O2050" i="1" s="1"/>
  <c r="G2051" i="1"/>
  <c r="O2051" i="1" s="1"/>
  <c r="G2052" i="1"/>
  <c r="O2052" i="1" s="1"/>
  <c r="G2053" i="1"/>
  <c r="O2053" i="1" s="1"/>
  <c r="G2054" i="1"/>
  <c r="O2054" i="1" s="1"/>
  <c r="G2055" i="1"/>
  <c r="O2055" i="1" s="1"/>
  <c r="G2056" i="1"/>
  <c r="O2056" i="1" s="1"/>
  <c r="G2057" i="1"/>
  <c r="O2057" i="1" s="1"/>
  <c r="G2058" i="1"/>
  <c r="O2058" i="1" s="1"/>
  <c r="G2059" i="1"/>
  <c r="O2059" i="1" s="1"/>
  <c r="G2060" i="1"/>
  <c r="O2060" i="1" s="1"/>
  <c r="G2061" i="1"/>
  <c r="O2061" i="1" s="1"/>
  <c r="G2062" i="1"/>
  <c r="O2062" i="1" s="1"/>
  <c r="G2063" i="1"/>
  <c r="O2063" i="1" s="1"/>
  <c r="G2064" i="1"/>
  <c r="O2064" i="1" s="1"/>
  <c r="G2065" i="1"/>
  <c r="O2065" i="1" s="1"/>
  <c r="B1587" i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A1587" i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C1539" i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B1539" i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23" i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A1523" i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C1475" i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B1475" i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459" i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A1459" i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C1411" i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B1411" i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395" i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A1395" i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C1347" i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B1347" i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31" i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A1331" i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C1283" i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B1283" i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267" i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A1267" i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C1219" i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B1219" i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03" i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A1203" i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C1155" i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B1155" i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139" i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A1139" i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C1091" i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B1091" i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075" i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A1075" i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C1027" i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B1027" i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11" i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A1011" i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C963" i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B963" i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947" i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A947" i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C899" i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B899" i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G867" i="1"/>
  <c r="O867" i="1" s="1"/>
  <c r="G868" i="1"/>
  <c r="O868" i="1" s="1"/>
  <c r="G869" i="1"/>
  <c r="O869" i="1" s="1"/>
  <c r="G870" i="1"/>
  <c r="O870" i="1" s="1"/>
  <c r="G871" i="1"/>
  <c r="O871" i="1" s="1"/>
  <c r="G872" i="1"/>
  <c r="O872" i="1" s="1"/>
  <c r="G873" i="1"/>
  <c r="O873" i="1" s="1"/>
  <c r="G874" i="1"/>
  <c r="O874" i="1" s="1"/>
  <c r="G875" i="1"/>
  <c r="O875" i="1" s="1"/>
  <c r="G876" i="1"/>
  <c r="O876" i="1" s="1"/>
  <c r="G877" i="1"/>
  <c r="O877" i="1" s="1"/>
  <c r="G878" i="1"/>
  <c r="O878" i="1" s="1"/>
  <c r="G879" i="1"/>
  <c r="O879" i="1" s="1"/>
  <c r="G880" i="1"/>
  <c r="O880" i="1" s="1"/>
  <c r="G881" i="1"/>
  <c r="O881" i="1" s="1"/>
  <c r="G882" i="1"/>
  <c r="O882" i="1" s="1"/>
  <c r="G883" i="1"/>
  <c r="O883" i="1" s="1"/>
  <c r="G884" i="1"/>
  <c r="O884" i="1" s="1"/>
  <c r="G885" i="1"/>
  <c r="O885" i="1" s="1"/>
  <c r="G886" i="1"/>
  <c r="O886" i="1" s="1"/>
  <c r="G887" i="1"/>
  <c r="O887" i="1" s="1"/>
  <c r="G888" i="1"/>
  <c r="O888" i="1" s="1"/>
  <c r="G889" i="1"/>
  <c r="O889" i="1" s="1"/>
  <c r="G890" i="1"/>
  <c r="O890" i="1" s="1"/>
  <c r="G891" i="1"/>
  <c r="O891" i="1" s="1"/>
  <c r="G892" i="1"/>
  <c r="O892" i="1" s="1"/>
  <c r="G893" i="1"/>
  <c r="O893" i="1" s="1"/>
  <c r="G894" i="1"/>
  <c r="O894" i="1" s="1"/>
  <c r="G895" i="1"/>
  <c r="O895" i="1" s="1"/>
  <c r="G896" i="1"/>
  <c r="O896" i="1" s="1"/>
  <c r="G897" i="1"/>
  <c r="O897" i="1" s="1"/>
  <c r="G898" i="1"/>
  <c r="O898" i="1" s="1"/>
  <c r="G899" i="1"/>
  <c r="O899" i="1" s="1"/>
  <c r="G900" i="1"/>
  <c r="O900" i="1" s="1"/>
  <c r="G901" i="1"/>
  <c r="O901" i="1" s="1"/>
  <c r="G902" i="1"/>
  <c r="O902" i="1" s="1"/>
  <c r="G903" i="1"/>
  <c r="O903" i="1" s="1"/>
  <c r="G904" i="1"/>
  <c r="O904" i="1" s="1"/>
  <c r="G905" i="1"/>
  <c r="O905" i="1" s="1"/>
  <c r="G906" i="1"/>
  <c r="O906" i="1" s="1"/>
  <c r="G907" i="1"/>
  <c r="O907" i="1" s="1"/>
  <c r="G908" i="1"/>
  <c r="O908" i="1" s="1"/>
  <c r="G909" i="1"/>
  <c r="O909" i="1" s="1"/>
  <c r="G910" i="1"/>
  <c r="O910" i="1" s="1"/>
  <c r="G911" i="1"/>
  <c r="O911" i="1" s="1"/>
  <c r="G912" i="1"/>
  <c r="O912" i="1" s="1"/>
  <c r="G913" i="1"/>
  <c r="O913" i="1" s="1"/>
  <c r="G914" i="1"/>
  <c r="O914" i="1" s="1"/>
  <c r="G915" i="1"/>
  <c r="O915" i="1" s="1"/>
  <c r="G916" i="1"/>
  <c r="O916" i="1" s="1"/>
  <c r="G917" i="1"/>
  <c r="O917" i="1" s="1"/>
  <c r="G918" i="1"/>
  <c r="O918" i="1" s="1"/>
  <c r="G919" i="1"/>
  <c r="O919" i="1" s="1"/>
  <c r="G920" i="1"/>
  <c r="O920" i="1" s="1"/>
  <c r="G921" i="1"/>
  <c r="O921" i="1" s="1"/>
  <c r="G922" i="1"/>
  <c r="O922" i="1" s="1"/>
  <c r="G923" i="1"/>
  <c r="O923" i="1" s="1"/>
  <c r="G924" i="1"/>
  <c r="O924" i="1" s="1"/>
  <c r="G925" i="1"/>
  <c r="O925" i="1" s="1"/>
  <c r="G926" i="1"/>
  <c r="O926" i="1" s="1"/>
  <c r="G927" i="1"/>
  <c r="O927" i="1" s="1"/>
  <c r="G928" i="1"/>
  <c r="O928" i="1" s="1"/>
  <c r="G929" i="1"/>
  <c r="O929" i="1" s="1"/>
  <c r="G930" i="1"/>
  <c r="O930" i="1" s="1"/>
  <c r="G931" i="1"/>
  <c r="O931" i="1" s="1"/>
  <c r="G932" i="1"/>
  <c r="O932" i="1" s="1"/>
  <c r="G933" i="1"/>
  <c r="O933" i="1" s="1"/>
  <c r="G934" i="1"/>
  <c r="O934" i="1" s="1"/>
  <c r="G935" i="1"/>
  <c r="O935" i="1" s="1"/>
  <c r="G936" i="1"/>
  <c r="O936" i="1" s="1"/>
  <c r="G937" i="1"/>
  <c r="O937" i="1" s="1"/>
  <c r="G938" i="1"/>
  <c r="O938" i="1" s="1"/>
  <c r="G939" i="1"/>
  <c r="O939" i="1" s="1"/>
  <c r="G940" i="1"/>
  <c r="O940" i="1" s="1"/>
  <c r="G941" i="1"/>
  <c r="O941" i="1" s="1"/>
  <c r="G942" i="1"/>
  <c r="O942" i="1" s="1"/>
  <c r="G943" i="1"/>
  <c r="O943" i="1" s="1"/>
  <c r="G944" i="1"/>
  <c r="O944" i="1" s="1"/>
  <c r="G945" i="1"/>
  <c r="O945" i="1" s="1"/>
  <c r="G946" i="1"/>
  <c r="O946" i="1" s="1"/>
  <c r="G947" i="1"/>
  <c r="O947" i="1" s="1"/>
  <c r="G948" i="1"/>
  <c r="O948" i="1" s="1"/>
  <c r="G949" i="1"/>
  <c r="O949" i="1" s="1"/>
  <c r="G950" i="1"/>
  <c r="O950" i="1" s="1"/>
  <c r="G951" i="1"/>
  <c r="O951" i="1" s="1"/>
  <c r="G952" i="1"/>
  <c r="O952" i="1" s="1"/>
  <c r="G953" i="1"/>
  <c r="O953" i="1" s="1"/>
  <c r="G954" i="1"/>
  <c r="O954" i="1" s="1"/>
  <c r="G955" i="1"/>
  <c r="O955" i="1" s="1"/>
  <c r="G956" i="1"/>
  <c r="O956" i="1" s="1"/>
  <c r="G957" i="1"/>
  <c r="O957" i="1" s="1"/>
  <c r="G958" i="1"/>
  <c r="O958" i="1" s="1"/>
  <c r="G959" i="1"/>
  <c r="O959" i="1" s="1"/>
  <c r="G960" i="1"/>
  <c r="O960" i="1" s="1"/>
  <c r="G961" i="1"/>
  <c r="O961" i="1" s="1"/>
  <c r="G962" i="1"/>
  <c r="O962" i="1" s="1"/>
  <c r="G963" i="1"/>
  <c r="O963" i="1" s="1"/>
  <c r="G964" i="1"/>
  <c r="O964" i="1" s="1"/>
  <c r="G965" i="1"/>
  <c r="O965" i="1" s="1"/>
  <c r="G966" i="1"/>
  <c r="O966" i="1" s="1"/>
  <c r="G967" i="1"/>
  <c r="O967" i="1" s="1"/>
  <c r="G968" i="1"/>
  <c r="O968" i="1" s="1"/>
  <c r="G969" i="1"/>
  <c r="O969" i="1" s="1"/>
  <c r="G970" i="1"/>
  <c r="O970" i="1" s="1"/>
  <c r="G971" i="1"/>
  <c r="O971" i="1" s="1"/>
  <c r="G972" i="1"/>
  <c r="O972" i="1" s="1"/>
  <c r="G973" i="1"/>
  <c r="O973" i="1" s="1"/>
  <c r="G974" i="1"/>
  <c r="O974" i="1" s="1"/>
  <c r="G975" i="1"/>
  <c r="O975" i="1" s="1"/>
  <c r="G976" i="1"/>
  <c r="O976" i="1" s="1"/>
  <c r="G977" i="1"/>
  <c r="O977" i="1" s="1"/>
  <c r="G978" i="1"/>
  <c r="O978" i="1" s="1"/>
  <c r="G979" i="1"/>
  <c r="O979" i="1" s="1"/>
  <c r="G980" i="1"/>
  <c r="O980" i="1" s="1"/>
  <c r="G981" i="1"/>
  <c r="O981" i="1" s="1"/>
  <c r="G982" i="1"/>
  <c r="O982" i="1" s="1"/>
  <c r="G983" i="1"/>
  <c r="O983" i="1" s="1"/>
  <c r="G984" i="1"/>
  <c r="O984" i="1" s="1"/>
  <c r="G985" i="1"/>
  <c r="O985" i="1" s="1"/>
  <c r="G986" i="1"/>
  <c r="O986" i="1" s="1"/>
  <c r="G987" i="1"/>
  <c r="O987" i="1" s="1"/>
  <c r="G988" i="1"/>
  <c r="O988" i="1" s="1"/>
  <c r="G989" i="1"/>
  <c r="O989" i="1" s="1"/>
  <c r="G990" i="1"/>
  <c r="O990" i="1" s="1"/>
  <c r="G991" i="1"/>
  <c r="O991" i="1" s="1"/>
  <c r="G992" i="1"/>
  <c r="O992" i="1" s="1"/>
  <c r="G993" i="1"/>
  <c r="O993" i="1" s="1"/>
  <c r="G994" i="1"/>
  <c r="O994" i="1" s="1"/>
  <c r="G995" i="1"/>
  <c r="O995" i="1" s="1"/>
  <c r="G996" i="1"/>
  <c r="O996" i="1" s="1"/>
  <c r="G997" i="1"/>
  <c r="O997" i="1" s="1"/>
  <c r="G998" i="1"/>
  <c r="O998" i="1" s="1"/>
  <c r="G999" i="1"/>
  <c r="O999" i="1" s="1"/>
  <c r="G1000" i="1"/>
  <c r="O1000" i="1" s="1"/>
  <c r="G1001" i="1"/>
  <c r="O1001" i="1" s="1"/>
  <c r="G1002" i="1"/>
  <c r="O1002" i="1" s="1"/>
  <c r="G1003" i="1"/>
  <c r="O1003" i="1" s="1"/>
  <c r="G1004" i="1"/>
  <c r="O1004" i="1" s="1"/>
  <c r="G1005" i="1"/>
  <c r="O1005" i="1" s="1"/>
  <c r="G1006" i="1"/>
  <c r="O1006" i="1" s="1"/>
  <c r="G1007" i="1"/>
  <c r="O1007" i="1" s="1"/>
  <c r="G1008" i="1"/>
  <c r="O1008" i="1" s="1"/>
  <c r="G1009" i="1"/>
  <c r="O1009" i="1" s="1"/>
  <c r="G1010" i="1"/>
  <c r="O1010" i="1" s="1"/>
  <c r="G1011" i="1"/>
  <c r="O1011" i="1" s="1"/>
  <c r="G1012" i="1"/>
  <c r="O1012" i="1" s="1"/>
  <c r="G1013" i="1"/>
  <c r="O1013" i="1" s="1"/>
  <c r="G1014" i="1"/>
  <c r="O1014" i="1" s="1"/>
  <c r="G1015" i="1"/>
  <c r="O1015" i="1" s="1"/>
  <c r="G1016" i="1"/>
  <c r="O1016" i="1" s="1"/>
  <c r="G1017" i="1"/>
  <c r="O1017" i="1" s="1"/>
  <c r="G1018" i="1"/>
  <c r="O1018" i="1" s="1"/>
  <c r="G1019" i="1"/>
  <c r="O1019" i="1" s="1"/>
  <c r="G1020" i="1"/>
  <c r="O1020" i="1" s="1"/>
  <c r="G1021" i="1"/>
  <c r="O1021" i="1" s="1"/>
  <c r="G1022" i="1"/>
  <c r="O1022" i="1" s="1"/>
  <c r="G1023" i="1"/>
  <c r="O1023" i="1" s="1"/>
  <c r="G1024" i="1"/>
  <c r="O1024" i="1" s="1"/>
  <c r="G1025" i="1"/>
  <c r="O1025" i="1" s="1"/>
  <c r="G1026" i="1"/>
  <c r="O1026" i="1" s="1"/>
  <c r="G1027" i="1"/>
  <c r="O1027" i="1" s="1"/>
  <c r="G1028" i="1"/>
  <c r="O1028" i="1" s="1"/>
  <c r="G1029" i="1"/>
  <c r="O1029" i="1" s="1"/>
  <c r="G1030" i="1"/>
  <c r="O1030" i="1" s="1"/>
  <c r="G1031" i="1"/>
  <c r="O1031" i="1" s="1"/>
  <c r="G1032" i="1"/>
  <c r="O1032" i="1" s="1"/>
  <c r="G1033" i="1"/>
  <c r="O1033" i="1" s="1"/>
  <c r="G1034" i="1"/>
  <c r="O1034" i="1" s="1"/>
  <c r="G1035" i="1"/>
  <c r="O1035" i="1" s="1"/>
  <c r="G1036" i="1"/>
  <c r="O1036" i="1" s="1"/>
  <c r="G1037" i="1"/>
  <c r="O1037" i="1" s="1"/>
  <c r="G1038" i="1"/>
  <c r="O1038" i="1" s="1"/>
  <c r="G1039" i="1"/>
  <c r="O1039" i="1" s="1"/>
  <c r="G1040" i="1"/>
  <c r="O1040" i="1" s="1"/>
  <c r="G1041" i="1"/>
  <c r="O1041" i="1" s="1"/>
  <c r="G1042" i="1"/>
  <c r="O1042" i="1" s="1"/>
  <c r="G1043" i="1"/>
  <c r="O1043" i="1" s="1"/>
  <c r="G1044" i="1"/>
  <c r="O1044" i="1" s="1"/>
  <c r="G1045" i="1"/>
  <c r="O1045" i="1" s="1"/>
  <c r="G1046" i="1"/>
  <c r="O1046" i="1" s="1"/>
  <c r="G1047" i="1"/>
  <c r="O1047" i="1" s="1"/>
  <c r="G1048" i="1"/>
  <c r="O1048" i="1" s="1"/>
  <c r="G1049" i="1"/>
  <c r="O1049" i="1" s="1"/>
  <c r="G1050" i="1"/>
  <c r="O1050" i="1" s="1"/>
  <c r="G1051" i="1"/>
  <c r="O1051" i="1" s="1"/>
  <c r="G1052" i="1"/>
  <c r="O1052" i="1" s="1"/>
  <c r="G1053" i="1"/>
  <c r="O1053" i="1" s="1"/>
  <c r="G1054" i="1"/>
  <c r="O1054" i="1" s="1"/>
  <c r="G1055" i="1"/>
  <c r="O1055" i="1" s="1"/>
  <c r="G1056" i="1"/>
  <c r="O1056" i="1" s="1"/>
  <c r="G1057" i="1"/>
  <c r="O1057" i="1" s="1"/>
  <c r="G1058" i="1"/>
  <c r="O1058" i="1" s="1"/>
  <c r="G1059" i="1"/>
  <c r="O1059" i="1" s="1"/>
  <c r="G1060" i="1"/>
  <c r="O1060" i="1" s="1"/>
  <c r="G1061" i="1"/>
  <c r="O1061" i="1" s="1"/>
  <c r="G1062" i="1"/>
  <c r="O1062" i="1" s="1"/>
  <c r="G1063" i="1"/>
  <c r="O1063" i="1" s="1"/>
  <c r="G1064" i="1"/>
  <c r="O1064" i="1" s="1"/>
  <c r="G1065" i="1"/>
  <c r="O1065" i="1" s="1"/>
  <c r="G1066" i="1"/>
  <c r="O1066" i="1" s="1"/>
  <c r="G1067" i="1"/>
  <c r="O1067" i="1" s="1"/>
  <c r="G1068" i="1"/>
  <c r="O1068" i="1" s="1"/>
  <c r="G1069" i="1"/>
  <c r="O1069" i="1" s="1"/>
  <c r="G1070" i="1"/>
  <c r="O1070" i="1" s="1"/>
  <c r="G1071" i="1"/>
  <c r="O1071" i="1" s="1"/>
  <c r="G1072" i="1"/>
  <c r="O1072" i="1" s="1"/>
  <c r="G1073" i="1"/>
  <c r="O1073" i="1" s="1"/>
  <c r="G1074" i="1"/>
  <c r="O1074" i="1" s="1"/>
  <c r="G1075" i="1"/>
  <c r="O1075" i="1" s="1"/>
  <c r="G1076" i="1"/>
  <c r="O1076" i="1" s="1"/>
  <c r="G1077" i="1"/>
  <c r="O1077" i="1" s="1"/>
  <c r="G1078" i="1"/>
  <c r="O1078" i="1" s="1"/>
  <c r="G1079" i="1"/>
  <c r="O1079" i="1" s="1"/>
  <c r="G1080" i="1"/>
  <c r="O1080" i="1" s="1"/>
  <c r="G1081" i="1"/>
  <c r="O1081" i="1" s="1"/>
  <c r="G1082" i="1"/>
  <c r="O1082" i="1" s="1"/>
  <c r="G1083" i="1"/>
  <c r="O1083" i="1" s="1"/>
  <c r="G1084" i="1"/>
  <c r="O1084" i="1" s="1"/>
  <c r="G1085" i="1"/>
  <c r="O1085" i="1" s="1"/>
  <c r="G1086" i="1"/>
  <c r="O1086" i="1" s="1"/>
  <c r="G1087" i="1"/>
  <c r="O1087" i="1" s="1"/>
  <c r="G1088" i="1"/>
  <c r="O1088" i="1" s="1"/>
  <c r="G1089" i="1"/>
  <c r="O1089" i="1" s="1"/>
  <c r="G1090" i="1"/>
  <c r="O1090" i="1" s="1"/>
  <c r="G1091" i="1"/>
  <c r="O1091" i="1" s="1"/>
  <c r="G1092" i="1"/>
  <c r="O1092" i="1" s="1"/>
  <c r="G1093" i="1"/>
  <c r="O1093" i="1" s="1"/>
  <c r="G1094" i="1"/>
  <c r="O1094" i="1" s="1"/>
  <c r="G1095" i="1"/>
  <c r="O1095" i="1" s="1"/>
  <c r="G1096" i="1"/>
  <c r="O1096" i="1" s="1"/>
  <c r="G1097" i="1"/>
  <c r="O1097" i="1" s="1"/>
  <c r="G1098" i="1"/>
  <c r="O1098" i="1" s="1"/>
  <c r="G1099" i="1"/>
  <c r="O1099" i="1" s="1"/>
  <c r="G1100" i="1"/>
  <c r="O1100" i="1" s="1"/>
  <c r="G1101" i="1"/>
  <c r="O1101" i="1" s="1"/>
  <c r="G1102" i="1"/>
  <c r="O1102" i="1" s="1"/>
  <c r="G1103" i="1"/>
  <c r="O1103" i="1" s="1"/>
  <c r="G1104" i="1"/>
  <c r="O1104" i="1" s="1"/>
  <c r="G1105" i="1"/>
  <c r="O1105" i="1" s="1"/>
  <c r="G1106" i="1"/>
  <c r="O1106" i="1" s="1"/>
  <c r="G1107" i="1"/>
  <c r="O1107" i="1" s="1"/>
  <c r="G1108" i="1"/>
  <c r="O1108" i="1" s="1"/>
  <c r="G1109" i="1"/>
  <c r="O1109" i="1" s="1"/>
  <c r="G1110" i="1"/>
  <c r="O1110" i="1" s="1"/>
  <c r="G1111" i="1"/>
  <c r="O1111" i="1" s="1"/>
  <c r="G1112" i="1"/>
  <c r="O1112" i="1" s="1"/>
  <c r="G1113" i="1"/>
  <c r="O1113" i="1" s="1"/>
  <c r="G1114" i="1"/>
  <c r="O1114" i="1" s="1"/>
  <c r="G1115" i="1"/>
  <c r="O1115" i="1" s="1"/>
  <c r="G1116" i="1"/>
  <c r="O1116" i="1" s="1"/>
  <c r="G1117" i="1"/>
  <c r="O1117" i="1" s="1"/>
  <c r="G1118" i="1"/>
  <c r="O1118" i="1" s="1"/>
  <c r="G1119" i="1"/>
  <c r="O1119" i="1" s="1"/>
  <c r="G1120" i="1"/>
  <c r="O1120" i="1" s="1"/>
  <c r="G1121" i="1"/>
  <c r="O1121" i="1" s="1"/>
  <c r="G1122" i="1"/>
  <c r="O1122" i="1" s="1"/>
  <c r="G1123" i="1"/>
  <c r="O1123" i="1" s="1"/>
  <c r="G1124" i="1"/>
  <c r="O1124" i="1" s="1"/>
  <c r="G1125" i="1"/>
  <c r="O1125" i="1" s="1"/>
  <c r="G1126" i="1"/>
  <c r="O1126" i="1" s="1"/>
  <c r="G1127" i="1"/>
  <c r="O1127" i="1" s="1"/>
  <c r="G1128" i="1"/>
  <c r="O1128" i="1" s="1"/>
  <c r="G1129" i="1"/>
  <c r="O1129" i="1" s="1"/>
  <c r="G1130" i="1"/>
  <c r="O1130" i="1" s="1"/>
  <c r="G1131" i="1"/>
  <c r="O1131" i="1" s="1"/>
  <c r="G1132" i="1"/>
  <c r="O1132" i="1" s="1"/>
  <c r="G1133" i="1"/>
  <c r="O1133" i="1" s="1"/>
  <c r="G1134" i="1"/>
  <c r="O1134" i="1" s="1"/>
  <c r="G1135" i="1"/>
  <c r="O1135" i="1" s="1"/>
  <c r="G1136" i="1"/>
  <c r="O1136" i="1" s="1"/>
  <c r="G1137" i="1"/>
  <c r="O1137" i="1" s="1"/>
  <c r="G1138" i="1"/>
  <c r="O1138" i="1" s="1"/>
  <c r="G1139" i="1"/>
  <c r="O1139" i="1" s="1"/>
  <c r="G1140" i="1"/>
  <c r="O1140" i="1" s="1"/>
  <c r="G1141" i="1"/>
  <c r="O1141" i="1" s="1"/>
  <c r="G1142" i="1"/>
  <c r="O1142" i="1" s="1"/>
  <c r="G1143" i="1"/>
  <c r="O1143" i="1" s="1"/>
  <c r="G1144" i="1"/>
  <c r="O1144" i="1" s="1"/>
  <c r="G1145" i="1"/>
  <c r="O1145" i="1" s="1"/>
  <c r="G1146" i="1"/>
  <c r="O1146" i="1" s="1"/>
  <c r="G1147" i="1"/>
  <c r="O1147" i="1" s="1"/>
  <c r="G1148" i="1"/>
  <c r="O1148" i="1" s="1"/>
  <c r="G1149" i="1"/>
  <c r="O1149" i="1" s="1"/>
  <c r="G1150" i="1"/>
  <c r="O1150" i="1" s="1"/>
  <c r="G1151" i="1"/>
  <c r="O1151" i="1" s="1"/>
  <c r="G1152" i="1"/>
  <c r="O1152" i="1" s="1"/>
  <c r="G1153" i="1"/>
  <c r="O1153" i="1" s="1"/>
  <c r="G1154" i="1"/>
  <c r="O1154" i="1" s="1"/>
  <c r="G1155" i="1"/>
  <c r="O1155" i="1" s="1"/>
  <c r="G1156" i="1"/>
  <c r="O1156" i="1" s="1"/>
  <c r="G1157" i="1"/>
  <c r="O1157" i="1" s="1"/>
  <c r="G1158" i="1"/>
  <c r="O1158" i="1" s="1"/>
  <c r="G1159" i="1"/>
  <c r="O1159" i="1" s="1"/>
  <c r="G1160" i="1"/>
  <c r="O1160" i="1" s="1"/>
  <c r="G1161" i="1"/>
  <c r="O1161" i="1" s="1"/>
  <c r="G1162" i="1"/>
  <c r="O1162" i="1" s="1"/>
  <c r="G1163" i="1"/>
  <c r="O1163" i="1" s="1"/>
  <c r="G1164" i="1"/>
  <c r="O1164" i="1" s="1"/>
  <c r="G1165" i="1"/>
  <c r="O1165" i="1" s="1"/>
  <c r="G1166" i="1"/>
  <c r="O1166" i="1" s="1"/>
  <c r="G1167" i="1"/>
  <c r="O1167" i="1" s="1"/>
  <c r="G1168" i="1"/>
  <c r="O1168" i="1" s="1"/>
  <c r="G1169" i="1"/>
  <c r="O1169" i="1" s="1"/>
  <c r="G1170" i="1"/>
  <c r="O1170" i="1" s="1"/>
  <c r="G1171" i="1"/>
  <c r="O1171" i="1" s="1"/>
  <c r="G1172" i="1"/>
  <c r="O1172" i="1" s="1"/>
  <c r="G1173" i="1"/>
  <c r="O1173" i="1" s="1"/>
  <c r="G1174" i="1"/>
  <c r="O1174" i="1" s="1"/>
  <c r="G1175" i="1"/>
  <c r="O1175" i="1" s="1"/>
  <c r="G1176" i="1"/>
  <c r="O1176" i="1" s="1"/>
  <c r="G1177" i="1"/>
  <c r="O1177" i="1" s="1"/>
  <c r="G1178" i="1"/>
  <c r="O1178" i="1" s="1"/>
  <c r="G1179" i="1"/>
  <c r="O1179" i="1" s="1"/>
  <c r="G1180" i="1"/>
  <c r="O1180" i="1" s="1"/>
  <c r="G1181" i="1"/>
  <c r="O1181" i="1" s="1"/>
  <c r="G1182" i="1"/>
  <c r="O1182" i="1" s="1"/>
  <c r="G1183" i="1"/>
  <c r="O1183" i="1" s="1"/>
  <c r="G1184" i="1"/>
  <c r="O1184" i="1" s="1"/>
  <c r="G1185" i="1"/>
  <c r="O1185" i="1" s="1"/>
  <c r="G1186" i="1"/>
  <c r="O1186" i="1" s="1"/>
  <c r="G1187" i="1"/>
  <c r="O1187" i="1" s="1"/>
  <c r="G1188" i="1"/>
  <c r="O1188" i="1" s="1"/>
  <c r="G1189" i="1"/>
  <c r="O1189" i="1" s="1"/>
  <c r="G1190" i="1"/>
  <c r="O1190" i="1" s="1"/>
  <c r="G1191" i="1"/>
  <c r="O1191" i="1" s="1"/>
  <c r="G1192" i="1"/>
  <c r="O1192" i="1" s="1"/>
  <c r="G1193" i="1"/>
  <c r="O1193" i="1" s="1"/>
  <c r="G1194" i="1"/>
  <c r="O1194" i="1" s="1"/>
  <c r="G1195" i="1"/>
  <c r="O1195" i="1" s="1"/>
  <c r="G1196" i="1"/>
  <c r="O1196" i="1" s="1"/>
  <c r="G1197" i="1"/>
  <c r="O1197" i="1" s="1"/>
  <c r="G1198" i="1"/>
  <c r="O1198" i="1" s="1"/>
  <c r="G1199" i="1"/>
  <c r="O1199" i="1" s="1"/>
  <c r="G1200" i="1"/>
  <c r="O1200" i="1" s="1"/>
  <c r="G1201" i="1"/>
  <c r="O1201" i="1" s="1"/>
  <c r="G1202" i="1"/>
  <c r="O1202" i="1" s="1"/>
  <c r="G1203" i="1"/>
  <c r="O1203" i="1" s="1"/>
  <c r="G1204" i="1"/>
  <c r="O1204" i="1" s="1"/>
  <c r="G1205" i="1"/>
  <c r="O1205" i="1" s="1"/>
  <c r="G1206" i="1"/>
  <c r="O1206" i="1" s="1"/>
  <c r="G1207" i="1"/>
  <c r="O1207" i="1" s="1"/>
  <c r="G1208" i="1"/>
  <c r="O1208" i="1" s="1"/>
  <c r="G1209" i="1"/>
  <c r="O1209" i="1" s="1"/>
  <c r="G1210" i="1"/>
  <c r="O1210" i="1" s="1"/>
  <c r="G1211" i="1"/>
  <c r="O1211" i="1" s="1"/>
  <c r="G1212" i="1"/>
  <c r="O1212" i="1" s="1"/>
  <c r="G1213" i="1"/>
  <c r="O1213" i="1" s="1"/>
  <c r="G1214" i="1"/>
  <c r="O1214" i="1" s="1"/>
  <c r="G1215" i="1"/>
  <c r="O1215" i="1" s="1"/>
  <c r="G1216" i="1"/>
  <c r="O1216" i="1" s="1"/>
  <c r="G1217" i="1"/>
  <c r="O1217" i="1" s="1"/>
  <c r="G1218" i="1"/>
  <c r="O1218" i="1" s="1"/>
  <c r="G1219" i="1"/>
  <c r="O1219" i="1" s="1"/>
  <c r="G1220" i="1"/>
  <c r="O1220" i="1" s="1"/>
  <c r="G1221" i="1"/>
  <c r="O1221" i="1" s="1"/>
  <c r="G1222" i="1"/>
  <c r="O1222" i="1" s="1"/>
  <c r="G1223" i="1"/>
  <c r="O1223" i="1" s="1"/>
  <c r="G1224" i="1"/>
  <c r="O1224" i="1" s="1"/>
  <c r="G1225" i="1"/>
  <c r="O1225" i="1" s="1"/>
  <c r="G1226" i="1"/>
  <c r="O1226" i="1" s="1"/>
  <c r="G1227" i="1"/>
  <c r="O1227" i="1" s="1"/>
  <c r="G1228" i="1"/>
  <c r="O1228" i="1" s="1"/>
  <c r="G1229" i="1"/>
  <c r="O1229" i="1" s="1"/>
  <c r="G1230" i="1"/>
  <c r="O1230" i="1" s="1"/>
  <c r="G1231" i="1"/>
  <c r="O1231" i="1" s="1"/>
  <c r="G1232" i="1"/>
  <c r="O1232" i="1" s="1"/>
  <c r="G1233" i="1"/>
  <c r="O1233" i="1" s="1"/>
  <c r="G1234" i="1"/>
  <c r="O1234" i="1" s="1"/>
  <c r="G1235" i="1"/>
  <c r="O1235" i="1" s="1"/>
  <c r="G1236" i="1"/>
  <c r="O1236" i="1" s="1"/>
  <c r="G1237" i="1"/>
  <c r="O1237" i="1" s="1"/>
  <c r="G1238" i="1"/>
  <c r="O1238" i="1" s="1"/>
  <c r="G1239" i="1"/>
  <c r="O1239" i="1" s="1"/>
  <c r="G1240" i="1"/>
  <c r="O1240" i="1" s="1"/>
  <c r="G1241" i="1"/>
  <c r="O1241" i="1" s="1"/>
  <c r="G1242" i="1"/>
  <c r="O1242" i="1" s="1"/>
  <c r="G1243" i="1"/>
  <c r="O1243" i="1" s="1"/>
  <c r="G1244" i="1"/>
  <c r="O1244" i="1" s="1"/>
  <c r="G1245" i="1"/>
  <c r="O1245" i="1" s="1"/>
  <c r="G1246" i="1"/>
  <c r="O1246" i="1" s="1"/>
  <c r="G1247" i="1"/>
  <c r="O1247" i="1" s="1"/>
  <c r="G1248" i="1"/>
  <c r="O1248" i="1" s="1"/>
  <c r="G1249" i="1"/>
  <c r="O1249" i="1" s="1"/>
  <c r="G1250" i="1"/>
  <c r="O1250" i="1" s="1"/>
  <c r="G1251" i="1"/>
  <c r="O1251" i="1" s="1"/>
  <c r="G1252" i="1"/>
  <c r="O1252" i="1" s="1"/>
  <c r="G1253" i="1"/>
  <c r="O1253" i="1" s="1"/>
  <c r="G1254" i="1"/>
  <c r="O1254" i="1" s="1"/>
  <c r="G1255" i="1"/>
  <c r="O1255" i="1" s="1"/>
  <c r="G1256" i="1"/>
  <c r="O1256" i="1" s="1"/>
  <c r="G1257" i="1"/>
  <c r="O1257" i="1" s="1"/>
  <c r="G1258" i="1"/>
  <c r="O1258" i="1" s="1"/>
  <c r="G1259" i="1"/>
  <c r="O1259" i="1" s="1"/>
  <c r="G1260" i="1"/>
  <c r="O1260" i="1" s="1"/>
  <c r="G1261" i="1"/>
  <c r="O1261" i="1" s="1"/>
  <c r="G1262" i="1"/>
  <c r="O1262" i="1" s="1"/>
  <c r="G1263" i="1"/>
  <c r="O1263" i="1" s="1"/>
  <c r="G1264" i="1"/>
  <c r="O1264" i="1" s="1"/>
  <c r="G1265" i="1"/>
  <c r="O1265" i="1" s="1"/>
  <c r="G1266" i="1"/>
  <c r="O1266" i="1" s="1"/>
  <c r="G1267" i="1"/>
  <c r="O1267" i="1" s="1"/>
  <c r="G1268" i="1"/>
  <c r="O1268" i="1" s="1"/>
  <c r="G1269" i="1"/>
  <c r="O1269" i="1" s="1"/>
  <c r="G1270" i="1"/>
  <c r="O1270" i="1" s="1"/>
  <c r="G1271" i="1"/>
  <c r="O1271" i="1" s="1"/>
  <c r="G1272" i="1"/>
  <c r="O1272" i="1" s="1"/>
  <c r="G1273" i="1"/>
  <c r="O1273" i="1" s="1"/>
  <c r="G1274" i="1"/>
  <c r="O1274" i="1" s="1"/>
  <c r="G1275" i="1"/>
  <c r="O1275" i="1" s="1"/>
  <c r="G1276" i="1"/>
  <c r="O1276" i="1" s="1"/>
  <c r="G1277" i="1"/>
  <c r="O1277" i="1" s="1"/>
  <c r="G1278" i="1"/>
  <c r="O1278" i="1" s="1"/>
  <c r="G1279" i="1"/>
  <c r="O1279" i="1" s="1"/>
  <c r="G1280" i="1"/>
  <c r="O1280" i="1" s="1"/>
  <c r="G1281" i="1"/>
  <c r="O1281" i="1" s="1"/>
  <c r="G1282" i="1"/>
  <c r="O1282" i="1" s="1"/>
  <c r="G1283" i="1"/>
  <c r="O1283" i="1" s="1"/>
  <c r="G1284" i="1"/>
  <c r="O1284" i="1" s="1"/>
  <c r="G1285" i="1"/>
  <c r="O1285" i="1" s="1"/>
  <c r="G1286" i="1"/>
  <c r="O1286" i="1" s="1"/>
  <c r="G1287" i="1"/>
  <c r="O1287" i="1" s="1"/>
  <c r="G1288" i="1"/>
  <c r="O1288" i="1" s="1"/>
  <c r="G1289" i="1"/>
  <c r="O1289" i="1" s="1"/>
  <c r="G1290" i="1"/>
  <c r="O1290" i="1" s="1"/>
  <c r="G1291" i="1"/>
  <c r="O1291" i="1" s="1"/>
  <c r="G1292" i="1"/>
  <c r="O1292" i="1" s="1"/>
  <c r="G1293" i="1"/>
  <c r="O1293" i="1" s="1"/>
  <c r="G1294" i="1"/>
  <c r="O1294" i="1" s="1"/>
  <c r="G1295" i="1"/>
  <c r="O1295" i="1" s="1"/>
  <c r="G1296" i="1"/>
  <c r="O1296" i="1" s="1"/>
  <c r="G1297" i="1"/>
  <c r="O1297" i="1" s="1"/>
  <c r="G1298" i="1"/>
  <c r="O1298" i="1" s="1"/>
  <c r="G1299" i="1"/>
  <c r="O1299" i="1" s="1"/>
  <c r="G1300" i="1"/>
  <c r="O1300" i="1" s="1"/>
  <c r="G1301" i="1"/>
  <c r="O1301" i="1" s="1"/>
  <c r="G1302" i="1"/>
  <c r="O1302" i="1" s="1"/>
  <c r="G1303" i="1"/>
  <c r="O1303" i="1" s="1"/>
  <c r="G1304" i="1"/>
  <c r="O1304" i="1" s="1"/>
  <c r="G1305" i="1"/>
  <c r="O1305" i="1" s="1"/>
  <c r="G1306" i="1"/>
  <c r="O1306" i="1" s="1"/>
  <c r="G1307" i="1"/>
  <c r="O1307" i="1" s="1"/>
  <c r="G1308" i="1"/>
  <c r="O1308" i="1" s="1"/>
  <c r="G1309" i="1"/>
  <c r="O1309" i="1" s="1"/>
  <c r="G1310" i="1"/>
  <c r="O1310" i="1" s="1"/>
  <c r="G1311" i="1"/>
  <c r="O1311" i="1" s="1"/>
  <c r="G1312" i="1"/>
  <c r="O1312" i="1" s="1"/>
  <c r="G1313" i="1"/>
  <c r="O1313" i="1" s="1"/>
  <c r="G1314" i="1"/>
  <c r="O1314" i="1" s="1"/>
  <c r="G1315" i="1"/>
  <c r="O1315" i="1" s="1"/>
  <c r="G1316" i="1"/>
  <c r="O1316" i="1" s="1"/>
  <c r="G1317" i="1"/>
  <c r="O1317" i="1" s="1"/>
  <c r="G1318" i="1"/>
  <c r="O1318" i="1" s="1"/>
  <c r="G1319" i="1"/>
  <c r="O1319" i="1" s="1"/>
  <c r="G1320" i="1"/>
  <c r="O1320" i="1" s="1"/>
  <c r="G1321" i="1"/>
  <c r="O1321" i="1" s="1"/>
  <c r="G1322" i="1"/>
  <c r="O1322" i="1" s="1"/>
  <c r="G1323" i="1"/>
  <c r="O1323" i="1" s="1"/>
  <c r="G1324" i="1"/>
  <c r="O1324" i="1" s="1"/>
  <c r="G1325" i="1"/>
  <c r="O1325" i="1" s="1"/>
  <c r="G1326" i="1"/>
  <c r="O1326" i="1" s="1"/>
  <c r="G1327" i="1"/>
  <c r="O1327" i="1" s="1"/>
  <c r="G1328" i="1"/>
  <c r="O1328" i="1" s="1"/>
  <c r="G1329" i="1"/>
  <c r="O1329" i="1" s="1"/>
  <c r="G1330" i="1"/>
  <c r="O1330" i="1" s="1"/>
  <c r="G1331" i="1"/>
  <c r="O1331" i="1" s="1"/>
  <c r="G1332" i="1"/>
  <c r="O1332" i="1" s="1"/>
  <c r="G1333" i="1"/>
  <c r="O1333" i="1" s="1"/>
  <c r="G1334" i="1"/>
  <c r="O1334" i="1" s="1"/>
  <c r="G1335" i="1"/>
  <c r="O1335" i="1" s="1"/>
  <c r="G1336" i="1"/>
  <c r="O1336" i="1" s="1"/>
  <c r="G1337" i="1"/>
  <c r="O1337" i="1" s="1"/>
  <c r="G1338" i="1"/>
  <c r="O1338" i="1" s="1"/>
  <c r="G1339" i="1"/>
  <c r="O1339" i="1" s="1"/>
  <c r="G1340" i="1"/>
  <c r="O1340" i="1" s="1"/>
  <c r="G1341" i="1"/>
  <c r="O1341" i="1" s="1"/>
  <c r="G1342" i="1"/>
  <c r="O1342" i="1" s="1"/>
  <c r="G1343" i="1"/>
  <c r="O1343" i="1" s="1"/>
  <c r="G1344" i="1"/>
  <c r="O1344" i="1" s="1"/>
  <c r="G1345" i="1"/>
  <c r="O1345" i="1" s="1"/>
  <c r="G1346" i="1"/>
  <c r="O1346" i="1" s="1"/>
  <c r="G1347" i="1"/>
  <c r="O1347" i="1" s="1"/>
  <c r="G1348" i="1"/>
  <c r="O1348" i="1" s="1"/>
  <c r="G1349" i="1"/>
  <c r="O1349" i="1" s="1"/>
  <c r="G1350" i="1"/>
  <c r="O1350" i="1" s="1"/>
  <c r="G1351" i="1"/>
  <c r="O1351" i="1" s="1"/>
  <c r="G1352" i="1"/>
  <c r="O1352" i="1" s="1"/>
  <c r="G1353" i="1"/>
  <c r="O1353" i="1" s="1"/>
  <c r="G1354" i="1"/>
  <c r="O1354" i="1" s="1"/>
  <c r="G1355" i="1"/>
  <c r="O1355" i="1" s="1"/>
  <c r="G1356" i="1"/>
  <c r="O1356" i="1" s="1"/>
  <c r="G1357" i="1"/>
  <c r="O1357" i="1" s="1"/>
  <c r="G1358" i="1"/>
  <c r="O1358" i="1" s="1"/>
  <c r="G1359" i="1"/>
  <c r="O1359" i="1" s="1"/>
  <c r="G1360" i="1"/>
  <c r="O1360" i="1" s="1"/>
  <c r="G1361" i="1"/>
  <c r="O1361" i="1" s="1"/>
  <c r="G1362" i="1"/>
  <c r="O1362" i="1" s="1"/>
  <c r="G1363" i="1"/>
  <c r="O1363" i="1" s="1"/>
  <c r="G1364" i="1"/>
  <c r="O1364" i="1" s="1"/>
  <c r="G1365" i="1"/>
  <c r="O1365" i="1" s="1"/>
  <c r="G1366" i="1"/>
  <c r="O1366" i="1" s="1"/>
  <c r="G1367" i="1"/>
  <c r="O1367" i="1" s="1"/>
  <c r="G1368" i="1"/>
  <c r="O1368" i="1" s="1"/>
  <c r="G1369" i="1"/>
  <c r="O1369" i="1" s="1"/>
  <c r="G1370" i="1"/>
  <c r="O1370" i="1" s="1"/>
  <c r="G1371" i="1"/>
  <c r="O1371" i="1" s="1"/>
  <c r="G1372" i="1"/>
  <c r="O1372" i="1" s="1"/>
  <c r="G1373" i="1"/>
  <c r="O1373" i="1" s="1"/>
  <c r="G1374" i="1"/>
  <c r="O1374" i="1" s="1"/>
  <c r="G1375" i="1"/>
  <c r="O1375" i="1" s="1"/>
  <c r="G1376" i="1"/>
  <c r="O1376" i="1" s="1"/>
  <c r="G1377" i="1"/>
  <c r="O1377" i="1" s="1"/>
  <c r="G1378" i="1"/>
  <c r="O1378" i="1" s="1"/>
  <c r="G1379" i="1"/>
  <c r="O1379" i="1" s="1"/>
  <c r="G1380" i="1"/>
  <c r="O1380" i="1" s="1"/>
  <c r="G1381" i="1"/>
  <c r="O1381" i="1" s="1"/>
  <c r="G1382" i="1"/>
  <c r="O1382" i="1" s="1"/>
  <c r="G1383" i="1"/>
  <c r="O1383" i="1" s="1"/>
  <c r="G1384" i="1"/>
  <c r="O1384" i="1" s="1"/>
  <c r="G1385" i="1"/>
  <c r="O1385" i="1" s="1"/>
  <c r="G1386" i="1"/>
  <c r="O1386" i="1" s="1"/>
  <c r="G1387" i="1"/>
  <c r="O1387" i="1" s="1"/>
  <c r="G1388" i="1"/>
  <c r="O1388" i="1" s="1"/>
  <c r="G1389" i="1"/>
  <c r="O1389" i="1" s="1"/>
  <c r="G1390" i="1"/>
  <c r="O1390" i="1" s="1"/>
  <c r="G1391" i="1"/>
  <c r="O1391" i="1" s="1"/>
  <c r="G1392" i="1"/>
  <c r="O1392" i="1" s="1"/>
  <c r="G1393" i="1"/>
  <c r="O1393" i="1" s="1"/>
  <c r="G1394" i="1"/>
  <c r="O1394" i="1" s="1"/>
  <c r="G1395" i="1"/>
  <c r="O1395" i="1" s="1"/>
  <c r="G1396" i="1"/>
  <c r="O1396" i="1" s="1"/>
  <c r="G1397" i="1"/>
  <c r="O1397" i="1" s="1"/>
  <c r="G1398" i="1"/>
  <c r="O1398" i="1" s="1"/>
  <c r="G1399" i="1"/>
  <c r="O1399" i="1" s="1"/>
  <c r="G1400" i="1"/>
  <c r="O1400" i="1" s="1"/>
  <c r="G1401" i="1"/>
  <c r="O1401" i="1" s="1"/>
  <c r="G1402" i="1"/>
  <c r="O1402" i="1" s="1"/>
  <c r="G1403" i="1"/>
  <c r="O1403" i="1" s="1"/>
  <c r="G1404" i="1"/>
  <c r="O1404" i="1" s="1"/>
  <c r="G1405" i="1"/>
  <c r="O1405" i="1" s="1"/>
  <c r="G1406" i="1"/>
  <c r="O1406" i="1" s="1"/>
  <c r="G1407" i="1"/>
  <c r="O1407" i="1" s="1"/>
  <c r="G1408" i="1"/>
  <c r="O1408" i="1" s="1"/>
  <c r="G1409" i="1"/>
  <c r="O1409" i="1" s="1"/>
  <c r="G1410" i="1"/>
  <c r="O1410" i="1" s="1"/>
  <c r="G1411" i="1"/>
  <c r="O1411" i="1" s="1"/>
  <c r="G1412" i="1"/>
  <c r="O1412" i="1" s="1"/>
  <c r="G1413" i="1"/>
  <c r="O1413" i="1" s="1"/>
  <c r="G1414" i="1"/>
  <c r="O1414" i="1" s="1"/>
  <c r="G1415" i="1"/>
  <c r="O1415" i="1" s="1"/>
  <c r="G1416" i="1"/>
  <c r="O1416" i="1" s="1"/>
  <c r="G1417" i="1"/>
  <c r="O1417" i="1" s="1"/>
  <c r="G1418" i="1"/>
  <c r="O1418" i="1" s="1"/>
  <c r="G1419" i="1"/>
  <c r="O1419" i="1" s="1"/>
  <c r="G1420" i="1"/>
  <c r="O1420" i="1" s="1"/>
  <c r="G1421" i="1"/>
  <c r="O1421" i="1" s="1"/>
  <c r="G1422" i="1"/>
  <c r="O1422" i="1" s="1"/>
  <c r="G1423" i="1"/>
  <c r="O1423" i="1" s="1"/>
  <c r="G1424" i="1"/>
  <c r="O1424" i="1" s="1"/>
  <c r="G1425" i="1"/>
  <c r="O1425" i="1" s="1"/>
  <c r="G1426" i="1"/>
  <c r="O1426" i="1" s="1"/>
  <c r="G1427" i="1"/>
  <c r="O1427" i="1" s="1"/>
  <c r="G1428" i="1"/>
  <c r="O1428" i="1" s="1"/>
  <c r="G1429" i="1"/>
  <c r="O1429" i="1" s="1"/>
  <c r="G1430" i="1"/>
  <c r="O1430" i="1" s="1"/>
  <c r="G1431" i="1"/>
  <c r="O1431" i="1" s="1"/>
  <c r="G1432" i="1"/>
  <c r="O1432" i="1" s="1"/>
  <c r="G1433" i="1"/>
  <c r="O1433" i="1" s="1"/>
  <c r="G1434" i="1"/>
  <c r="O1434" i="1" s="1"/>
  <c r="G1435" i="1"/>
  <c r="O1435" i="1" s="1"/>
  <c r="G1436" i="1"/>
  <c r="O1436" i="1" s="1"/>
  <c r="G1437" i="1"/>
  <c r="O1437" i="1" s="1"/>
  <c r="G1438" i="1"/>
  <c r="O1438" i="1" s="1"/>
  <c r="G1439" i="1"/>
  <c r="O1439" i="1" s="1"/>
  <c r="G1440" i="1"/>
  <c r="O1440" i="1" s="1"/>
  <c r="G1441" i="1"/>
  <c r="O1441" i="1" s="1"/>
  <c r="G1442" i="1"/>
  <c r="O1442" i="1" s="1"/>
  <c r="G1443" i="1"/>
  <c r="O1443" i="1" s="1"/>
  <c r="G1444" i="1"/>
  <c r="O1444" i="1" s="1"/>
  <c r="G1445" i="1"/>
  <c r="O1445" i="1" s="1"/>
  <c r="G1446" i="1"/>
  <c r="O1446" i="1" s="1"/>
  <c r="G1447" i="1"/>
  <c r="O1447" i="1" s="1"/>
  <c r="G1448" i="1"/>
  <c r="O1448" i="1" s="1"/>
  <c r="G1449" i="1"/>
  <c r="O1449" i="1" s="1"/>
  <c r="G1450" i="1"/>
  <c r="O1450" i="1" s="1"/>
  <c r="G1451" i="1"/>
  <c r="O1451" i="1" s="1"/>
  <c r="G1452" i="1"/>
  <c r="O1452" i="1" s="1"/>
  <c r="G1453" i="1"/>
  <c r="O1453" i="1" s="1"/>
  <c r="G1454" i="1"/>
  <c r="O1454" i="1" s="1"/>
  <c r="G1455" i="1"/>
  <c r="O1455" i="1" s="1"/>
  <c r="G1456" i="1"/>
  <c r="O1456" i="1" s="1"/>
  <c r="G1457" i="1"/>
  <c r="O1457" i="1" s="1"/>
  <c r="G1458" i="1"/>
  <c r="O1458" i="1" s="1"/>
  <c r="G1459" i="1"/>
  <c r="O1459" i="1" s="1"/>
  <c r="G1460" i="1"/>
  <c r="O1460" i="1" s="1"/>
  <c r="G1461" i="1"/>
  <c r="O1461" i="1" s="1"/>
  <c r="G1462" i="1"/>
  <c r="O1462" i="1" s="1"/>
  <c r="G1463" i="1"/>
  <c r="O1463" i="1" s="1"/>
  <c r="G1464" i="1"/>
  <c r="O1464" i="1" s="1"/>
  <c r="G1465" i="1"/>
  <c r="O1465" i="1" s="1"/>
  <c r="G1466" i="1"/>
  <c r="O1466" i="1" s="1"/>
  <c r="G1467" i="1"/>
  <c r="O1467" i="1" s="1"/>
  <c r="G1468" i="1"/>
  <c r="O1468" i="1" s="1"/>
  <c r="G1469" i="1"/>
  <c r="O1469" i="1" s="1"/>
  <c r="G1470" i="1"/>
  <c r="O1470" i="1" s="1"/>
  <c r="G1471" i="1"/>
  <c r="O1471" i="1" s="1"/>
  <c r="G1472" i="1"/>
  <c r="O1472" i="1" s="1"/>
  <c r="G1473" i="1"/>
  <c r="O1473" i="1" s="1"/>
  <c r="G1474" i="1"/>
  <c r="O1474" i="1" s="1"/>
  <c r="G1475" i="1"/>
  <c r="O1475" i="1" s="1"/>
  <c r="G1476" i="1"/>
  <c r="O1476" i="1" s="1"/>
  <c r="G1477" i="1"/>
  <c r="O1477" i="1" s="1"/>
  <c r="G1478" i="1"/>
  <c r="O1478" i="1" s="1"/>
  <c r="G1479" i="1"/>
  <c r="O1479" i="1" s="1"/>
  <c r="G1480" i="1"/>
  <c r="O1480" i="1" s="1"/>
  <c r="G1481" i="1"/>
  <c r="O1481" i="1" s="1"/>
  <c r="G1482" i="1"/>
  <c r="O1482" i="1" s="1"/>
  <c r="G1483" i="1"/>
  <c r="O1483" i="1" s="1"/>
  <c r="G1484" i="1"/>
  <c r="O1484" i="1" s="1"/>
  <c r="G1485" i="1"/>
  <c r="O1485" i="1" s="1"/>
  <c r="G1486" i="1"/>
  <c r="O1486" i="1" s="1"/>
  <c r="G1487" i="1"/>
  <c r="O1487" i="1" s="1"/>
  <c r="G1488" i="1"/>
  <c r="O1488" i="1" s="1"/>
  <c r="G1489" i="1"/>
  <c r="O1489" i="1" s="1"/>
  <c r="G1490" i="1"/>
  <c r="O1490" i="1" s="1"/>
  <c r="G1491" i="1"/>
  <c r="O1491" i="1" s="1"/>
  <c r="G1492" i="1"/>
  <c r="O1492" i="1" s="1"/>
  <c r="G1493" i="1"/>
  <c r="O1493" i="1" s="1"/>
  <c r="G1494" i="1"/>
  <c r="O1494" i="1" s="1"/>
  <c r="G1495" i="1"/>
  <c r="O1495" i="1" s="1"/>
  <c r="G1496" i="1"/>
  <c r="O1496" i="1" s="1"/>
  <c r="G1497" i="1"/>
  <c r="O1497" i="1" s="1"/>
  <c r="G1498" i="1"/>
  <c r="O1498" i="1" s="1"/>
  <c r="G1499" i="1"/>
  <c r="O1499" i="1" s="1"/>
  <c r="G1500" i="1"/>
  <c r="O1500" i="1" s="1"/>
  <c r="G1501" i="1"/>
  <c r="O1501" i="1" s="1"/>
  <c r="G1502" i="1"/>
  <c r="O1502" i="1" s="1"/>
  <c r="G1503" i="1"/>
  <c r="O1503" i="1" s="1"/>
  <c r="G1504" i="1"/>
  <c r="O1504" i="1" s="1"/>
  <c r="G1505" i="1"/>
  <c r="O1505" i="1" s="1"/>
  <c r="G1506" i="1"/>
  <c r="O1506" i="1" s="1"/>
  <c r="G1507" i="1"/>
  <c r="O1507" i="1" s="1"/>
  <c r="G1508" i="1"/>
  <c r="O1508" i="1" s="1"/>
  <c r="G1509" i="1"/>
  <c r="O1509" i="1" s="1"/>
  <c r="G1510" i="1"/>
  <c r="O1510" i="1" s="1"/>
  <c r="G1511" i="1"/>
  <c r="O1511" i="1" s="1"/>
  <c r="G1512" i="1"/>
  <c r="O1512" i="1" s="1"/>
  <c r="G1513" i="1"/>
  <c r="O1513" i="1" s="1"/>
  <c r="G1514" i="1"/>
  <c r="O1514" i="1" s="1"/>
  <c r="G1515" i="1"/>
  <c r="O1515" i="1" s="1"/>
  <c r="G1516" i="1"/>
  <c r="O1516" i="1" s="1"/>
  <c r="G1517" i="1"/>
  <c r="O1517" i="1" s="1"/>
  <c r="G1518" i="1"/>
  <c r="O1518" i="1" s="1"/>
  <c r="G1519" i="1"/>
  <c r="O1519" i="1" s="1"/>
  <c r="G1520" i="1"/>
  <c r="O1520" i="1" s="1"/>
  <c r="G1521" i="1"/>
  <c r="O1521" i="1" s="1"/>
  <c r="G1522" i="1"/>
  <c r="O1522" i="1" s="1"/>
  <c r="G1523" i="1"/>
  <c r="O1523" i="1" s="1"/>
  <c r="G1524" i="1"/>
  <c r="O1524" i="1" s="1"/>
  <c r="G1525" i="1"/>
  <c r="O1525" i="1" s="1"/>
  <c r="G1526" i="1"/>
  <c r="O1526" i="1" s="1"/>
  <c r="G1527" i="1"/>
  <c r="O1527" i="1" s="1"/>
  <c r="G1528" i="1"/>
  <c r="O1528" i="1" s="1"/>
  <c r="G1529" i="1"/>
  <c r="O1529" i="1" s="1"/>
  <c r="G1530" i="1"/>
  <c r="O1530" i="1" s="1"/>
  <c r="G1531" i="1"/>
  <c r="O1531" i="1" s="1"/>
  <c r="G1532" i="1"/>
  <c r="O1532" i="1" s="1"/>
  <c r="G1533" i="1"/>
  <c r="O1533" i="1" s="1"/>
  <c r="G1534" i="1"/>
  <c r="O1534" i="1" s="1"/>
  <c r="G1535" i="1"/>
  <c r="O1535" i="1" s="1"/>
  <c r="G1536" i="1"/>
  <c r="O1536" i="1" s="1"/>
  <c r="G1537" i="1"/>
  <c r="O1537" i="1" s="1"/>
  <c r="G1538" i="1"/>
  <c r="O1538" i="1" s="1"/>
  <c r="G1539" i="1"/>
  <c r="O1539" i="1" s="1"/>
  <c r="G1540" i="1"/>
  <c r="O1540" i="1" s="1"/>
  <c r="G1541" i="1"/>
  <c r="O1541" i="1" s="1"/>
  <c r="G1542" i="1"/>
  <c r="O1542" i="1" s="1"/>
  <c r="G1543" i="1"/>
  <c r="O1543" i="1" s="1"/>
  <c r="G1544" i="1"/>
  <c r="O1544" i="1" s="1"/>
  <c r="G1545" i="1"/>
  <c r="O1545" i="1" s="1"/>
  <c r="G1546" i="1"/>
  <c r="O1546" i="1" s="1"/>
  <c r="G1547" i="1"/>
  <c r="O1547" i="1" s="1"/>
  <c r="G1548" i="1"/>
  <c r="O1548" i="1" s="1"/>
  <c r="B883" i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A883" i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C835" i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B835" i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19" i="1" l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A819" i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C771" i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B771" i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755" i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A755" i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C707" i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B707" i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691" i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A691" i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C643" i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B643" i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27" i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A627" i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C579" i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B579" i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A563" i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C515" i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B515" i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499" i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A499" i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C451" i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B451" i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35" i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C387" i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B387" i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371" i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A371" i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C323" i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B323" i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07" i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A307" i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C259" i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B259" i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243" i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C195" i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B195" i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179" i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C131" i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B131" i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G402" i="1"/>
  <c r="O402" i="1" s="1"/>
  <c r="G403" i="1"/>
  <c r="O403" i="1" s="1"/>
  <c r="G404" i="1"/>
  <c r="O404" i="1" s="1"/>
  <c r="G405" i="1"/>
  <c r="O405" i="1" s="1"/>
  <c r="G406" i="1"/>
  <c r="O406" i="1" s="1"/>
  <c r="G407" i="1"/>
  <c r="O407" i="1" s="1"/>
  <c r="G408" i="1"/>
  <c r="O408" i="1" s="1"/>
  <c r="G409" i="1"/>
  <c r="O409" i="1" s="1"/>
  <c r="G410" i="1"/>
  <c r="O410" i="1" s="1"/>
  <c r="G411" i="1"/>
  <c r="O411" i="1" s="1"/>
  <c r="G412" i="1"/>
  <c r="O412" i="1" s="1"/>
  <c r="G413" i="1"/>
  <c r="O413" i="1" s="1"/>
  <c r="G414" i="1"/>
  <c r="O414" i="1" s="1"/>
  <c r="G415" i="1"/>
  <c r="O415" i="1" s="1"/>
  <c r="G416" i="1"/>
  <c r="O416" i="1" s="1"/>
  <c r="G417" i="1"/>
  <c r="O417" i="1" s="1"/>
  <c r="G418" i="1"/>
  <c r="O418" i="1" s="1"/>
  <c r="G419" i="1"/>
  <c r="O419" i="1" s="1"/>
  <c r="G420" i="1"/>
  <c r="O420" i="1" s="1"/>
  <c r="G421" i="1"/>
  <c r="O421" i="1" s="1"/>
  <c r="G422" i="1"/>
  <c r="O422" i="1" s="1"/>
  <c r="G423" i="1"/>
  <c r="O423" i="1" s="1"/>
  <c r="G424" i="1"/>
  <c r="O424" i="1" s="1"/>
  <c r="G425" i="1"/>
  <c r="O425" i="1" s="1"/>
  <c r="G426" i="1"/>
  <c r="O426" i="1" s="1"/>
  <c r="G427" i="1"/>
  <c r="O427" i="1" s="1"/>
  <c r="G428" i="1"/>
  <c r="O428" i="1" s="1"/>
  <c r="G429" i="1"/>
  <c r="O429" i="1" s="1"/>
  <c r="G430" i="1"/>
  <c r="O430" i="1" s="1"/>
  <c r="G431" i="1"/>
  <c r="O431" i="1" s="1"/>
  <c r="G432" i="1"/>
  <c r="O432" i="1" s="1"/>
  <c r="G433" i="1"/>
  <c r="O433" i="1" s="1"/>
  <c r="G434" i="1"/>
  <c r="O434" i="1" s="1"/>
  <c r="G435" i="1"/>
  <c r="O435" i="1" s="1"/>
  <c r="G436" i="1"/>
  <c r="O436" i="1" s="1"/>
  <c r="G437" i="1"/>
  <c r="O437" i="1" s="1"/>
  <c r="G438" i="1"/>
  <c r="O438" i="1" s="1"/>
  <c r="G439" i="1"/>
  <c r="O439" i="1" s="1"/>
  <c r="G440" i="1"/>
  <c r="O440" i="1" s="1"/>
  <c r="G441" i="1"/>
  <c r="O441" i="1" s="1"/>
  <c r="G442" i="1"/>
  <c r="O442" i="1" s="1"/>
  <c r="G443" i="1"/>
  <c r="O443" i="1" s="1"/>
  <c r="G444" i="1"/>
  <c r="O444" i="1" s="1"/>
  <c r="G445" i="1"/>
  <c r="O445" i="1" s="1"/>
  <c r="G446" i="1"/>
  <c r="O446" i="1" s="1"/>
  <c r="G447" i="1"/>
  <c r="O447" i="1" s="1"/>
  <c r="G448" i="1"/>
  <c r="O448" i="1" s="1"/>
  <c r="G449" i="1"/>
  <c r="O449" i="1" s="1"/>
  <c r="G450" i="1"/>
  <c r="O450" i="1" s="1"/>
  <c r="G451" i="1"/>
  <c r="O451" i="1" s="1"/>
  <c r="G452" i="1"/>
  <c r="O452" i="1" s="1"/>
  <c r="G453" i="1"/>
  <c r="O453" i="1" s="1"/>
  <c r="G454" i="1"/>
  <c r="O454" i="1" s="1"/>
  <c r="G455" i="1"/>
  <c r="O455" i="1" s="1"/>
  <c r="G456" i="1"/>
  <c r="O456" i="1" s="1"/>
  <c r="G457" i="1"/>
  <c r="O457" i="1" s="1"/>
  <c r="G458" i="1"/>
  <c r="O458" i="1" s="1"/>
  <c r="G459" i="1"/>
  <c r="O459" i="1" s="1"/>
  <c r="G460" i="1"/>
  <c r="O460" i="1" s="1"/>
  <c r="G461" i="1"/>
  <c r="O461" i="1" s="1"/>
  <c r="G462" i="1"/>
  <c r="O462" i="1" s="1"/>
  <c r="G463" i="1"/>
  <c r="O463" i="1" s="1"/>
  <c r="G464" i="1"/>
  <c r="O464" i="1" s="1"/>
  <c r="G465" i="1"/>
  <c r="O465" i="1" s="1"/>
  <c r="G466" i="1"/>
  <c r="O466" i="1" s="1"/>
  <c r="G467" i="1"/>
  <c r="O467" i="1" s="1"/>
  <c r="G468" i="1"/>
  <c r="O468" i="1" s="1"/>
  <c r="G469" i="1"/>
  <c r="O469" i="1" s="1"/>
  <c r="G470" i="1"/>
  <c r="O470" i="1" s="1"/>
  <c r="G471" i="1"/>
  <c r="O471" i="1" s="1"/>
  <c r="G472" i="1"/>
  <c r="O472" i="1" s="1"/>
  <c r="G473" i="1"/>
  <c r="O473" i="1" s="1"/>
  <c r="G474" i="1"/>
  <c r="O474" i="1" s="1"/>
  <c r="G475" i="1"/>
  <c r="O475" i="1" s="1"/>
  <c r="G476" i="1"/>
  <c r="O476" i="1" s="1"/>
  <c r="G477" i="1"/>
  <c r="O477" i="1" s="1"/>
  <c r="G478" i="1"/>
  <c r="O478" i="1" s="1"/>
  <c r="G479" i="1"/>
  <c r="O479" i="1" s="1"/>
  <c r="G480" i="1"/>
  <c r="O480" i="1" s="1"/>
  <c r="G481" i="1"/>
  <c r="O481" i="1" s="1"/>
  <c r="G482" i="1"/>
  <c r="O482" i="1" s="1"/>
  <c r="G483" i="1"/>
  <c r="O483" i="1" s="1"/>
  <c r="G484" i="1"/>
  <c r="O484" i="1" s="1"/>
  <c r="G485" i="1"/>
  <c r="O485" i="1" s="1"/>
  <c r="G486" i="1"/>
  <c r="O486" i="1" s="1"/>
  <c r="G487" i="1"/>
  <c r="O487" i="1" s="1"/>
  <c r="G488" i="1"/>
  <c r="O488" i="1" s="1"/>
  <c r="G489" i="1"/>
  <c r="O489" i="1" s="1"/>
  <c r="G490" i="1"/>
  <c r="O490" i="1" s="1"/>
  <c r="G491" i="1"/>
  <c r="O491" i="1" s="1"/>
  <c r="G492" i="1"/>
  <c r="O492" i="1" s="1"/>
  <c r="G493" i="1"/>
  <c r="O493" i="1" s="1"/>
  <c r="G494" i="1"/>
  <c r="O494" i="1" s="1"/>
  <c r="G495" i="1"/>
  <c r="O495" i="1" s="1"/>
  <c r="G496" i="1"/>
  <c r="O496" i="1" s="1"/>
  <c r="G497" i="1"/>
  <c r="O497" i="1" s="1"/>
  <c r="G498" i="1"/>
  <c r="O498" i="1" s="1"/>
  <c r="G499" i="1"/>
  <c r="O499" i="1" s="1"/>
  <c r="G500" i="1"/>
  <c r="O500" i="1" s="1"/>
  <c r="G501" i="1"/>
  <c r="O501" i="1" s="1"/>
  <c r="G502" i="1"/>
  <c r="O502" i="1" s="1"/>
  <c r="G503" i="1"/>
  <c r="O503" i="1" s="1"/>
  <c r="G504" i="1"/>
  <c r="O504" i="1" s="1"/>
  <c r="G505" i="1"/>
  <c r="O505" i="1" s="1"/>
  <c r="G506" i="1"/>
  <c r="O506" i="1" s="1"/>
  <c r="G507" i="1"/>
  <c r="O507" i="1" s="1"/>
  <c r="G508" i="1"/>
  <c r="O508" i="1" s="1"/>
  <c r="G509" i="1"/>
  <c r="O509" i="1" s="1"/>
  <c r="G510" i="1"/>
  <c r="O510" i="1" s="1"/>
  <c r="G511" i="1"/>
  <c r="O511" i="1" s="1"/>
  <c r="G512" i="1"/>
  <c r="O512" i="1" s="1"/>
  <c r="G513" i="1"/>
  <c r="O513" i="1" s="1"/>
  <c r="G514" i="1"/>
  <c r="O514" i="1" s="1"/>
  <c r="G515" i="1"/>
  <c r="O515" i="1" s="1"/>
  <c r="G516" i="1"/>
  <c r="O516" i="1" s="1"/>
  <c r="G517" i="1"/>
  <c r="O517" i="1" s="1"/>
  <c r="G518" i="1"/>
  <c r="O518" i="1" s="1"/>
  <c r="G519" i="1"/>
  <c r="O519" i="1" s="1"/>
  <c r="G520" i="1"/>
  <c r="O520" i="1" s="1"/>
  <c r="G521" i="1"/>
  <c r="O521" i="1" s="1"/>
  <c r="G522" i="1"/>
  <c r="O522" i="1" s="1"/>
  <c r="G523" i="1"/>
  <c r="O523" i="1" s="1"/>
  <c r="G524" i="1"/>
  <c r="O524" i="1" s="1"/>
  <c r="G525" i="1"/>
  <c r="O525" i="1" s="1"/>
  <c r="G526" i="1"/>
  <c r="O526" i="1" s="1"/>
  <c r="G527" i="1"/>
  <c r="O527" i="1" s="1"/>
  <c r="G528" i="1"/>
  <c r="O528" i="1" s="1"/>
  <c r="G529" i="1"/>
  <c r="O529" i="1" s="1"/>
  <c r="G530" i="1"/>
  <c r="O530" i="1" s="1"/>
  <c r="G531" i="1"/>
  <c r="O531" i="1" s="1"/>
  <c r="G532" i="1"/>
  <c r="O532" i="1" s="1"/>
  <c r="G533" i="1"/>
  <c r="O533" i="1" s="1"/>
  <c r="G534" i="1"/>
  <c r="O534" i="1" s="1"/>
  <c r="G535" i="1"/>
  <c r="O535" i="1" s="1"/>
  <c r="G536" i="1"/>
  <c r="O536" i="1" s="1"/>
  <c r="G537" i="1"/>
  <c r="O537" i="1" s="1"/>
  <c r="G538" i="1"/>
  <c r="O538" i="1" s="1"/>
  <c r="G539" i="1"/>
  <c r="O539" i="1" s="1"/>
  <c r="G540" i="1"/>
  <c r="O540" i="1" s="1"/>
  <c r="G541" i="1"/>
  <c r="O541" i="1" s="1"/>
  <c r="G542" i="1"/>
  <c r="O542" i="1" s="1"/>
  <c r="G543" i="1"/>
  <c r="O543" i="1" s="1"/>
  <c r="G544" i="1"/>
  <c r="O544" i="1" s="1"/>
  <c r="G545" i="1"/>
  <c r="O545" i="1" s="1"/>
  <c r="G546" i="1"/>
  <c r="O546" i="1" s="1"/>
  <c r="G547" i="1"/>
  <c r="O547" i="1" s="1"/>
  <c r="G548" i="1"/>
  <c r="O548" i="1" s="1"/>
  <c r="G549" i="1"/>
  <c r="O549" i="1" s="1"/>
  <c r="G550" i="1"/>
  <c r="O550" i="1" s="1"/>
  <c r="G551" i="1"/>
  <c r="O551" i="1" s="1"/>
  <c r="G552" i="1"/>
  <c r="O552" i="1" s="1"/>
  <c r="G553" i="1"/>
  <c r="O553" i="1" s="1"/>
  <c r="G554" i="1"/>
  <c r="O554" i="1" s="1"/>
  <c r="G555" i="1"/>
  <c r="O555" i="1" s="1"/>
  <c r="G556" i="1"/>
  <c r="O556" i="1" s="1"/>
  <c r="G557" i="1"/>
  <c r="O557" i="1" s="1"/>
  <c r="G558" i="1"/>
  <c r="O558" i="1" s="1"/>
  <c r="G559" i="1"/>
  <c r="O559" i="1" s="1"/>
  <c r="G560" i="1"/>
  <c r="O560" i="1" s="1"/>
  <c r="G561" i="1"/>
  <c r="O561" i="1" s="1"/>
  <c r="G562" i="1"/>
  <c r="O562" i="1" s="1"/>
  <c r="G563" i="1"/>
  <c r="O563" i="1" s="1"/>
  <c r="G564" i="1"/>
  <c r="O564" i="1" s="1"/>
  <c r="G565" i="1"/>
  <c r="O565" i="1" s="1"/>
  <c r="G566" i="1"/>
  <c r="O566" i="1" s="1"/>
  <c r="G567" i="1"/>
  <c r="O567" i="1" s="1"/>
  <c r="G568" i="1"/>
  <c r="O568" i="1" s="1"/>
  <c r="G569" i="1"/>
  <c r="O569" i="1" s="1"/>
  <c r="G570" i="1"/>
  <c r="O570" i="1" s="1"/>
  <c r="G571" i="1"/>
  <c r="O571" i="1" s="1"/>
  <c r="G572" i="1"/>
  <c r="O572" i="1" s="1"/>
  <c r="G573" i="1"/>
  <c r="O573" i="1" s="1"/>
  <c r="G574" i="1"/>
  <c r="O574" i="1" s="1"/>
  <c r="G575" i="1"/>
  <c r="O575" i="1" s="1"/>
  <c r="G576" i="1"/>
  <c r="O576" i="1" s="1"/>
  <c r="G577" i="1"/>
  <c r="O577" i="1" s="1"/>
  <c r="G578" i="1"/>
  <c r="O578" i="1" s="1"/>
  <c r="G579" i="1"/>
  <c r="O579" i="1" s="1"/>
  <c r="G580" i="1"/>
  <c r="O580" i="1" s="1"/>
  <c r="G581" i="1"/>
  <c r="O581" i="1" s="1"/>
  <c r="G582" i="1"/>
  <c r="O582" i="1" s="1"/>
  <c r="G583" i="1"/>
  <c r="O583" i="1" s="1"/>
  <c r="G584" i="1"/>
  <c r="O584" i="1" s="1"/>
  <c r="G585" i="1"/>
  <c r="O585" i="1" s="1"/>
  <c r="G586" i="1"/>
  <c r="O586" i="1" s="1"/>
  <c r="G587" i="1"/>
  <c r="O587" i="1" s="1"/>
  <c r="G588" i="1"/>
  <c r="O588" i="1" s="1"/>
  <c r="G589" i="1"/>
  <c r="O589" i="1" s="1"/>
  <c r="G590" i="1"/>
  <c r="O590" i="1" s="1"/>
  <c r="G591" i="1"/>
  <c r="O591" i="1" s="1"/>
  <c r="G592" i="1"/>
  <c r="O592" i="1" s="1"/>
  <c r="G593" i="1"/>
  <c r="O593" i="1" s="1"/>
  <c r="G594" i="1"/>
  <c r="O594" i="1" s="1"/>
  <c r="G595" i="1"/>
  <c r="O595" i="1" s="1"/>
  <c r="G596" i="1"/>
  <c r="O596" i="1" s="1"/>
  <c r="G597" i="1"/>
  <c r="O597" i="1" s="1"/>
  <c r="G598" i="1"/>
  <c r="O598" i="1" s="1"/>
  <c r="G599" i="1"/>
  <c r="O599" i="1" s="1"/>
  <c r="G600" i="1"/>
  <c r="O600" i="1" s="1"/>
  <c r="G601" i="1"/>
  <c r="O601" i="1" s="1"/>
  <c r="G602" i="1"/>
  <c r="O602" i="1" s="1"/>
  <c r="G603" i="1"/>
  <c r="O603" i="1" s="1"/>
  <c r="G604" i="1"/>
  <c r="O604" i="1" s="1"/>
  <c r="G605" i="1"/>
  <c r="O605" i="1" s="1"/>
  <c r="G606" i="1"/>
  <c r="O606" i="1" s="1"/>
  <c r="G607" i="1"/>
  <c r="O607" i="1" s="1"/>
  <c r="G608" i="1"/>
  <c r="O608" i="1" s="1"/>
  <c r="G609" i="1"/>
  <c r="O609" i="1" s="1"/>
  <c r="G610" i="1"/>
  <c r="O610" i="1" s="1"/>
  <c r="G611" i="1"/>
  <c r="O611" i="1" s="1"/>
  <c r="G612" i="1"/>
  <c r="O612" i="1" s="1"/>
  <c r="G613" i="1"/>
  <c r="O613" i="1" s="1"/>
  <c r="G614" i="1"/>
  <c r="O614" i="1" s="1"/>
  <c r="G615" i="1"/>
  <c r="O615" i="1" s="1"/>
  <c r="G616" i="1"/>
  <c r="O616" i="1" s="1"/>
  <c r="G617" i="1"/>
  <c r="O617" i="1" s="1"/>
  <c r="G618" i="1"/>
  <c r="O618" i="1" s="1"/>
  <c r="G619" i="1"/>
  <c r="O619" i="1" s="1"/>
  <c r="G620" i="1"/>
  <c r="O620" i="1" s="1"/>
  <c r="G621" i="1"/>
  <c r="O621" i="1" s="1"/>
  <c r="G622" i="1"/>
  <c r="O622" i="1" s="1"/>
  <c r="G623" i="1"/>
  <c r="O623" i="1" s="1"/>
  <c r="G624" i="1"/>
  <c r="O624" i="1" s="1"/>
  <c r="G625" i="1"/>
  <c r="O625" i="1" s="1"/>
  <c r="G626" i="1"/>
  <c r="O626" i="1" s="1"/>
  <c r="G627" i="1"/>
  <c r="O627" i="1" s="1"/>
  <c r="G628" i="1"/>
  <c r="O628" i="1" s="1"/>
  <c r="G629" i="1"/>
  <c r="O629" i="1" s="1"/>
  <c r="G630" i="1"/>
  <c r="O630" i="1" s="1"/>
  <c r="G631" i="1"/>
  <c r="O631" i="1" s="1"/>
  <c r="G632" i="1"/>
  <c r="O632" i="1" s="1"/>
  <c r="G633" i="1"/>
  <c r="O633" i="1" s="1"/>
  <c r="G634" i="1"/>
  <c r="O634" i="1" s="1"/>
  <c r="G635" i="1"/>
  <c r="O635" i="1" s="1"/>
  <c r="G636" i="1"/>
  <c r="O636" i="1" s="1"/>
  <c r="G637" i="1"/>
  <c r="O637" i="1" s="1"/>
  <c r="G638" i="1"/>
  <c r="O638" i="1" s="1"/>
  <c r="G639" i="1"/>
  <c r="O639" i="1" s="1"/>
  <c r="G640" i="1"/>
  <c r="O640" i="1" s="1"/>
  <c r="G641" i="1"/>
  <c r="O641" i="1" s="1"/>
  <c r="G642" i="1"/>
  <c r="O642" i="1" s="1"/>
  <c r="G643" i="1"/>
  <c r="O643" i="1" s="1"/>
  <c r="G644" i="1"/>
  <c r="O644" i="1" s="1"/>
  <c r="G645" i="1"/>
  <c r="O645" i="1" s="1"/>
  <c r="G646" i="1"/>
  <c r="O646" i="1" s="1"/>
  <c r="G647" i="1"/>
  <c r="O647" i="1" s="1"/>
  <c r="G648" i="1"/>
  <c r="O648" i="1" s="1"/>
  <c r="G649" i="1"/>
  <c r="O649" i="1" s="1"/>
  <c r="G650" i="1"/>
  <c r="O650" i="1" s="1"/>
  <c r="G651" i="1"/>
  <c r="O651" i="1" s="1"/>
  <c r="G652" i="1"/>
  <c r="O652" i="1" s="1"/>
  <c r="G653" i="1"/>
  <c r="O653" i="1" s="1"/>
  <c r="G654" i="1"/>
  <c r="O654" i="1" s="1"/>
  <c r="G655" i="1"/>
  <c r="O655" i="1" s="1"/>
  <c r="G656" i="1"/>
  <c r="O656" i="1" s="1"/>
  <c r="G657" i="1"/>
  <c r="O657" i="1" s="1"/>
  <c r="G658" i="1"/>
  <c r="O658" i="1" s="1"/>
  <c r="G659" i="1"/>
  <c r="O659" i="1" s="1"/>
  <c r="G660" i="1"/>
  <c r="O660" i="1" s="1"/>
  <c r="G661" i="1"/>
  <c r="O661" i="1" s="1"/>
  <c r="G662" i="1"/>
  <c r="O662" i="1" s="1"/>
  <c r="G663" i="1"/>
  <c r="O663" i="1" s="1"/>
  <c r="G664" i="1"/>
  <c r="O664" i="1" s="1"/>
  <c r="G665" i="1"/>
  <c r="O665" i="1" s="1"/>
  <c r="G666" i="1"/>
  <c r="O666" i="1" s="1"/>
  <c r="G667" i="1"/>
  <c r="O667" i="1" s="1"/>
  <c r="G668" i="1"/>
  <c r="O668" i="1" s="1"/>
  <c r="G669" i="1"/>
  <c r="O669" i="1" s="1"/>
  <c r="G670" i="1"/>
  <c r="O670" i="1" s="1"/>
  <c r="G671" i="1"/>
  <c r="O671" i="1" s="1"/>
  <c r="G672" i="1"/>
  <c r="O672" i="1" s="1"/>
  <c r="G673" i="1"/>
  <c r="O673" i="1" s="1"/>
  <c r="G674" i="1"/>
  <c r="O674" i="1" s="1"/>
  <c r="G675" i="1"/>
  <c r="O675" i="1" s="1"/>
  <c r="G676" i="1"/>
  <c r="O676" i="1" s="1"/>
  <c r="G677" i="1"/>
  <c r="O677" i="1" s="1"/>
  <c r="G678" i="1"/>
  <c r="O678" i="1" s="1"/>
  <c r="G679" i="1"/>
  <c r="O679" i="1" s="1"/>
  <c r="G680" i="1"/>
  <c r="O680" i="1" s="1"/>
  <c r="G681" i="1"/>
  <c r="O681" i="1" s="1"/>
  <c r="G682" i="1"/>
  <c r="O682" i="1" s="1"/>
  <c r="G683" i="1"/>
  <c r="O683" i="1" s="1"/>
  <c r="G684" i="1"/>
  <c r="O684" i="1" s="1"/>
  <c r="G685" i="1"/>
  <c r="O685" i="1" s="1"/>
  <c r="G686" i="1"/>
  <c r="O686" i="1" s="1"/>
  <c r="G687" i="1"/>
  <c r="O687" i="1" s="1"/>
  <c r="G688" i="1"/>
  <c r="O688" i="1" s="1"/>
  <c r="G689" i="1"/>
  <c r="O689" i="1" s="1"/>
  <c r="G690" i="1"/>
  <c r="O690" i="1" s="1"/>
  <c r="G691" i="1"/>
  <c r="O691" i="1" s="1"/>
  <c r="G692" i="1"/>
  <c r="O692" i="1" s="1"/>
  <c r="G693" i="1"/>
  <c r="O693" i="1" s="1"/>
  <c r="G694" i="1"/>
  <c r="O694" i="1" s="1"/>
  <c r="G695" i="1"/>
  <c r="O695" i="1" s="1"/>
  <c r="G696" i="1"/>
  <c r="O696" i="1" s="1"/>
  <c r="G697" i="1"/>
  <c r="O697" i="1" s="1"/>
  <c r="G698" i="1"/>
  <c r="O698" i="1" s="1"/>
  <c r="G699" i="1"/>
  <c r="O699" i="1" s="1"/>
  <c r="G700" i="1"/>
  <c r="O700" i="1" s="1"/>
  <c r="G701" i="1"/>
  <c r="O701" i="1" s="1"/>
  <c r="G702" i="1"/>
  <c r="O702" i="1" s="1"/>
  <c r="G703" i="1"/>
  <c r="O703" i="1" s="1"/>
  <c r="G704" i="1"/>
  <c r="O704" i="1" s="1"/>
  <c r="G705" i="1"/>
  <c r="O705" i="1" s="1"/>
  <c r="G706" i="1"/>
  <c r="O706" i="1" s="1"/>
  <c r="G707" i="1"/>
  <c r="O707" i="1" s="1"/>
  <c r="G708" i="1"/>
  <c r="O708" i="1" s="1"/>
  <c r="G709" i="1"/>
  <c r="O709" i="1" s="1"/>
  <c r="G710" i="1"/>
  <c r="O710" i="1" s="1"/>
  <c r="G711" i="1"/>
  <c r="O711" i="1" s="1"/>
  <c r="G712" i="1"/>
  <c r="O712" i="1" s="1"/>
  <c r="G713" i="1"/>
  <c r="O713" i="1" s="1"/>
  <c r="G714" i="1"/>
  <c r="O714" i="1" s="1"/>
  <c r="G715" i="1"/>
  <c r="O715" i="1" s="1"/>
  <c r="G716" i="1"/>
  <c r="O716" i="1" s="1"/>
  <c r="G717" i="1"/>
  <c r="O717" i="1" s="1"/>
  <c r="G718" i="1"/>
  <c r="O718" i="1" s="1"/>
  <c r="G719" i="1"/>
  <c r="O719" i="1" s="1"/>
  <c r="G720" i="1"/>
  <c r="O720" i="1" s="1"/>
  <c r="G721" i="1"/>
  <c r="O721" i="1" s="1"/>
  <c r="G722" i="1"/>
  <c r="O722" i="1" s="1"/>
  <c r="G723" i="1"/>
  <c r="O723" i="1" s="1"/>
  <c r="G724" i="1"/>
  <c r="O724" i="1" s="1"/>
  <c r="G725" i="1"/>
  <c r="O725" i="1" s="1"/>
  <c r="G726" i="1"/>
  <c r="O726" i="1" s="1"/>
  <c r="G727" i="1"/>
  <c r="O727" i="1" s="1"/>
  <c r="G728" i="1"/>
  <c r="O728" i="1" s="1"/>
  <c r="G729" i="1"/>
  <c r="O729" i="1" s="1"/>
  <c r="G730" i="1"/>
  <c r="O730" i="1" s="1"/>
  <c r="G731" i="1"/>
  <c r="O731" i="1" s="1"/>
  <c r="G732" i="1"/>
  <c r="O732" i="1" s="1"/>
  <c r="G733" i="1"/>
  <c r="O733" i="1" s="1"/>
  <c r="G734" i="1"/>
  <c r="O734" i="1" s="1"/>
  <c r="G735" i="1"/>
  <c r="O735" i="1" s="1"/>
  <c r="G736" i="1"/>
  <c r="O736" i="1" s="1"/>
  <c r="G737" i="1"/>
  <c r="O737" i="1" s="1"/>
  <c r="G738" i="1"/>
  <c r="O738" i="1" s="1"/>
  <c r="G739" i="1"/>
  <c r="O739" i="1" s="1"/>
  <c r="G740" i="1"/>
  <c r="O740" i="1" s="1"/>
  <c r="G741" i="1"/>
  <c r="O741" i="1" s="1"/>
  <c r="G742" i="1"/>
  <c r="O742" i="1" s="1"/>
  <c r="G743" i="1"/>
  <c r="O743" i="1" s="1"/>
  <c r="G744" i="1"/>
  <c r="O744" i="1" s="1"/>
  <c r="G745" i="1"/>
  <c r="O745" i="1" s="1"/>
  <c r="G746" i="1"/>
  <c r="O746" i="1" s="1"/>
  <c r="G747" i="1"/>
  <c r="O747" i="1" s="1"/>
  <c r="G748" i="1"/>
  <c r="O748" i="1" s="1"/>
  <c r="G749" i="1"/>
  <c r="O749" i="1" s="1"/>
  <c r="G750" i="1"/>
  <c r="O750" i="1" s="1"/>
  <c r="G751" i="1"/>
  <c r="O751" i="1" s="1"/>
  <c r="G752" i="1"/>
  <c r="O752" i="1" s="1"/>
  <c r="G753" i="1"/>
  <c r="O753" i="1" s="1"/>
  <c r="G754" i="1"/>
  <c r="O754" i="1" s="1"/>
  <c r="G755" i="1"/>
  <c r="O755" i="1" s="1"/>
  <c r="G756" i="1"/>
  <c r="O756" i="1" s="1"/>
  <c r="G757" i="1"/>
  <c r="O757" i="1" s="1"/>
  <c r="G758" i="1"/>
  <c r="O758" i="1" s="1"/>
  <c r="G759" i="1"/>
  <c r="O759" i="1" s="1"/>
  <c r="G760" i="1"/>
  <c r="O760" i="1" s="1"/>
  <c r="G761" i="1"/>
  <c r="O761" i="1" s="1"/>
  <c r="G762" i="1"/>
  <c r="O762" i="1" s="1"/>
  <c r="G763" i="1"/>
  <c r="O763" i="1" s="1"/>
  <c r="G764" i="1"/>
  <c r="O764" i="1" s="1"/>
  <c r="G765" i="1"/>
  <c r="O765" i="1" s="1"/>
  <c r="G766" i="1"/>
  <c r="O766" i="1" s="1"/>
  <c r="G767" i="1"/>
  <c r="O767" i="1" s="1"/>
  <c r="G768" i="1"/>
  <c r="O768" i="1" s="1"/>
  <c r="G769" i="1"/>
  <c r="O769" i="1" s="1"/>
  <c r="G770" i="1"/>
  <c r="O770" i="1" s="1"/>
  <c r="G771" i="1"/>
  <c r="O771" i="1" s="1"/>
  <c r="G772" i="1"/>
  <c r="O772" i="1" s="1"/>
  <c r="G773" i="1"/>
  <c r="O773" i="1" s="1"/>
  <c r="G774" i="1"/>
  <c r="O774" i="1" s="1"/>
  <c r="G775" i="1"/>
  <c r="O775" i="1" s="1"/>
  <c r="G776" i="1"/>
  <c r="O776" i="1" s="1"/>
  <c r="G777" i="1"/>
  <c r="O777" i="1" s="1"/>
  <c r="G778" i="1"/>
  <c r="O778" i="1" s="1"/>
  <c r="G779" i="1"/>
  <c r="O779" i="1" s="1"/>
  <c r="G780" i="1"/>
  <c r="O780" i="1" s="1"/>
  <c r="G781" i="1"/>
  <c r="O781" i="1" s="1"/>
  <c r="G782" i="1"/>
  <c r="O782" i="1" s="1"/>
  <c r="G783" i="1"/>
  <c r="O783" i="1" s="1"/>
  <c r="G784" i="1"/>
  <c r="O784" i="1" s="1"/>
  <c r="G785" i="1"/>
  <c r="O785" i="1" s="1"/>
  <c r="G786" i="1"/>
  <c r="O786" i="1" s="1"/>
  <c r="G787" i="1"/>
  <c r="O787" i="1" s="1"/>
  <c r="G788" i="1"/>
  <c r="O788" i="1" s="1"/>
  <c r="G789" i="1"/>
  <c r="O789" i="1" s="1"/>
  <c r="G790" i="1"/>
  <c r="O790" i="1" s="1"/>
  <c r="G791" i="1"/>
  <c r="O791" i="1" s="1"/>
  <c r="G792" i="1"/>
  <c r="O792" i="1" s="1"/>
  <c r="G793" i="1"/>
  <c r="O793" i="1" s="1"/>
  <c r="G794" i="1"/>
  <c r="O794" i="1" s="1"/>
  <c r="G795" i="1"/>
  <c r="O795" i="1" s="1"/>
  <c r="G796" i="1"/>
  <c r="O796" i="1" s="1"/>
  <c r="G797" i="1"/>
  <c r="O797" i="1" s="1"/>
  <c r="G798" i="1"/>
  <c r="O798" i="1" s="1"/>
  <c r="G799" i="1"/>
  <c r="O799" i="1" s="1"/>
  <c r="G800" i="1"/>
  <c r="O800" i="1" s="1"/>
  <c r="G801" i="1"/>
  <c r="O801" i="1" s="1"/>
  <c r="G802" i="1"/>
  <c r="O802" i="1" s="1"/>
  <c r="G803" i="1"/>
  <c r="O803" i="1" s="1"/>
  <c r="G804" i="1"/>
  <c r="O804" i="1" s="1"/>
  <c r="G805" i="1"/>
  <c r="O805" i="1" s="1"/>
  <c r="G806" i="1"/>
  <c r="O806" i="1" s="1"/>
  <c r="G807" i="1"/>
  <c r="O807" i="1" s="1"/>
  <c r="G808" i="1"/>
  <c r="O808" i="1" s="1"/>
  <c r="G809" i="1"/>
  <c r="O809" i="1" s="1"/>
  <c r="G810" i="1"/>
  <c r="O810" i="1" s="1"/>
  <c r="G811" i="1"/>
  <c r="O811" i="1" s="1"/>
  <c r="G812" i="1"/>
  <c r="O812" i="1" s="1"/>
  <c r="G813" i="1"/>
  <c r="O813" i="1" s="1"/>
  <c r="G814" i="1"/>
  <c r="O814" i="1" s="1"/>
  <c r="G815" i="1"/>
  <c r="O815" i="1" s="1"/>
  <c r="G816" i="1"/>
  <c r="O816" i="1" s="1"/>
  <c r="G817" i="1"/>
  <c r="O817" i="1" s="1"/>
  <c r="G818" i="1"/>
  <c r="O818" i="1" s="1"/>
  <c r="G819" i="1"/>
  <c r="O819" i="1" s="1"/>
  <c r="G820" i="1"/>
  <c r="O820" i="1" s="1"/>
  <c r="G821" i="1"/>
  <c r="O821" i="1" s="1"/>
  <c r="G822" i="1"/>
  <c r="O822" i="1" s="1"/>
  <c r="G823" i="1"/>
  <c r="O823" i="1" s="1"/>
  <c r="G824" i="1"/>
  <c r="O824" i="1" s="1"/>
  <c r="G825" i="1"/>
  <c r="O825" i="1" s="1"/>
  <c r="G826" i="1"/>
  <c r="O826" i="1" s="1"/>
  <c r="G827" i="1"/>
  <c r="O827" i="1" s="1"/>
  <c r="G828" i="1"/>
  <c r="O828" i="1" s="1"/>
  <c r="G829" i="1"/>
  <c r="O829" i="1" s="1"/>
  <c r="G830" i="1"/>
  <c r="O830" i="1" s="1"/>
  <c r="G831" i="1"/>
  <c r="O831" i="1" s="1"/>
  <c r="G832" i="1"/>
  <c r="O832" i="1" s="1"/>
  <c r="G833" i="1"/>
  <c r="O833" i="1" s="1"/>
  <c r="G834" i="1"/>
  <c r="O834" i="1" s="1"/>
  <c r="G835" i="1"/>
  <c r="O835" i="1" s="1"/>
  <c r="G836" i="1"/>
  <c r="O836" i="1" s="1"/>
  <c r="G837" i="1"/>
  <c r="O837" i="1" s="1"/>
  <c r="G838" i="1"/>
  <c r="O838" i="1" s="1"/>
  <c r="G839" i="1"/>
  <c r="O839" i="1" s="1"/>
  <c r="G840" i="1"/>
  <c r="O840" i="1" s="1"/>
  <c r="G841" i="1"/>
  <c r="O841" i="1" s="1"/>
  <c r="G842" i="1"/>
  <c r="O842" i="1" s="1"/>
  <c r="G843" i="1"/>
  <c r="O843" i="1" s="1"/>
  <c r="G844" i="1"/>
  <c r="O844" i="1" s="1"/>
  <c r="G845" i="1"/>
  <c r="O845" i="1" s="1"/>
  <c r="G846" i="1"/>
  <c r="O846" i="1" s="1"/>
  <c r="G847" i="1"/>
  <c r="O847" i="1" s="1"/>
  <c r="G848" i="1"/>
  <c r="O848" i="1" s="1"/>
  <c r="G849" i="1"/>
  <c r="O849" i="1" s="1"/>
  <c r="G850" i="1"/>
  <c r="O850" i="1" s="1"/>
  <c r="G851" i="1"/>
  <c r="O851" i="1" s="1"/>
  <c r="G852" i="1"/>
  <c r="O852" i="1" s="1"/>
  <c r="G853" i="1"/>
  <c r="O853" i="1" s="1"/>
  <c r="G854" i="1"/>
  <c r="O854" i="1" s="1"/>
  <c r="G855" i="1"/>
  <c r="O855" i="1" s="1"/>
  <c r="G856" i="1"/>
  <c r="O856" i="1" s="1"/>
  <c r="G857" i="1"/>
  <c r="O857" i="1" s="1"/>
  <c r="G858" i="1"/>
  <c r="O858" i="1" s="1"/>
  <c r="G859" i="1"/>
  <c r="O859" i="1" s="1"/>
  <c r="G860" i="1"/>
  <c r="O860" i="1" s="1"/>
  <c r="G861" i="1"/>
  <c r="O861" i="1" s="1"/>
  <c r="G862" i="1"/>
  <c r="O862" i="1" s="1"/>
  <c r="G863" i="1"/>
  <c r="O863" i="1" s="1"/>
  <c r="G864" i="1"/>
  <c r="O864" i="1" s="1"/>
  <c r="G865" i="1"/>
  <c r="O865" i="1" s="1"/>
  <c r="G866" i="1"/>
  <c r="O866" i="1" s="1"/>
  <c r="G66" i="1"/>
  <c r="O66" i="1" s="1"/>
  <c r="G67" i="1"/>
  <c r="O67" i="1" s="1"/>
  <c r="G68" i="1"/>
  <c r="O68" i="1" s="1"/>
  <c r="G69" i="1"/>
  <c r="O69" i="1" s="1"/>
  <c r="G70" i="1"/>
  <c r="O70" i="1" s="1"/>
  <c r="G71" i="1"/>
  <c r="O71" i="1" s="1"/>
  <c r="G72" i="1"/>
  <c r="O72" i="1" s="1"/>
  <c r="G73" i="1"/>
  <c r="O73" i="1" s="1"/>
  <c r="G74" i="1"/>
  <c r="O74" i="1" s="1"/>
  <c r="G75" i="1"/>
  <c r="O75" i="1" s="1"/>
  <c r="G76" i="1"/>
  <c r="O76" i="1" s="1"/>
  <c r="G77" i="1"/>
  <c r="O77" i="1" s="1"/>
  <c r="G78" i="1"/>
  <c r="O78" i="1" s="1"/>
  <c r="G79" i="1"/>
  <c r="O79" i="1" s="1"/>
  <c r="G80" i="1"/>
  <c r="O80" i="1" s="1"/>
  <c r="G81" i="1"/>
  <c r="O81" i="1" s="1"/>
  <c r="G82" i="1"/>
  <c r="O82" i="1" s="1"/>
  <c r="G83" i="1"/>
  <c r="O83" i="1" s="1"/>
  <c r="G84" i="1"/>
  <c r="O84" i="1" s="1"/>
  <c r="G85" i="1"/>
  <c r="O85" i="1" s="1"/>
  <c r="G86" i="1"/>
  <c r="O86" i="1" s="1"/>
  <c r="G87" i="1"/>
  <c r="O87" i="1" s="1"/>
  <c r="G88" i="1"/>
  <c r="O88" i="1" s="1"/>
  <c r="G89" i="1"/>
  <c r="O89" i="1" s="1"/>
  <c r="G90" i="1"/>
  <c r="O90" i="1" s="1"/>
  <c r="G91" i="1"/>
  <c r="O91" i="1" s="1"/>
  <c r="G92" i="1"/>
  <c r="O92" i="1" s="1"/>
  <c r="G93" i="1"/>
  <c r="O93" i="1" s="1"/>
  <c r="G94" i="1"/>
  <c r="O94" i="1" s="1"/>
  <c r="G95" i="1"/>
  <c r="O95" i="1" s="1"/>
  <c r="G96" i="1"/>
  <c r="O96" i="1" s="1"/>
  <c r="G97" i="1"/>
  <c r="O97" i="1" s="1"/>
  <c r="G98" i="1"/>
  <c r="O98" i="1" s="1"/>
  <c r="G99" i="1"/>
  <c r="O99" i="1" s="1"/>
  <c r="G100" i="1"/>
  <c r="O100" i="1" s="1"/>
  <c r="G101" i="1"/>
  <c r="O101" i="1" s="1"/>
  <c r="G102" i="1"/>
  <c r="O102" i="1" s="1"/>
  <c r="G103" i="1"/>
  <c r="O103" i="1" s="1"/>
  <c r="G104" i="1"/>
  <c r="O104" i="1" s="1"/>
  <c r="G105" i="1"/>
  <c r="O105" i="1" s="1"/>
  <c r="G106" i="1"/>
  <c r="O106" i="1" s="1"/>
  <c r="G107" i="1"/>
  <c r="O107" i="1" s="1"/>
  <c r="G108" i="1"/>
  <c r="O108" i="1" s="1"/>
  <c r="G109" i="1"/>
  <c r="O109" i="1" s="1"/>
  <c r="G110" i="1"/>
  <c r="O110" i="1" s="1"/>
  <c r="G111" i="1"/>
  <c r="O111" i="1" s="1"/>
  <c r="G112" i="1"/>
  <c r="O112" i="1" s="1"/>
  <c r="G113" i="1"/>
  <c r="O113" i="1" s="1"/>
  <c r="G114" i="1"/>
  <c r="O114" i="1" s="1"/>
  <c r="G115" i="1"/>
  <c r="O115" i="1" s="1"/>
  <c r="G116" i="1"/>
  <c r="O116" i="1" s="1"/>
  <c r="G117" i="1"/>
  <c r="O117" i="1" s="1"/>
  <c r="G118" i="1"/>
  <c r="O118" i="1" s="1"/>
  <c r="G119" i="1"/>
  <c r="O119" i="1" s="1"/>
  <c r="G120" i="1"/>
  <c r="O120" i="1" s="1"/>
  <c r="G121" i="1"/>
  <c r="O121" i="1" s="1"/>
  <c r="G122" i="1"/>
  <c r="O122" i="1" s="1"/>
  <c r="G123" i="1"/>
  <c r="O123" i="1" s="1"/>
  <c r="G124" i="1"/>
  <c r="O124" i="1" s="1"/>
  <c r="G125" i="1"/>
  <c r="O125" i="1" s="1"/>
  <c r="G126" i="1"/>
  <c r="O126" i="1" s="1"/>
  <c r="G127" i="1"/>
  <c r="O127" i="1" s="1"/>
  <c r="G128" i="1"/>
  <c r="O128" i="1" s="1"/>
  <c r="G129" i="1"/>
  <c r="O129" i="1" s="1"/>
  <c r="G130" i="1"/>
  <c r="O130" i="1" s="1"/>
  <c r="G131" i="1"/>
  <c r="O131" i="1" s="1"/>
  <c r="G132" i="1"/>
  <c r="O132" i="1" s="1"/>
  <c r="G133" i="1"/>
  <c r="O133" i="1" s="1"/>
  <c r="G134" i="1"/>
  <c r="O134" i="1" s="1"/>
  <c r="G135" i="1"/>
  <c r="O135" i="1" s="1"/>
  <c r="G136" i="1"/>
  <c r="O136" i="1" s="1"/>
  <c r="G137" i="1"/>
  <c r="O137" i="1" s="1"/>
  <c r="G138" i="1"/>
  <c r="O138" i="1" s="1"/>
  <c r="G139" i="1"/>
  <c r="O139" i="1" s="1"/>
  <c r="G140" i="1"/>
  <c r="O140" i="1" s="1"/>
  <c r="G141" i="1"/>
  <c r="O141" i="1" s="1"/>
  <c r="G142" i="1"/>
  <c r="O142" i="1" s="1"/>
  <c r="G143" i="1"/>
  <c r="O143" i="1" s="1"/>
  <c r="G144" i="1"/>
  <c r="O144" i="1" s="1"/>
  <c r="G145" i="1"/>
  <c r="O145" i="1" s="1"/>
  <c r="G146" i="1"/>
  <c r="O146" i="1" s="1"/>
  <c r="G147" i="1"/>
  <c r="O147" i="1" s="1"/>
  <c r="G148" i="1"/>
  <c r="O148" i="1" s="1"/>
  <c r="G149" i="1"/>
  <c r="O149" i="1" s="1"/>
  <c r="G150" i="1"/>
  <c r="O150" i="1" s="1"/>
  <c r="G151" i="1"/>
  <c r="O151" i="1" s="1"/>
  <c r="G152" i="1"/>
  <c r="O152" i="1" s="1"/>
  <c r="G153" i="1"/>
  <c r="O153" i="1" s="1"/>
  <c r="G154" i="1"/>
  <c r="O154" i="1" s="1"/>
  <c r="G155" i="1"/>
  <c r="O155" i="1" s="1"/>
  <c r="G156" i="1"/>
  <c r="O156" i="1" s="1"/>
  <c r="G157" i="1"/>
  <c r="O157" i="1" s="1"/>
  <c r="G158" i="1"/>
  <c r="O158" i="1" s="1"/>
  <c r="G159" i="1"/>
  <c r="O159" i="1" s="1"/>
  <c r="G160" i="1"/>
  <c r="O160" i="1" s="1"/>
  <c r="G161" i="1"/>
  <c r="O161" i="1" s="1"/>
  <c r="G162" i="1"/>
  <c r="O162" i="1" s="1"/>
  <c r="G163" i="1"/>
  <c r="O163" i="1" s="1"/>
  <c r="G164" i="1"/>
  <c r="O164" i="1" s="1"/>
  <c r="G165" i="1"/>
  <c r="O165" i="1" s="1"/>
  <c r="G166" i="1"/>
  <c r="O166" i="1" s="1"/>
  <c r="G167" i="1"/>
  <c r="O167" i="1" s="1"/>
  <c r="G168" i="1"/>
  <c r="O168" i="1" s="1"/>
  <c r="G169" i="1"/>
  <c r="O169" i="1" s="1"/>
  <c r="G170" i="1"/>
  <c r="O170" i="1" s="1"/>
  <c r="G171" i="1"/>
  <c r="O171" i="1" s="1"/>
  <c r="G172" i="1"/>
  <c r="O172" i="1" s="1"/>
  <c r="G173" i="1"/>
  <c r="O173" i="1" s="1"/>
  <c r="G174" i="1"/>
  <c r="O174" i="1" s="1"/>
  <c r="G175" i="1"/>
  <c r="O175" i="1" s="1"/>
  <c r="G176" i="1"/>
  <c r="O176" i="1" s="1"/>
  <c r="G177" i="1"/>
  <c r="O177" i="1" s="1"/>
  <c r="G178" i="1"/>
  <c r="O178" i="1" s="1"/>
  <c r="G179" i="1"/>
  <c r="O179" i="1" s="1"/>
  <c r="G180" i="1"/>
  <c r="O180" i="1" s="1"/>
  <c r="G181" i="1"/>
  <c r="O181" i="1" s="1"/>
  <c r="G182" i="1"/>
  <c r="O182" i="1" s="1"/>
  <c r="G183" i="1"/>
  <c r="O183" i="1" s="1"/>
  <c r="G184" i="1"/>
  <c r="O184" i="1" s="1"/>
  <c r="G185" i="1"/>
  <c r="O185" i="1" s="1"/>
  <c r="G186" i="1"/>
  <c r="O186" i="1" s="1"/>
  <c r="G187" i="1"/>
  <c r="O187" i="1" s="1"/>
  <c r="G188" i="1"/>
  <c r="O188" i="1" s="1"/>
  <c r="G189" i="1"/>
  <c r="O189" i="1" s="1"/>
  <c r="G190" i="1"/>
  <c r="O190" i="1" s="1"/>
  <c r="G191" i="1"/>
  <c r="O191" i="1" s="1"/>
  <c r="G192" i="1"/>
  <c r="O192" i="1" s="1"/>
  <c r="G193" i="1"/>
  <c r="O193" i="1" s="1"/>
  <c r="G194" i="1"/>
  <c r="O194" i="1" s="1"/>
  <c r="G195" i="1"/>
  <c r="O195" i="1" s="1"/>
  <c r="G196" i="1"/>
  <c r="O196" i="1" s="1"/>
  <c r="G197" i="1"/>
  <c r="O197" i="1" s="1"/>
  <c r="G198" i="1"/>
  <c r="O198" i="1" s="1"/>
  <c r="G199" i="1"/>
  <c r="O199" i="1" s="1"/>
  <c r="G200" i="1"/>
  <c r="O200" i="1" s="1"/>
  <c r="G201" i="1"/>
  <c r="O201" i="1" s="1"/>
  <c r="G202" i="1"/>
  <c r="O202" i="1" s="1"/>
  <c r="G203" i="1"/>
  <c r="O203" i="1" s="1"/>
  <c r="G204" i="1"/>
  <c r="O204" i="1" s="1"/>
  <c r="G205" i="1"/>
  <c r="O205" i="1" s="1"/>
  <c r="G206" i="1"/>
  <c r="O206" i="1" s="1"/>
  <c r="G207" i="1"/>
  <c r="O207" i="1" s="1"/>
  <c r="G208" i="1"/>
  <c r="O208" i="1" s="1"/>
  <c r="G209" i="1"/>
  <c r="O209" i="1" s="1"/>
  <c r="G210" i="1"/>
  <c r="O210" i="1" s="1"/>
  <c r="G211" i="1"/>
  <c r="O211" i="1" s="1"/>
  <c r="G212" i="1"/>
  <c r="O212" i="1" s="1"/>
  <c r="G213" i="1"/>
  <c r="O213" i="1" s="1"/>
  <c r="G214" i="1"/>
  <c r="O214" i="1" s="1"/>
  <c r="G215" i="1"/>
  <c r="O215" i="1" s="1"/>
  <c r="G216" i="1"/>
  <c r="O216" i="1" s="1"/>
  <c r="G217" i="1"/>
  <c r="O217" i="1" s="1"/>
  <c r="G218" i="1"/>
  <c r="O218" i="1" s="1"/>
  <c r="G219" i="1"/>
  <c r="O219" i="1" s="1"/>
  <c r="G220" i="1"/>
  <c r="O220" i="1" s="1"/>
  <c r="G221" i="1"/>
  <c r="O221" i="1" s="1"/>
  <c r="G222" i="1"/>
  <c r="O222" i="1" s="1"/>
  <c r="G223" i="1"/>
  <c r="O223" i="1" s="1"/>
  <c r="G224" i="1"/>
  <c r="O224" i="1" s="1"/>
  <c r="G225" i="1"/>
  <c r="O225" i="1" s="1"/>
  <c r="G226" i="1"/>
  <c r="O226" i="1" s="1"/>
  <c r="G227" i="1"/>
  <c r="O227" i="1" s="1"/>
  <c r="G228" i="1"/>
  <c r="O228" i="1" s="1"/>
  <c r="G229" i="1"/>
  <c r="O229" i="1" s="1"/>
  <c r="G230" i="1"/>
  <c r="O230" i="1" s="1"/>
  <c r="G231" i="1"/>
  <c r="O231" i="1" s="1"/>
  <c r="G232" i="1"/>
  <c r="O232" i="1" s="1"/>
  <c r="G233" i="1"/>
  <c r="O233" i="1" s="1"/>
  <c r="G234" i="1"/>
  <c r="O234" i="1" s="1"/>
  <c r="G235" i="1"/>
  <c r="O235" i="1" s="1"/>
  <c r="G236" i="1"/>
  <c r="O236" i="1" s="1"/>
  <c r="G237" i="1"/>
  <c r="O237" i="1" s="1"/>
  <c r="G238" i="1"/>
  <c r="O238" i="1" s="1"/>
  <c r="G239" i="1"/>
  <c r="O239" i="1" s="1"/>
  <c r="G240" i="1"/>
  <c r="O240" i="1" s="1"/>
  <c r="G241" i="1"/>
  <c r="O241" i="1" s="1"/>
  <c r="G242" i="1"/>
  <c r="O242" i="1" s="1"/>
  <c r="G243" i="1"/>
  <c r="O243" i="1" s="1"/>
  <c r="G244" i="1"/>
  <c r="O244" i="1" s="1"/>
  <c r="G245" i="1"/>
  <c r="O245" i="1" s="1"/>
  <c r="G246" i="1"/>
  <c r="O246" i="1" s="1"/>
  <c r="G247" i="1"/>
  <c r="O247" i="1" s="1"/>
  <c r="G248" i="1"/>
  <c r="O248" i="1" s="1"/>
  <c r="G249" i="1"/>
  <c r="O249" i="1" s="1"/>
  <c r="G250" i="1"/>
  <c r="O250" i="1" s="1"/>
  <c r="G251" i="1"/>
  <c r="O251" i="1" s="1"/>
  <c r="G252" i="1"/>
  <c r="O252" i="1" s="1"/>
  <c r="G253" i="1"/>
  <c r="O253" i="1" s="1"/>
  <c r="G254" i="1"/>
  <c r="O254" i="1" s="1"/>
  <c r="G255" i="1"/>
  <c r="O255" i="1" s="1"/>
  <c r="G256" i="1"/>
  <c r="O256" i="1" s="1"/>
  <c r="G257" i="1"/>
  <c r="O257" i="1" s="1"/>
  <c r="G258" i="1"/>
  <c r="O258" i="1" s="1"/>
  <c r="G259" i="1"/>
  <c r="O259" i="1" s="1"/>
  <c r="G260" i="1"/>
  <c r="O260" i="1" s="1"/>
  <c r="G261" i="1"/>
  <c r="O261" i="1" s="1"/>
  <c r="G262" i="1"/>
  <c r="O262" i="1" s="1"/>
  <c r="G263" i="1"/>
  <c r="O263" i="1" s="1"/>
  <c r="G264" i="1"/>
  <c r="O264" i="1" s="1"/>
  <c r="G265" i="1"/>
  <c r="O265" i="1" s="1"/>
  <c r="G266" i="1"/>
  <c r="O266" i="1" s="1"/>
  <c r="G267" i="1"/>
  <c r="O267" i="1" s="1"/>
  <c r="G268" i="1"/>
  <c r="O268" i="1" s="1"/>
  <c r="G269" i="1"/>
  <c r="O269" i="1" s="1"/>
  <c r="G270" i="1"/>
  <c r="O270" i="1" s="1"/>
  <c r="G271" i="1"/>
  <c r="O271" i="1" s="1"/>
  <c r="G272" i="1"/>
  <c r="O272" i="1" s="1"/>
  <c r="G273" i="1"/>
  <c r="O273" i="1" s="1"/>
  <c r="G274" i="1"/>
  <c r="O274" i="1" s="1"/>
  <c r="G275" i="1"/>
  <c r="O275" i="1" s="1"/>
  <c r="G276" i="1"/>
  <c r="O276" i="1" s="1"/>
  <c r="G277" i="1"/>
  <c r="O277" i="1" s="1"/>
  <c r="G278" i="1"/>
  <c r="O278" i="1" s="1"/>
  <c r="G279" i="1"/>
  <c r="O279" i="1" s="1"/>
  <c r="G280" i="1"/>
  <c r="O280" i="1" s="1"/>
  <c r="G281" i="1"/>
  <c r="O281" i="1" s="1"/>
  <c r="G282" i="1"/>
  <c r="O282" i="1" s="1"/>
  <c r="G283" i="1"/>
  <c r="O283" i="1" s="1"/>
  <c r="G284" i="1"/>
  <c r="O284" i="1" s="1"/>
  <c r="G285" i="1"/>
  <c r="O285" i="1" s="1"/>
  <c r="G286" i="1"/>
  <c r="O286" i="1" s="1"/>
  <c r="G287" i="1"/>
  <c r="O287" i="1" s="1"/>
  <c r="G288" i="1"/>
  <c r="O288" i="1" s="1"/>
  <c r="G289" i="1"/>
  <c r="O289" i="1" s="1"/>
  <c r="G290" i="1"/>
  <c r="O290" i="1" s="1"/>
  <c r="G291" i="1"/>
  <c r="O291" i="1" s="1"/>
  <c r="G292" i="1"/>
  <c r="O292" i="1" s="1"/>
  <c r="G293" i="1"/>
  <c r="O293" i="1" s="1"/>
  <c r="G294" i="1"/>
  <c r="O294" i="1" s="1"/>
  <c r="G295" i="1"/>
  <c r="O295" i="1" s="1"/>
  <c r="G296" i="1"/>
  <c r="O296" i="1" s="1"/>
  <c r="G297" i="1"/>
  <c r="O297" i="1" s="1"/>
  <c r="G298" i="1"/>
  <c r="O298" i="1" s="1"/>
  <c r="G299" i="1"/>
  <c r="O299" i="1" s="1"/>
  <c r="G300" i="1"/>
  <c r="O300" i="1" s="1"/>
  <c r="G301" i="1"/>
  <c r="O301" i="1" s="1"/>
  <c r="G302" i="1"/>
  <c r="O302" i="1" s="1"/>
  <c r="G303" i="1"/>
  <c r="O303" i="1" s="1"/>
  <c r="G304" i="1"/>
  <c r="O304" i="1" s="1"/>
  <c r="G305" i="1"/>
  <c r="O305" i="1" s="1"/>
  <c r="G306" i="1"/>
  <c r="O306" i="1" s="1"/>
  <c r="G307" i="1"/>
  <c r="O307" i="1" s="1"/>
  <c r="G308" i="1"/>
  <c r="O308" i="1" s="1"/>
  <c r="G309" i="1"/>
  <c r="O309" i="1" s="1"/>
  <c r="G310" i="1"/>
  <c r="O310" i="1" s="1"/>
  <c r="G311" i="1"/>
  <c r="O311" i="1" s="1"/>
  <c r="G312" i="1"/>
  <c r="O312" i="1" s="1"/>
  <c r="G313" i="1"/>
  <c r="O313" i="1" s="1"/>
  <c r="G314" i="1"/>
  <c r="O314" i="1" s="1"/>
  <c r="G315" i="1"/>
  <c r="O315" i="1" s="1"/>
  <c r="G316" i="1"/>
  <c r="O316" i="1" s="1"/>
  <c r="G317" i="1"/>
  <c r="O317" i="1" s="1"/>
  <c r="G318" i="1"/>
  <c r="O318" i="1" s="1"/>
  <c r="G319" i="1"/>
  <c r="O319" i="1" s="1"/>
  <c r="G320" i="1"/>
  <c r="O320" i="1" s="1"/>
  <c r="G321" i="1"/>
  <c r="O321" i="1" s="1"/>
  <c r="G322" i="1"/>
  <c r="O322" i="1" s="1"/>
  <c r="G323" i="1"/>
  <c r="O323" i="1" s="1"/>
  <c r="G324" i="1"/>
  <c r="O324" i="1" s="1"/>
  <c r="G325" i="1"/>
  <c r="O325" i="1" s="1"/>
  <c r="G326" i="1"/>
  <c r="O326" i="1" s="1"/>
  <c r="G327" i="1"/>
  <c r="O327" i="1" s="1"/>
  <c r="G328" i="1"/>
  <c r="O328" i="1" s="1"/>
  <c r="G329" i="1"/>
  <c r="O329" i="1" s="1"/>
  <c r="G330" i="1"/>
  <c r="O330" i="1" s="1"/>
  <c r="G331" i="1"/>
  <c r="O331" i="1" s="1"/>
  <c r="G332" i="1"/>
  <c r="O332" i="1" s="1"/>
  <c r="G333" i="1"/>
  <c r="O333" i="1" s="1"/>
  <c r="G334" i="1"/>
  <c r="O334" i="1" s="1"/>
  <c r="G335" i="1"/>
  <c r="O335" i="1" s="1"/>
  <c r="G336" i="1"/>
  <c r="O336" i="1" s="1"/>
  <c r="G337" i="1"/>
  <c r="O337" i="1" s="1"/>
  <c r="G338" i="1"/>
  <c r="O338" i="1" s="1"/>
  <c r="G339" i="1"/>
  <c r="O339" i="1" s="1"/>
  <c r="G340" i="1"/>
  <c r="O340" i="1" s="1"/>
  <c r="G341" i="1"/>
  <c r="O341" i="1" s="1"/>
  <c r="G342" i="1"/>
  <c r="O342" i="1" s="1"/>
  <c r="G343" i="1"/>
  <c r="O343" i="1" s="1"/>
  <c r="G344" i="1"/>
  <c r="O344" i="1" s="1"/>
  <c r="G345" i="1"/>
  <c r="O345" i="1" s="1"/>
  <c r="G346" i="1"/>
  <c r="O346" i="1" s="1"/>
  <c r="G347" i="1"/>
  <c r="O347" i="1" s="1"/>
  <c r="G348" i="1"/>
  <c r="O348" i="1" s="1"/>
  <c r="G349" i="1"/>
  <c r="O349" i="1" s="1"/>
  <c r="G350" i="1"/>
  <c r="O350" i="1" s="1"/>
  <c r="G351" i="1"/>
  <c r="O351" i="1" s="1"/>
  <c r="G352" i="1"/>
  <c r="O352" i="1" s="1"/>
  <c r="G353" i="1"/>
  <c r="O353" i="1" s="1"/>
  <c r="G354" i="1"/>
  <c r="O354" i="1" s="1"/>
  <c r="G355" i="1"/>
  <c r="O355" i="1" s="1"/>
  <c r="G356" i="1"/>
  <c r="O356" i="1" s="1"/>
  <c r="G357" i="1"/>
  <c r="O357" i="1" s="1"/>
  <c r="G358" i="1"/>
  <c r="O358" i="1" s="1"/>
  <c r="G359" i="1"/>
  <c r="O359" i="1" s="1"/>
  <c r="G360" i="1"/>
  <c r="O360" i="1" s="1"/>
  <c r="G361" i="1"/>
  <c r="O361" i="1" s="1"/>
  <c r="G362" i="1"/>
  <c r="O362" i="1" s="1"/>
  <c r="G363" i="1"/>
  <c r="O363" i="1" s="1"/>
  <c r="G364" i="1"/>
  <c r="O364" i="1" s="1"/>
  <c r="G365" i="1"/>
  <c r="O365" i="1" s="1"/>
  <c r="G366" i="1"/>
  <c r="O366" i="1" s="1"/>
  <c r="G367" i="1"/>
  <c r="O367" i="1" s="1"/>
  <c r="G368" i="1"/>
  <c r="O368" i="1" s="1"/>
  <c r="G369" i="1"/>
  <c r="O369" i="1" s="1"/>
  <c r="G370" i="1"/>
  <c r="O370" i="1" s="1"/>
  <c r="G371" i="1"/>
  <c r="O371" i="1" s="1"/>
  <c r="G372" i="1"/>
  <c r="O372" i="1" s="1"/>
  <c r="G373" i="1"/>
  <c r="O373" i="1" s="1"/>
  <c r="G374" i="1"/>
  <c r="O374" i="1" s="1"/>
  <c r="G375" i="1"/>
  <c r="O375" i="1" s="1"/>
  <c r="G376" i="1"/>
  <c r="O376" i="1" s="1"/>
  <c r="G377" i="1"/>
  <c r="O377" i="1" s="1"/>
  <c r="G378" i="1"/>
  <c r="O378" i="1" s="1"/>
  <c r="G379" i="1"/>
  <c r="O379" i="1" s="1"/>
  <c r="G380" i="1"/>
  <c r="O380" i="1" s="1"/>
  <c r="G381" i="1"/>
  <c r="O381" i="1" s="1"/>
  <c r="G382" i="1"/>
  <c r="O382" i="1" s="1"/>
  <c r="G383" i="1"/>
  <c r="O383" i="1" s="1"/>
  <c r="G384" i="1"/>
  <c r="O384" i="1" s="1"/>
  <c r="G385" i="1"/>
  <c r="O385" i="1" s="1"/>
  <c r="G386" i="1"/>
  <c r="O386" i="1" s="1"/>
  <c r="G387" i="1"/>
  <c r="O387" i="1" s="1"/>
  <c r="G388" i="1"/>
  <c r="O388" i="1" s="1"/>
  <c r="G389" i="1"/>
  <c r="O389" i="1" s="1"/>
  <c r="G390" i="1"/>
  <c r="O390" i="1" s="1"/>
  <c r="G391" i="1"/>
  <c r="O391" i="1" s="1"/>
  <c r="G392" i="1"/>
  <c r="O392" i="1" s="1"/>
  <c r="G393" i="1"/>
  <c r="O393" i="1" s="1"/>
  <c r="G394" i="1"/>
  <c r="O394" i="1" s="1"/>
  <c r="G395" i="1"/>
  <c r="O395" i="1" s="1"/>
  <c r="G396" i="1"/>
  <c r="O396" i="1" s="1"/>
  <c r="G397" i="1"/>
  <c r="O397" i="1" s="1"/>
  <c r="G398" i="1"/>
  <c r="O398" i="1" s="1"/>
  <c r="G399" i="1"/>
  <c r="O399" i="1" s="1"/>
  <c r="G400" i="1"/>
  <c r="O400" i="1" s="1"/>
  <c r="G401" i="1"/>
  <c r="O401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A115" i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C67" i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B67" i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G18" i="1"/>
  <c r="O18" i="1" s="1"/>
  <c r="G19" i="1"/>
  <c r="O19" i="1" s="1"/>
  <c r="G20" i="1"/>
  <c r="O20" i="1" s="1"/>
  <c r="G21" i="1"/>
  <c r="O21" i="1" s="1"/>
  <c r="G22" i="1"/>
  <c r="O22" i="1" s="1"/>
  <c r="G23" i="1"/>
  <c r="O23" i="1" s="1"/>
  <c r="G24" i="1"/>
  <c r="O24" i="1" s="1"/>
  <c r="G25" i="1"/>
  <c r="O25" i="1" s="1"/>
  <c r="G26" i="1"/>
  <c r="O26" i="1" s="1"/>
  <c r="G27" i="1"/>
  <c r="O27" i="1" s="1"/>
  <c r="G28" i="1"/>
  <c r="O28" i="1" s="1"/>
  <c r="G29" i="1"/>
  <c r="O29" i="1" s="1"/>
  <c r="G30" i="1"/>
  <c r="O30" i="1" s="1"/>
  <c r="G31" i="1"/>
  <c r="O31" i="1" s="1"/>
  <c r="G32" i="1"/>
  <c r="O32" i="1" s="1"/>
  <c r="G33" i="1"/>
  <c r="O33" i="1" s="1"/>
  <c r="G34" i="1"/>
  <c r="O34" i="1" s="1"/>
  <c r="G35" i="1"/>
  <c r="O35" i="1" s="1"/>
  <c r="G36" i="1"/>
  <c r="O36" i="1" s="1"/>
  <c r="G37" i="1"/>
  <c r="O37" i="1" s="1"/>
  <c r="G38" i="1"/>
  <c r="O38" i="1" s="1"/>
  <c r="G39" i="1"/>
  <c r="O39" i="1" s="1"/>
  <c r="G40" i="1"/>
  <c r="O40" i="1" s="1"/>
  <c r="G41" i="1"/>
  <c r="O41" i="1" s="1"/>
  <c r="G42" i="1"/>
  <c r="O42" i="1" s="1"/>
  <c r="G43" i="1"/>
  <c r="O43" i="1" s="1"/>
  <c r="G44" i="1"/>
  <c r="O44" i="1" s="1"/>
  <c r="G45" i="1"/>
  <c r="O45" i="1" s="1"/>
  <c r="G46" i="1"/>
  <c r="O46" i="1" s="1"/>
  <c r="G47" i="1"/>
  <c r="O47" i="1" s="1"/>
  <c r="G48" i="1"/>
  <c r="O48" i="1" s="1"/>
  <c r="G49" i="1"/>
  <c r="O49" i="1" s="1"/>
  <c r="G50" i="1"/>
  <c r="O50" i="1" s="1"/>
  <c r="G51" i="1"/>
  <c r="O51" i="1" s="1"/>
  <c r="G52" i="1"/>
  <c r="O52" i="1" s="1"/>
  <c r="G53" i="1"/>
  <c r="O53" i="1" s="1"/>
  <c r="G54" i="1"/>
  <c r="O54" i="1" s="1"/>
  <c r="G55" i="1"/>
  <c r="O55" i="1" s="1"/>
  <c r="G56" i="1"/>
  <c r="O56" i="1" s="1"/>
  <c r="G57" i="1"/>
  <c r="O57" i="1" s="1"/>
  <c r="G58" i="1"/>
  <c r="O58" i="1" s="1"/>
  <c r="G59" i="1"/>
  <c r="O59" i="1" s="1"/>
  <c r="G60" i="1"/>
  <c r="O60" i="1" s="1"/>
  <c r="G61" i="1"/>
  <c r="O61" i="1" s="1"/>
  <c r="G62" i="1"/>
  <c r="O62" i="1" s="1"/>
  <c r="G63" i="1"/>
  <c r="O63" i="1" s="1"/>
  <c r="G64" i="1"/>
  <c r="O64" i="1" s="1"/>
  <c r="G65" i="1"/>
  <c r="O65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G3" i="1"/>
  <c r="O3" i="1" s="1"/>
  <c r="G4" i="1"/>
  <c r="O4" i="1" s="1"/>
  <c r="G5" i="1"/>
  <c r="O5" i="1" s="1"/>
  <c r="G6" i="1"/>
  <c r="O6" i="1" s="1"/>
  <c r="G7" i="1"/>
  <c r="O7" i="1" s="1"/>
  <c r="G8" i="1"/>
  <c r="O8" i="1" s="1"/>
  <c r="G9" i="1"/>
  <c r="O9" i="1" s="1"/>
  <c r="G10" i="1"/>
  <c r="O10" i="1" s="1"/>
  <c r="G11" i="1"/>
  <c r="O11" i="1" s="1"/>
  <c r="G12" i="1"/>
  <c r="O12" i="1" s="1"/>
  <c r="G13" i="1"/>
  <c r="O13" i="1" s="1"/>
  <c r="G14" i="1"/>
  <c r="O14" i="1" s="1"/>
  <c r="G15" i="1"/>
  <c r="O15" i="1" s="1"/>
  <c r="G16" i="1"/>
  <c r="O16" i="1" s="1"/>
  <c r="G17" i="1"/>
  <c r="O17" i="1" s="1"/>
  <c r="G2" i="1"/>
  <c r="O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<sst xmlns="http://schemas.openxmlformats.org/spreadsheetml/2006/main" count="2297" uniqueCount="68">
  <si>
    <t>Tahun</t>
  </si>
  <si>
    <t>Negara</t>
  </si>
  <si>
    <t>Provinsi</t>
  </si>
  <si>
    <t>Populasi</t>
  </si>
  <si>
    <t>Umur</t>
  </si>
  <si>
    <t>Laki-Laki</t>
  </si>
  <si>
    <t>Perempuan</t>
  </si>
  <si>
    <t>Fertilitas</t>
  </si>
  <si>
    <t>Mortalitas</t>
  </si>
  <si>
    <t>Migrasi</t>
  </si>
  <si>
    <t>Indonesia</t>
  </si>
  <si>
    <t>Aceh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</si>
  <si>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</si>
  <si>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</si>
  <si>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</si>
  <si>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</si>
  <si>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</si>
  <si>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</si>
  <si>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</si>
  <si>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</si>
  <si>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</si>
  <si>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</si>
  <si>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</si>
  <si>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</si>
  <si>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</si>
  <si>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</si>
  <si>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</si>
  <si>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</si>
  <si>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Laju</t>
  </si>
  <si>
    <t>Persentase_lk</t>
  </si>
  <si>
    <t>persentase_pr</t>
  </si>
  <si>
    <t>Dependency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</si>
  <si>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</si>
  <si>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</si>
  <si>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</si>
  <si>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</si>
  <si>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</si>
  <si>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</si>
  <si>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</si>
  <si>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</si>
  <si>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</si>
  <si>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</si>
  <si>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</si>
  <si>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</si>
  <si>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</si>
  <si>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</si>
  <si>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</si>
  <si>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</si>
  <si>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</si>
  <si>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</si>
  <si>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</si>
  <si>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</si>
  <si>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</si>
  <si>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</si>
  <si>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</si>
  <si>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</si>
  <si>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</si>
  <si>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</si>
  <si>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</si>
  <si>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</si>
  <si>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</si>
  <si>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</si>
  <si>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</si>
  <si>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</si>
  <si>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</si>
  <si>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Populasi_real</t>
  </si>
  <si>
    <t>Fertilitas_real</t>
  </si>
  <si>
    <t>Mortalitas_real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</si>
</sst>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77"/>
  <sheetViews>
    <sheetView tabSelected="1" topLeftCell="G1" zoomScaleNormal="100" zoomScaleSheetLayoutView="100" workbookViewId="0">
      <pane ySplit="1" topLeftCell="A2168" activePane="bottomLeft" state="frozen"/>
      <selection pane="bottomLeft" activeCell="P2178" sqref="P2178:Q2185"/>
    </sheetView>
  </sheetViews>
  <sheetFormatPr defaultRowHeight="15" x14ac:dyDescent="0.25"/>
  <cols>
    <col min="3" max="3" width="17.85546875" customWidth="1"/>
    <col min="13" max="14" width="9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s="1" t="s">
        <v>4</v>
      </c>
      <c r="E1" t="s">
        <v>5</v>
      </c>
      <c r="F1" t="s">
        <v>6</v>
      </c>
      <c r="G1" t="s">
        <v>3</v>
      </c>
      <c r="H1" t="s">
        <v>31</v>
      </c>
      <c r="I1" t="s">
        <v>7</v>
      </c>
      <c r="J1" t="s">
        <v>8</v>
      </c>
      <c r="K1" t="s">
        <v>9</v>
      </c>
      <c r="L1" t="s">
        <v>28</v>
      </c>
      <c r="M1" t="s">
        <v>29</v>
      </c>
      <c r="N1" t="s">
        <v>30</v>
      </c>
      <c r="O1" t="s">
        <v>65</v>
      </c>
      <c r="P1" t="s">
        <v>66</v>
      </c>
      <c r="Q1" t="s">
        <v>67</v>
      </c>
    </row>
    <row r="2" spans="1:17" x14ac:dyDescent="0.25">
      <c r="A2">
        <v>2045</v>
      </c>
      <c r="B2" t="s">
        <v>10</v>
      </c>
      <c r="C2" t="s">
        <v>11</v>
      </c>
      <c r="D2" s="1" t="s">
        <v>12</v>
      </c>
      <c r="E2">
        <v>267.7</v>
      </c>
      <c r="F2">
        <v>261</v>
      </c>
      <c r="G2">
        <f>E2+F2</f>
        <v>528.70000000000005</v>
      </c>
      <c r="H2">
        <v>51.7</v>
      </c>
      <c r="I2">
        <v>109.7</v>
      </c>
      <c r="J2">
        <v>56.6</v>
      </c>
      <c r="K2">
        <v>-0.88</v>
      </c>
      <c r="L2">
        <v>0.152</v>
      </c>
      <c r="M2" s="2">
        <f>(E2/SUM(E$2:E$17))*100</f>
        <v>7.7874098208052116</v>
      </c>
      <c r="N2" s="2">
        <f>(F2/SUM(F$2:F$17))*100</f>
        <v>7.5259515570934274</v>
      </c>
      <c r="O2">
        <f>G2*1000</f>
        <v>528700</v>
      </c>
      <c r="P2">
        <f>I2*1000</f>
        <v>109700</v>
      </c>
      <c r="Q2">
        <f>J2*1000</f>
        <v>56600</v>
      </c>
    </row>
    <row r="3" spans="1:17" x14ac:dyDescent="0.25">
      <c r="A3">
        <f t="shared" ref="A3:C17" si="0">A2</f>
        <v>2045</v>
      </c>
      <c r="B3" t="str">
        <f t="shared" si="0"/>
        <v>Indonesia</v>
      </c>
      <c r="C3" t="str">
        <f t="shared" si="0"/>
        <v>Aceh</v>
      </c>
      <c r="D3" s="1" t="s">
        <v>13</v>
      </c>
      <c r="E3">
        <v>265.8</v>
      </c>
      <c r="F3">
        <v>259.89999999999998</v>
      </c>
      <c r="G3">
        <f t="shared" ref="G3:G66" si="1">E3+F3</f>
        <v>525.70000000000005</v>
      </c>
      <c r="H3">
        <v>0</v>
      </c>
      <c r="I3">
        <v>0</v>
      </c>
      <c r="J3">
        <v>0</v>
      </c>
      <c r="K3">
        <v>0</v>
      </c>
      <c r="L3">
        <v>0</v>
      </c>
      <c r="M3" s="2">
        <f t="shared" ref="M3:M17" si="2">(E3/SUM(E$2:E$17))*100</f>
        <v>7.7321387014195944</v>
      </c>
      <c r="N3" s="2">
        <f t="shared" ref="N3:N17" si="3">(F3/SUM(F$2:F$17))*100</f>
        <v>7.4942329873125724</v>
      </c>
      <c r="O3">
        <f t="shared" ref="O3:O66" si="4">G3*1000</f>
        <v>525700</v>
      </c>
      <c r="P3">
        <f t="shared" ref="P3:P66" si="5">I3*1000</f>
        <v>0</v>
      </c>
      <c r="Q3">
        <f t="shared" ref="Q3:Q66" si="6">J3*1000</f>
        <v>0</v>
      </c>
    </row>
    <row r="4" spans="1:17" x14ac:dyDescent="0.25">
      <c r="A4">
        <f t="shared" si="0"/>
        <v>2045</v>
      </c>
      <c r="B4" t="str">
        <f t="shared" si="0"/>
        <v>Indonesia</v>
      </c>
      <c r="C4" t="str">
        <f t="shared" si="0"/>
        <v>Aceh</v>
      </c>
      <c r="D4" s="1" t="s">
        <v>14</v>
      </c>
      <c r="E4">
        <v>263.5</v>
      </c>
      <c r="F4">
        <v>258</v>
      </c>
      <c r="G4">
        <f t="shared" si="1"/>
        <v>521.5</v>
      </c>
      <c r="H4">
        <v>0</v>
      </c>
      <c r="I4">
        <v>0</v>
      </c>
      <c r="J4">
        <v>0</v>
      </c>
      <c r="K4">
        <v>0</v>
      </c>
      <c r="L4">
        <v>0</v>
      </c>
      <c r="M4" s="2">
        <f t="shared" si="2"/>
        <v>7.6652315569001619</v>
      </c>
      <c r="N4" s="2">
        <f t="shared" si="3"/>
        <v>7.4394463667820085</v>
      </c>
      <c r="O4">
        <f t="shared" si="4"/>
        <v>521500</v>
      </c>
      <c r="P4">
        <f t="shared" si="5"/>
        <v>0</v>
      </c>
      <c r="Q4">
        <f t="shared" si="6"/>
        <v>0</v>
      </c>
    </row>
    <row r="5" spans="1:17" x14ac:dyDescent="0.25">
      <c r="A5">
        <f t="shared" si="0"/>
        <v>2045</v>
      </c>
      <c r="B5" t="str">
        <f t="shared" si="0"/>
        <v>Indonesia</v>
      </c>
      <c r="C5" t="str">
        <f t="shared" si="0"/>
        <v>Aceh</v>
      </c>
      <c r="D5" s="1" t="s">
        <v>15</v>
      </c>
      <c r="E5">
        <v>259.10000000000002</v>
      </c>
      <c r="F5">
        <v>254.1</v>
      </c>
      <c r="G5">
        <f t="shared" si="1"/>
        <v>513.20000000000005</v>
      </c>
      <c r="H5">
        <v>0</v>
      </c>
      <c r="I5">
        <v>0</v>
      </c>
      <c r="J5">
        <v>0</v>
      </c>
      <c r="K5">
        <v>0</v>
      </c>
      <c r="L5">
        <v>0</v>
      </c>
      <c r="M5" s="2">
        <f t="shared" si="2"/>
        <v>7.5372352804282059</v>
      </c>
      <c r="N5" s="2">
        <f t="shared" si="3"/>
        <v>7.326989619377164</v>
      </c>
      <c r="O5">
        <f t="shared" si="4"/>
        <v>513200.00000000006</v>
      </c>
      <c r="P5">
        <f t="shared" si="5"/>
        <v>0</v>
      </c>
      <c r="Q5">
        <f t="shared" si="6"/>
        <v>0</v>
      </c>
    </row>
    <row r="6" spans="1:17" x14ac:dyDescent="0.25">
      <c r="A6">
        <f t="shared" si="0"/>
        <v>2045</v>
      </c>
      <c r="B6" t="str">
        <f t="shared" si="0"/>
        <v>Indonesia</v>
      </c>
      <c r="C6" t="str">
        <f t="shared" si="0"/>
        <v>Aceh</v>
      </c>
      <c r="D6" s="1" t="s">
        <v>16</v>
      </c>
      <c r="E6">
        <v>250.5</v>
      </c>
      <c r="F6">
        <v>247.5</v>
      </c>
      <c r="G6">
        <f t="shared" si="1"/>
        <v>498</v>
      </c>
      <c r="H6">
        <v>0</v>
      </c>
      <c r="I6">
        <v>0</v>
      </c>
      <c r="J6">
        <v>0</v>
      </c>
      <c r="K6">
        <v>0</v>
      </c>
      <c r="L6">
        <v>0</v>
      </c>
      <c r="M6" s="2">
        <f t="shared" si="2"/>
        <v>7.2870607400511975</v>
      </c>
      <c r="N6" s="2">
        <f t="shared" si="3"/>
        <v>7.1366782006920424</v>
      </c>
      <c r="O6">
        <f t="shared" si="4"/>
        <v>498000</v>
      </c>
      <c r="P6">
        <f t="shared" si="5"/>
        <v>0</v>
      </c>
      <c r="Q6">
        <f t="shared" si="6"/>
        <v>0</v>
      </c>
    </row>
    <row r="7" spans="1:17" x14ac:dyDescent="0.25">
      <c r="A7">
        <f t="shared" si="0"/>
        <v>2045</v>
      </c>
      <c r="B7" t="str">
        <f t="shared" si="0"/>
        <v>Indonesia</v>
      </c>
      <c r="C7" t="str">
        <f t="shared" si="0"/>
        <v>Aceh</v>
      </c>
      <c r="D7" s="1" t="s">
        <v>17</v>
      </c>
      <c r="E7">
        <v>246</v>
      </c>
      <c r="F7">
        <v>243.6</v>
      </c>
      <c r="G7">
        <f t="shared" si="1"/>
        <v>489.6</v>
      </c>
      <c r="H7">
        <v>0</v>
      </c>
      <c r="I7">
        <v>0</v>
      </c>
      <c r="J7">
        <v>0</v>
      </c>
      <c r="K7">
        <v>0</v>
      </c>
      <c r="L7">
        <v>0</v>
      </c>
      <c r="M7" s="2">
        <f t="shared" si="2"/>
        <v>7.1561554572957871</v>
      </c>
      <c r="N7" s="2">
        <f t="shared" si="3"/>
        <v>7.0242214532871978</v>
      </c>
      <c r="O7">
        <f t="shared" si="4"/>
        <v>489600</v>
      </c>
      <c r="P7">
        <f t="shared" si="5"/>
        <v>0</v>
      </c>
      <c r="Q7">
        <f t="shared" si="6"/>
        <v>0</v>
      </c>
    </row>
    <row r="8" spans="1:17" x14ac:dyDescent="0.25">
      <c r="A8">
        <f t="shared" si="0"/>
        <v>2045</v>
      </c>
      <c r="B8" t="str">
        <f t="shared" si="0"/>
        <v>Indonesia</v>
      </c>
      <c r="C8" t="str">
        <f t="shared" si="0"/>
        <v>Aceh</v>
      </c>
      <c r="D8" s="1" t="s">
        <v>18</v>
      </c>
      <c r="E8">
        <v>245.9</v>
      </c>
      <c r="F8">
        <v>239.4</v>
      </c>
      <c r="G8">
        <f t="shared" si="1"/>
        <v>485.3</v>
      </c>
      <c r="H8">
        <v>0</v>
      </c>
      <c r="I8">
        <v>0</v>
      </c>
      <c r="J8">
        <v>0</v>
      </c>
      <c r="K8">
        <v>0</v>
      </c>
      <c r="L8">
        <v>0</v>
      </c>
      <c r="M8" s="2">
        <f t="shared" si="2"/>
        <v>7.1532464510123335</v>
      </c>
      <c r="N8" s="2">
        <f t="shared" si="3"/>
        <v>6.9031141868512131</v>
      </c>
      <c r="O8">
        <f t="shared" si="4"/>
        <v>485300</v>
      </c>
      <c r="P8">
        <f t="shared" si="5"/>
        <v>0</v>
      </c>
      <c r="Q8">
        <f t="shared" si="6"/>
        <v>0</v>
      </c>
    </row>
    <row r="9" spans="1:17" x14ac:dyDescent="0.25">
      <c r="A9">
        <f t="shared" si="0"/>
        <v>2045</v>
      </c>
      <c r="B9" t="str">
        <f t="shared" si="0"/>
        <v>Indonesia</v>
      </c>
      <c r="C9" t="str">
        <f t="shared" si="0"/>
        <v>Aceh</v>
      </c>
      <c r="D9" s="1" t="s">
        <v>19</v>
      </c>
      <c r="E9">
        <v>241.4</v>
      </c>
      <c r="F9">
        <v>234.5</v>
      </c>
      <c r="G9">
        <f t="shared" si="1"/>
        <v>475.9</v>
      </c>
      <c r="H9">
        <v>0</v>
      </c>
      <c r="I9">
        <v>0</v>
      </c>
      <c r="J9">
        <v>0</v>
      </c>
      <c r="K9">
        <v>0</v>
      </c>
      <c r="L9">
        <v>0</v>
      </c>
      <c r="M9" s="2">
        <f t="shared" si="2"/>
        <v>7.0223411682569221</v>
      </c>
      <c r="N9" s="2">
        <f t="shared" si="3"/>
        <v>6.7618223760092286</v>
      </c>
      <c r="O9">
        <f t="shared" si="4"/>
        <v>475900</v>
      </c>
      <c r="P9">
        <f t="shared" si="5"/>
        <v>0</v>
      </c>
      <c r="Q9">
        <f t="shared" si="6"/>
        <v>0</v>
      </c>
    </row>
    <row r="10" spans="1:17" x14ac:dyDescent="0.25">
      <c r="A10">
        <f t="shared" si="0"/>
        <v>2045</v>
      </c>
      <c r="B10" t="str">
        <f t="shared" si="0"/>
        <v>Indonesia</v>
      </c>
      <c r="C10" t="str">
        <f t="shared" si="0"/>
        <v>Aceh</v>
      </c>
      <c r="D10" s="1" t="s">
        <v>20</v>
      </c>
      <c r="E10">
        <v>231.4</v>
      </c>
      <c r="F10">
        <v>227.6</v>
      </c>
      <c r="G10">
        <f t="shared" si="1"/>
        <v>459</v>
      </c>
      <c r="H10">
        <v>0</v>
      </c>
      <c r="I10">
        <v>0</v>
      </c>
      <c r="J10">
        <v>0</v>
      </c>
      <c r="K10">
        <v>0</v>
      </c>
      <c r="L10">
        <v>0</v>
      </c>
      <c r="M10" s="2">
        <f t="shared" si="2"/>
        <v>6.7314405399115653</v>
      </c>
      <c r="N10" s="2">
        <f t="shared" si="3"/>
        <v>6.5628604382929652</v>
      </c>
      <c r="O10">
        <f t="shared" si="4"/>
        <v>459000</v>
      </c>
      <c r="P10">
        <f t="shared" si="5"/>
        <v>0</v>
      </c>
      <c r="Q10">
        <f t="shared" si="6"/>
        <v>0</v>
      </c>
    </row>
    <row r="11" spans="1:17" x14ac:dyDescent="0.25">
      <c r="A11">
        <f t="shared" si="0"/>
        <v>2045</v>
      </c>
      <c r="B11" t="str">
        <f t="shared" si="0"/>
        <v>Indonesia</v>
      </c>
      <c r="C11" t="str">
        <f t="shared" si="0"/>
        <v>Aceh</v>
      </c>
      <c r="D11" s="1" t="s">
        <v>21</v>
      </c>
      <c r="E11">
        <v>222.1</v>
      </c>
      <c r="F11">
        <v>221.5</v>
      </c>
      <c r="G11">
        <f t="shared" si="1"/>
        <v>443.6</v>
      </c>
      <c r="H11">
        <v>0</v>
      </c>
      <c r="I11">
        <v>0</v>
      </c>
      <c r="J11">
        <v>0</v>
      </c>
      <c r="K11">
        <v>0</v>
      </c>
      <c r="L11">
        <v>0</v>
      </c>
      <c r="M11" s="2">
        <f t="shared" si="2"/>
        <v>6.4609029555503836</v>
      </c>
      <c r="N11" s="2">
        <f t="shared" si="3"/>
        <v>6.3869665513264131</v>
      </c>
      <c r="O11">
        <f t="shared" si="4"/>
        <v>443600</v>
      </c>
      <c r="P11">
        <f t="shared" si="5"/>
        <v>0</v>
      </c>
      <c r="Q11">
        <f t="shared" si="6"/>
        <v>0</v>
      </c>
    </row>
    <row r="12" spans="1:17" x14ac:dyDescent="0.25">
      <c r="A12">
        <f t="shared" si="0"/>
        <v>2045</v>
      </c>
      <c r="B12" t="str">
        <f t="shared" si="0"/>
        <v>Indonesia</v>
      </c>
      <c r="C12" t="str">
        <f t="shared" si="0"/>
        <v>Aceh</v>
      </c>
      <c r="D12" s="1" t="s">
        <v>22</v>
      </c>
      <c r="E12">
        <v>214.7</v>
      </c>
      <c r="F12">
        <v>214.5</v>
      </c>
      <c r="G12">
        <f t="shared" si="1"/>
        <v>429.2</v>
      </c>
      <c r="H12">
        <v>0</v>
      </c>
      <c r="I12">
        <v>0</v>
      </c>
      <c r="J12">
        <v>0</v>
      </c>
      <c r="K12">
        <v>0</v>
      </c>
      <c r="L12">
        <v>0</v>
      </c>
      <c r="M12" s="2">
        <f t="shared" si="2"/>
        <v>6.2456364905748183</v>
      </c>
      <c r="N12" s="2">
        <f t="shared" si="3"/>
        <v>6.1851211072664372</v>
      </c>
      <c r="O12">
        <f t="shared" si="4"/>
        <v>429200</v>
      </c>
      <c r="P12">
        <f t="shared" si="5"/>
        <v>0</v>
      </c>
      <c r="Q12">
        <f t="shared" si="6"/>
        <v>0</v>
      </c>
    </row>
    <row r="13" spans="1:17" x14ac:dyDescent="0.25">
      <c r="A13">
        <f t="shared" si="0"/>
        <v>2045</v>
      </c>
      <c r="B13" t="str">
        <f t="shared" si="0"/>
        <v>Indonesia</v>
      </c>
      <c r="C13" t="str">
        <f t="shared" si="0"/>
        <v>Aceh</v>
      </c>
      <c r="D13" s="1" t="s">
        <v>23</v>
      </c>
      <c r="E13">
        <v>199.4</v>
      </c>
      <c r="F13">
        <v>200.5</v>
      </c>
      <c r="G13">
        <f t="shared" si="1"/>
        <v>399.9</v>
      </c>
      <c r="H13">
        <v>0</v>
      </c>
      <c r="I13">
        <v>0</v>
      </c>
      <c r="J13">
        <v>0</v>
      </c>
      <c r="K13">
        <v>0</v>
      </c>
      <c r="L13">
        <v>0</v>
      </c>
      <c r="M13" s="2">
        <f t="shared" si="2"/>
        <v>5.8005585292064223</v>
      </c>
      <c r="N13" s="2">
        <f t="shared" si="3"/>
        <v>5.7814302191464826</v>
      </c>
      <c r="O13">
        <f t="shared" si="4"/>
        <v>399900</v>
      </c>
      <c r="P13">
        <f t="shared" si="5"/>
        <v>0</v>
      </c>
      <c r="Q13">
        <f t="shared" si="6"/>
        <v>0</v>
      </c>
    </row>
    <row r="14" spans="1:17" x14ac:dyDescent="0.25">
      <c r="A14">
        <f t="shared" si="0"/>
        <v>2045</v>
      </c>
      <c r="B14" t="str">
        <f t="shared" si="0"/>
        <v>Indonesia</v>
      </c>
      <c r="C14" t="str">
        <f t="shared" si="0"/>
        <v>Aceh</v>
      </c>
      <c r="D14" s="1" t="s">
        <v>24</v>
      </c>
      <c r="E14">
        <v>175.2</v>
      </c>
      <c r="F14">
        <v>184.2</v>
      </c>
      <c r="G14">
        <f t="shared" si="1"/>
        <v>359.4</v>
      </c>
      <c r="H14">
        <v>0</v>
      </c>
      <c r="I14">
        <v>0</v>
      </c>
      <c r="J14">
        <v>0</v>
      </c>
      <c r="K14">
        <v>0</v>
      </c>
      <c r="L14">
        <v>0</v>
      </c>
      <c r="M14" s="2">
        <f t="shared" si="2"/>
        <v>5.0965790086106573</v>
      </c>
      <c r="N14" s="2">
        <f t="shared" si="3"/>
        <v>5.3114186851211072</v>
      </c>
      <c r="O14">
        <f t="shared" si="4"/>
        <v>359400</v>
      </c>
      <c r="P14">
        <f t="shared" si="5"/>
        <v>0</v>
      </c>
      <c r="Q14">
        <f t="shared" si="6"/>
        <v>0</v>
      </c>
    </row>
    <row r="15" spans="1:17" x14ac:dyDescent="0.25">
      <c r="A15">
        <f t="shared" si="0"/>
        <v>2045</v>
      </c>
      <c r="B15" t="str">
        <f t="shared" si="0"/>
        <v>Indonesia</v>
      </c>
      <c r="C15" t="str">
        <f t="shared" si="0"/>
        <v>Aceh</v>
      </c>
      <c r="D15" s="1" t="s">
        <v>25</v>
      </c>
      <c r="E15">
        <v>140.80000000000001</v>
      </c>
      <c r="F15">
        <v>155.19999999999999</v>
      </c>
      <c r="G15">
        <f t="shared" si="1"/>
        <v>296</v>
      </c>
      <c r="H15">
        <v>0</v>
      </c>
      <c r="I15">
        <v>0</v>
      </c>
      <c r="J15">
        <v>0</v>
      </c>
      <c r="K15">
        <v>0</v>
      </c>
      <c r="L15">
        <v>0</v>
      </c>
      <c r="M15" s="2">
        <f t="shared" si="2"/>
        <v>4.0958808471026291</v>
      </c>
      <c r="N15" s="2">
        <f t="shared" si="3"/>
        <v>4.4752018454440599</v>
      </c>
      <c r="O15">
        <f t="shared" si="4"/>
        <v>296000</v>
      </c>
      <c r="P15">
        <f t="shared" si="5"/>
        <v>0</v>
      </c>
      <c r="Q15">
        <f t="shared" si="6"/>
        <v>0</v>
      </c>
    </row>
    <row r="16" spans="1:17" x14ac:dyDescent="0.25">
      <c r="A16">
        <f t="shared" si="0"/>
        <v>2045</v>
      </c>
      <c r="B16" t="str">
        <f t="shared" si="0"/>
        <v>Indonesia</v>
      </c>
      <c r="C16" t="str">
        <f t="shared" si="0"/>
        <v>Aceh</v>
      </c>
      <c r="D16" s="1" t="s">
        <v>26</v>
      </c>
      <c r="E16">
        <v>103.3</v>
      </c>
      <c r="F16">
        <v>120</v>
      </c>
      <c r="G16">
        <f t="shared" si="1"/>
        <v>223.3</v>
      </c>
      <c r="H16">
        <v>0</v>
      </c>
      <c r="I16">
        <v>0</v>
      </c>
      <c r="J16">
        <v>0</v>
      </c>
      <c r="K16">
        <v>0</v>
      </c>
      <c r="L16">
        <v>0</v>
      </c>
      <c r="M16" s="2">
        <f t="shared" si="2"/>
        <v>3.0050034908075398</v>
      </c>
      <c r="N16" s="2">
        <f t="shared" si="3"/>
        <v>3.4602076124567476</v>
      </c>
      <c r="O16">
        <f t="shared" si="4"/>
        <v>223300</v>
      </c>
      <c r="P16">
        <f t="shared" si="5"/>
        <v>0</v>
      </c>
      <c r="Q16">
        <f t="shared" si="6"/>
        <v>0</v>
      </c>
    </row>
    <row r="17" spans="1:17" x14ac:dyDescent="0.25">
      <c r="A17">
        <f t="shared" si="0"/>
        <v>2045</v>
      </c>
      <c r="B17" t="str">
        <f t="shared" si="0"/>
        <v>Indonesia</v>
      </c>
      <c r="C17" t="str">
        <f t="shared" si="0"/>
        <v>Aceh</v>
      </c>
      <c r="D17" s="1" t="s">
        <v>27</v>
      </c>
      <c r="E17">
        <v>110.8</v>
      </c>
      <c r="F17">
        <v>146.5</v>
      </c>
      <c r="G17">
        <f t="shared" si="1"/>
        <v>257.3</v>
      </c>
      <c r="H17">
        <v>0</v>
      </c>
      <c r="I17">
        <v>0</v>
      </c>
      <c r="J17">
        <v>0</v>
      </c>
      <c r="K17">
        <v>0</v>
      </c>
      <c r="L17">
        <v>0</v>
      </c>
      <c r="M17" s="2">
        <f t="shared" si="2"/>
        <v>3.2231789620665579</v>
      </c>
      <c r="N17" s="2">
        <f t="shared" si="3"/>
        <v>4.2243367935409459</v>
      </c>
      <c r="O17">
        <f t="shared" si="4"/>
        <v>257300</v>
      </c>
      <c r="P17">
        <f t="shared" si="5"/>
        <v>0</v>
      </c>
      <c r="Q17">
        <f t="shared" si="6"/>
        <v>0</v>
      </c>
    </row>
    <row r="18" spans="1:17" x14ac:dyDescent="0.25">
      <c r="A18">
        <v>2030</v>
      </c>
      <c r="B18" t="s">
        <v>10</v>
      </c>
      <c r="C18" t="s">
        <v>11</v>
      </c>
      <c r="D18" s="1" t="s">
        <v>12</v>
      </c>
      <c r="E18">
        <v>262.2</v>
      </c>
      <c r="F18">
        <v>256</v>
      </c>
      <c r="G18">
        <f t="shared" si="1"/>
        <v>518.20000000000005</v>
      </c>
      <c r="H18">
        <v>47.8</v>
      </c>
      <c r="I18">
        <v>107.5</v>
      </c>
      <c r="J18">
        <v>36.4</v>
      </c>
      <c r="K18">
        <v>-0.82</v>
      </c>
      <c r="L18">
        <v>0.16</v>
      </c>
      <c r="M18" s="2">
        <f>(E18/SUM(E$18:E$33))*100</f>
        <v>8.6523231256599793</v>
      </c>
      <c r="N18" s="2">
        <f>(F18/SUM(F$18:F$33))*100</f>
        <v>8.4155161078238017</v>
      </c>
      <c r="O18">
        <f t="shared" si="4"/>
        <v>518200.00000000006</v>
      </c>
      <c r="P18">
        <f t="shared" si="5"/>
        <v>107500</v>
      </c>
      <c r="Q18">
        <f t="shared" si="6"/>
        <v>36400</v>
      </c>
    </row>
    <row r="19" spans="1:17" x14ac:dyDescent="0.25">
      <c r="A19">
        <v>2030</v>
      </c>
      <c r="B19" t="str">
        <f t="shared" ref="B19:C19" si="7">B18</f>
        <v>Indonesia</v>
      </c>
      <c r="C19" t="str">
        <f t="shared" si="7"/>
        <v>Aceh</v>
      </c>
      <c r="D19" s="1" t="s">
        <v>13</v>
      </c>
      <c r="E19">
        <v>257</v>
      </c>
      <c r="F19">
        <v>251.7</v>
      </c>
      <c r="G19">
        <f t="shared" si="1"/>
        <v>508.7</v>
      </c>
      <c r="H19">
        <v>0</v>
      </c>
      <c r="I19">
        <v>0</v>
      </c>
      <c r="J19">
        <v>0</v>
      </c>
      <c r="K19">
        <v>0</v>
      </c>
      <c r="L19">
        <v>0</v>
      </c>
      <c r="M19" s="2">
        <f t="shared" ref="M19:N33" si="8">(E19/SUM(E$18:E$33))*100</f>
        <v>8.4807286166842655</v>
      </c>
      <c r="N19" s="2">
        <f t="shared" si="8"/>
        <v>8.2741617357001989</v>
      </c>
      <c r="O19">
        <f t="shared" si="4"/>
        <v>508700</v>
      </c>
      <c r="P19">
        <f t="shared" si="5"/>
        <v>0</v>
      </c>
      <c r="Q19">
        <f t="shared" si="6"/>
        <v>0</v>
      </c>
    </row>
    <row r="20" spans="1:17" x14ac:dyDescent="0.25">
      <c r="A20">
        <v>2030</v>
      </c>
      <c r="B20" t="str">
        <f t="shared" ref="B20:C20" si="9">B19</f>
        <v>Indonesia</v>
      </c>
      <c r="C20" t="str">
        <f t="shared" si="9"/>
        <v>Aceh</v>
      </c>
      <c r="D20" s="1" t="s">
        <v>14</v>
      </c>
      <c r="E20">
        <v>255.7</v>
      </c>
      <c r="F20">
        <v>251</v>
      </c>
      <c r="G20">
        <f t="shared" si="1"/>
        <v>506.7</v>
      </c>
      <c r="H20">
        <v>0</v>
      </c>
      <c r="I20">
        <v>0</v>
      </c>
      <c r="J20">
        <v>0</v>
      </c>
      <c r="K20">
        <v>0</v>
      </c>
      <c r="L20">
        <v>0</v>
      </c>
      <c r="M20" s="2">
        <f t="shared" si="8"/>
        <v>8.4378299894403384</v>
      </c>
      <c r="N20" s="2">
        <f t="shared" si="8"/>
        <v>8.251150558842868</v>
      </c>
      <c r="O20">
        <f t="shared" si="4"/>
        <v>506700</v>
      </c>
      <c r="P20">
        <f t="shared" si="5"/>
        <v>0</v>
      </c>
      <c r="Q20">
        <f t="shared" si="6"/>
        <v>0</v>
      </c>
    </row>
    <row r="21" spans="1:17" x14ac:dyDescent="0.25">
      <c r="A21">
        <v>2030</v>
      </c>
      <c r="B21" t="str">
        <f t="shared" ref="B21:C21" si="10">B20</f>
        <v>Indonesia</v>
      </c>
      <c r="C21" t="str">
        <f t="shared" si="10"/>
        <v>Aceh</v>
      </c>
      <c r="D21" s="1" t="s">
        <v>15</v>
      </c>
      <c r="E21">
        <v>255.3</v>
      </c>
      <c r="F21">
        <v>248.2</v>
      </c>
      <c r="G21">
        <f t="shared" si="1"/>
        <v>503.5</v>
      </c>
      <c r="H21">
        <v>0</v>
      </c>
      <c r="I21">
        <v>0</v>
      </c>
      <c r="J21">
        <v>0</v>
      </c>
      <c r="K21">
        <v>0</v>
      </c>
      <c r="L21">
        <v>0</v>
      </c>
      <c r="M21" s="2">
        <f t="shared" si="8"/>
        <v>8.424630411826822</v>
      </c>
      <c r="N21" s="2">
        <f t="shared" si="8"/>
        <v>8.1591058514135444</v>
      </c>
      <c r="O21">
        <f t="shared" si="4"/>
        <v>503500</v>
      </c>
      <c r="P21">
        <f t="shared" si="5"/>
        <v>0</v>
      </c>
      <c r="Q21">
        <f t="shared" si="6"/>
        <v>0</v>
      </c>
    </row>
    <row r="22" spans="1:17" x14ac:dyDescent="0.25">
      <c r="A22">
        <v>2030</v>
      </c>
      <c r="B22" t="str">
        <f t="shared" ref="B22:C22" si="11">B21</f>
        <v>Indonesia</v>
      </c>
      <c r="C22" t="str">
        <f t="shared" si="11"/>
        <v>Aceh</v>
      </c>
      <c r="D22" s="1" t="s">
        <v>16</v>
      </c>
      <c r="E22">
        <v>248.5</v>
      </c>
      <c r="F22">
        <v>244.3</v>
      </c>
      <c r="G22">
        <f t="shared" si="1"/>
        <v>492.8</v>
      </c>
      <c r="H22">
        <v>0</v>
      </c>
      <c r="I22">
        <v>0</v>
      </c>
      <c r="J22">
        <v>0</v>
      </c>
      <c r="K22">
        <v>0</v>
      </c>
      <c r="L22">
        <v>0</v>
      </c>
      <c r="M22" s="2">
        <f t="shared" si="8"/>
        <v>8.200237592397043</v>
      </c>
      <c r="N22" s="2">
        <f t="shared" si="8"/>
        <v>8.0309007232084166</v>
      </c>
      <c r="O22">
        <f t="shared" si="4"/>
        <v>492800</v>
      </c>
      <c r="P22">
        <f t="shared" si="5"/>
        <v>0</v>
      </c>
      <c r="Q22">
        <f t="shared" si="6"/>
        <v>0</v>
      </c>
    </row>
    <row r="23" spans="1:17" x14ac:dyDescent="0.25">
      <c r="A23">
        <v>2030</v>
      </c>
      <c r="B23" t="str">
        <f t="shared" ref="B23:C23" si="12">B22</f>
        <v>Indonesia</v>
      </c>
      <c r="C23" t="str">
        <f t="shared" si="12"/>
        <v>Aceh</v>
      </c>
      <c r="D23" s="1" t="s">
        <v>17</v>
      </c>
      <c r="E23">
        <v>238.4</v>
      </c>
      <c r="F23">
        <v>237.8</v>
      </c>
      <c r="G23">
        <f t="shared" si="1"/>
        <v>476.20000000000005</v>
      </c>
      <c r="H23">
        <v>0</v>
      </c>
      <c r="I23">
        <v>0</v>
      </c>
      <c r="J23">
        <v>0</v>
      </c>
      <c r="K23">
        <v>0</v>
      </c>
      <c r="L23">
        <v>0</v>
      </c>
      <c r="M23" s="2">
        <f t="shared" si="8"/>
        <v>7.8669482576557552</v>
      </c>
      <c r="N23" s="2">
        <f t="shared" si="8"/>
        <v>7.8172255095332028</v>
      </c>
      <c r="O23">
        <f t="shared" si="4"/>
        <v>476200.00000000006</v>
      </c>
      <c r="P23">
        <f t="shared" si="5"/>
        <v>0</v>
      </c>
      <c r="Q23">
        <f t="shared" si="6"/>
        <v>0</v>
      </c>
    </row>
    <row r="24" spans="1:17" x14ac:dyDescent="0.25">
      <c r="A24">
        <v>2030</v>
      </c>
      <c r="B24" t="str">
        <f t="shared" ref="B24:C24" si="13">B23</f>
        <v>Indonesia</v>
      </c>
      <c r="C24" t="str">
        <f t="shared" si="13"/>
        <v>Aceh</v>
      </c>
      <c r="D24" s="1" t="s">
        <v>18</v>
      </c>
      <c r="E24">
        <v>232.3</v>
      </c>
      <c r="F24">
        <v>231.6</v>
      </c>
      <c r="G24">
        <f t="shared" si="1"/>
        <v>463.9</v>
      </c>
      <c r="H24">
        <v>0</v>
      </c>
      <c r="I24">
        <v>0</v>
      </c>
      <c r="J24">
        <v>0</v>
      </c>
      <c r="K24">
        <v>0</v>
      </c>
      <c r="L24">
        <v>0</v>
      </c>
      <c r="M24" s="2">
        <f t="shared" si="8"/>
        <v>7.6656546990496306</v>
      </c>
      <c r="N24" s="2">
        <f t="shared" si="8"/>
        <v>7.6134122287968449</v>
      </c>
      <c r="O24">
        <f t="shared" si="4"/>
        <v>463900</v>
      </c>
      <c r="P24">
        <f t="shared" si="5"/>
        <v>0</v>
      </c>
      <c r="Q24">
        <f t="shared" si="6"/>
        <v>0</v>
      </c>
    </row>
    <row r="25" spans="1:17" x14ac:dyDescent="0.25">
      <c r="A25">
        <v>2030</v>
      </c>
      <c r="B25" t="str">
        <f t="shared" ref="B25:C25" si="14">B24</f>
        <v>Indonesia</v>
      </c>
      <c r="C25" t="str">
        <f t="shared" si="14"/>
        <v>Aceh</v>
      </c>
      <c r="D25" s="1" t="s">
        <v>19</v>
      </c>
      <c r="E25">
        <v>227.8</v>
      </c>
      <c r="F25">
        <v>224.5</v>
      </c>
      <c r="G25">
        <f t="shared" si="1"/>
        <v>452.3</v>
      </c>
      <c r="H25">
        <v>0</v>
      </c>
      <c r="I25">
        <v>0</v>
      </c>
      <c r="J25">
        <v>0</v>
      </c>
      <c r="K25">
        <v>0</v>
      </c>
      <c r="L25">
        <v>0</v>
      </c>
      <c r="M25" s="2">
        <f t="shared" si="8"/>
        <v>7.5171594508975721</v>
      </c>
      <c r="N25" s="2">
        <f t="shared" si="8"/>
        <v>7.3800131492439194</v>
      </c>
      <c r="O25">
        <f t="shared" si="4"/>
        <v>452300</v>
      </c>
      <c r="P25">
        <f t="shared" si="5"/>
        <v>0</v>
      </c>
      <c r="Q25">
        <f t="shared" si="6"/>
        <v>0</v>
      </c>
    </row>
    <row r="26" spans="1:17" x14ac:dyDescent="0.25">
      <c r="A26">
        <v>2030</v>
      </c>
      <c r="B26" t="str">
        <f t="shared" ref="B26:C26" si="15">B25</f>
        <v>Indonesia</v>
      </c>
      <c r="C26" t="str">
        <f t="shared" si="15"/>
        <v>Aceh</v>
      </c>
      <c r="D26" s="1" t="s">
        <v>20</v>
      </c>
      <c r="E26">
        <v>216.6</v>
      </c>
      <c r="F26">
        <v>211.6</v>
      </c>
      <c r="G26">
        <f t="shared" si="1"/>
        <v>428.2</v>
      </c>
      <c r="H26">
        <v>0</v>
      </c>
      <c r="I26">
        <v>0</v>
      </c>
      <c r="J26">
        <v>0</v>
      </c>
      <c r="K26">
        <v>0</v>
      </c>
      <c r="L26">
        <v>0</v>
      </c>
      <c r="M26" s="2">
        <f t="shared" si="8"/>
        <v>7.1475712777191127</v>
      </c>
      <c r="N26" s="2">
        <f t="shared" si="8"/>
        <v>6.955950032873111</v>
      </c>
      <c r="O26">
        <f t="shared" si="4"/>
        <v>428200</v>
      </c>
      <c r="P26">
        <f t="shared" si="5"/>
        <v>0</v>
      </c>
      <c r="Q26">
        <f t="shared" si="6"/>
        <v>0</v>
      </c>
    </row>
    <row r="27" spans="1:17" x14ac:dyDescent="0.25">
      <c r="A27">
        <v>2030</v>
      </c>
      <c r="B27" t="str">
        <f t="shared" ref="B27:C27" si="16">B26</f>
        <v>Indonesia</v>
      </c>
      <c r="C27" t="str">
        <f t="shared" si="16"/>
        <v>Aceh</v>
      </c>
      <c r="D27" s="1" t="s">
        <v>21</v>
      </c>
      <c r="E27">
        <v>199.3</v>
      </c>
      <c r="F27">
        <v>199.7</v>
      </c>
      <c r="G27">
        <f t="shared" si="1"/>
        <v>399</v>
      </c>
      <c r="H27">
        <v>0</v>
      </c>
      <c r="I27">
        <v>0</v>
      </c>
      <c r="J27">
        <v>0</v>
      </c>
      <c r="K27">
        <v>0</v>
      </c>
      <c r="L27">
        <v>0</v>
      </c>
      <c r="M27" s="2">
        <f t="shared" si="8"/>
        <v>6.5766895459345305</v>
      </c>
      <c r="N27" s="2">
        <f t="shared" si="8"/>
        <v>6.5647600262984884</v>
      </c>
      <c r="O27">
        <f t="shared" si="4"/>
        <v>399000</v>
      </c>
      <c r="P27">
        <f t="shared" si="5"/>
        <v>0</v>
      </c>
      <c r="Q27">
        <f t="shared" si="6"/>
        <v>0</v>
      </c>
    </row>
    <row r="28" spans="1:17" x14ac:dyDescent="0.25">
      <c r="A28">
        <v>2030</v>
      </c>
      <c r="B28" t="str">
        <f t="shared" ref="B28:C28" si="17">B27</f>
        <v>Indonesia</v>
      </c>
      <c r="C28" t="str">
        <f t="shared" si="17"/>
        <v>Aceh</v>
      </c>
      <c r="D28" s="1" t="s">
        <v>22</v>
      </c>
      <c r="E28">
        <v>174.2</v>
      </c>
      <c r="F28">
        <v>177.5</v>
      </c>
      <c r="G28">
        <f t="shared" si="1"/>
        <v>351.7</v>
      </c>
      <c r="H28">
        <v>0</v>
      </c>
      <c r="I28">
        <v>0</v>
      </c>
      <c r="J28">
        <v>0</v>
      </c>
      <c r="K28">
        <v>0</v>
      </c>
      <c r="L28">
        <v>0</v>
      </c>
      <c r="M28" s="2">
        <f t="shared" si="8"/>
        <v>5.7484160506863775</v>
      </c>
      <c r="N28" s="2">
        <f t="shared" si="8"/>
        <v>5.8349769888231435</v>
      </c>
      <c r="O28">
        <f t="shared" si="4"/>
        <v>351700</v>
      </c>
      <c r="P28">
        <f t="shared" si="5"/>
        <v>0</v>
      </c>
      <c r="Q28">
        <f t="shared" si="6"/>
        <v>0</v>
      </c>
    </row>
    <row r="29" spans="1:17" x14ac:dyDescent="0.25">
      <c r="A29">
        <v>2030</v>
      </c>
      <c r="B29" t="str">
        <f t="shared" ref="B29:C29" si="18">B28</f>
        <v>Indonesia</v>
      </c>
      <c r="C29" t="str">
        <f t="shared" si="18"/>
        <v>Aceh</v>
      </c>
      <c r="D29" s="1" t="s">
        <v>23</v>
      </c>
      <c r="E29">
        <v>147.5</v>
      </c>
      <c r="F29">
        <v>152</v>
      </c>
      <c r="G29">
        <f t="shared" si="1"/>
        <v>299.5</v>
      </c>
      <c r="H29">
        <v>0</v>
      </c>
      <c r="I29">
        <v>0</v>
      </c>
      <c r="J29">
        <v>0</v>
      </c>
      <c r="K29">
        <v>0</v>
      </c>
      <c r="L29">
        <v>0</v>
      </c>
      <c r="M29" s="2">
        <f t="shared" si="8"/>
        <v>4.8673442449841602</v>
      </c>
      <c r="N29" s="2">
        <f t="shared" si="8"/>
        <v>4.9967126890203817</v>
      </c>
      <c r="O29">
        <f t="shared" si="4"/>
        <v>299500</v>
      </c>
      <c r="P29">
        <f t="shared" si="5"/>
        <v>0</v>
      </c>
      <c r="Q29">
        <f t="shared" si="6"/>
        <v>0</v>
      </c>
    </row>
    <row r="30" spans="1:17" x14ac:dyDescent="0.25">
      <c r="A30">
        <v>2030</v>
      </c>
      <c r="B30" t="str">
        <f t="shared" ref="B30:C30" si="19">B29</f>
        <v>Indonesia</v>
      </c>
      <c r="C30" t="str">
        <f t="shared" si="19"/>
        <v>Aceh</v>
      </c>
      <c r="D30" s="1" t="s">
        <v>24</v>
      </c>
      <c r="E30">
        <v>117.1</v>
      </c>
      <c r="F30">
        <v>124.1</v>
      </c>
      <c r="G30">
        <f t="shared" si="1"/>
        <v>241.2</v>
      </c>
      <c r="H30">
        <v>0</v>
      </c>
      <c r="I30">
        <v>0</v>
      </c>
      <c r="J30">
        <v>0</v>
      </c>
      <c r="K30">
        <v>0</v>
      </c>
      <c r="L30">
        <v>0</v>
      </c>
      <c r="M30" s="2">
        <f t="shared" si="8"/>
        <v>3.8641763463569165</v>
      </c>
      <c r="N30" s="2">
        <f t="shared" si="8"/>
        <v>4.0795529257067722</v>
      </c>
      <c r="O30">
        <f t="shared" si="4"/>
        <v>241200</v>
      </c>
      <c r="P30">
        <f t="shared" si="5"/>
        <v>0</v>
      </c>
      <c r="Q30">
        <f t="shared" si="6"/>
        <v>0</v>
      </c>
    </row>
    <row r="31" spans="1:17" x14ac:dyDescent="0.25">
      <c r="A31">
        <v>2030</v>
      </c>
      <c r="B31" t="str">
        <f t="shared" ref="B31:C31" si="20">B30</f>
        <v>Indonesia</v>
      </c>
      <c r="C31" t="str">
        <f t="shared" si="20"/>
        <v>Aceh</v>
      </c>
      <c r="D31" s="1" t="s">
        <v>25</v>
      </c>
      <c r="E31">
        <v>86.5</v>
      </c>
      <c r="F31">
        <v>94.5</v>
      </c>
      <c r="G31">
        <f t="shared" si="1"/>
        <v>181</v>
      </c>
      <c r="H31">
        <v>0</v>
      </c>
      <c r="I31">
        <v>0</v>
      </c>
      <c r="J31">
        <v>0</v>
      </c>
      <c r="K31">
        <v>0</v>
      </c>
      <c r="L31">
        <v>0</v>
      </c>
      <c r="M31" s="2">
        <f t="shared" si="8"/>
        <v>2.8544086589229143</v>
      </c>
      <c r="N31" s="2">
        <f t="shared" si="8"/>
        <v>3.1065088757396455</v>
      </c>
      <c r="O31">
        <f t="shared" si="4"/>
        <v>181000</v>
      </c>
      <c r="P31">
        <f t="shared" si="5"/>
        <v>0</v>
      </c>
      <c r="Q31">
        <f t="shared" si="6"/>
        <v>0</v>
      </c>
    </row>
    <row r="32" spans="1:17" x14ac:dyDescent="0.25">
      <c r="A32">
        <v>2030</v>
      </c>
      <c r="B32" t="str">
        <f t="shared" ref="B32:C32" si="21">B31</f>
        <v>Indonesia</v>
      </c>
      <c r="C32" t="str">
        <f t="shared" si="21"/>
        <v>Aceh</v>
      </c>
      <c r="D32" s="1" t="s">
        <v>26</v>
      </c>
      <c r="E32">
        <v>58</v>
      </c>
      <c r="F32">
        <v>66.099999999999994</v>
      </c>
      <c r="G32">
        <f t="shared" si="1"/>
        <v>124.1</v>
      </c>
      <c r="H32">
        <v>0</v>
      </c>
      <c r="I32">
        <v>0</v>
      </c>
      <c r="J32">
        <v>0</v>
      </c>
      <c r="K32">
        <v>0</v>
      </c>
      <c r="L32">
        <v>0</v>
      </c>
      <c r="M32" s="2">
        <f t="shared" si="8"/>
        <v>1.9139387539598731</v>
      </c>
      <c r="N32" s="2">
        <f t="shared" si="8"/>
        <v>2.1729125575279422</v>
      </c>
      <c r="O32">
        <f t="shared" si="4"/>
        <v>124100</v>
      </c>
      <c r="P32">
        <f t="shared" si="5"/>
        <v>0</v>
      </c>
      <c r="Q32">
        <f t="shared" si="6"/>
        <v>0</v>
      </c>
    </row>
    <row r="33" spans="1:17" x14ac:dyDescent="0.25">
      <c r="A33">
        <v>2030</v>
      </c>
      <c r="B33" t="str">
        <f t="shared" ref="B33:C33" si="22">B32</f>
        <v>Indonesia</v>
      </c>
      <c r="C33" t="str">
        <f t="shared" si="22"/>
        <v>Aceh</v>
      </c>
      <c r="D33" s="1" t="s">
        <v>27</v>
      </c>
      <c r="E33">
        <v>54</v>
      </c>
      <c r="F33">
        <v>71.400000000000006</v>
      </c>
      <c r="G33">
        <f t="shared" si="1"/>
        <v>125.4</v>
      </c>
      <c r="H33">
        <v>0</v>
      </c>
      <c r="I33">
        <v>0</v>
      </c>
      <c r="J33">
        <v>0</v>
      </c>
      <c r="K33">
        <v>0</v>
      </c>
      <c r="L33">
        <v>0</v>
      </c>
      <c r="M33" s="2">
        <f t="shared" si="8"/>
        <v>1.7819429778247096</v>
      </c>
      <c r="N33" s="2">
        <f t="shared" si="8"/>
        <v>2.3471400394477322</v>
      </c>
      <c r="O33">
        <f t="shared" si="4"/>
        <v>125400</v>
      </c>
      <c r="P33">
        <f t="shared" si="5"/>
        <v>0</v>
      </c>
      <c r="Q33">
        <f t="shared" si="6"/>
        <v>0</v>
      </c>
    </row>
    <row r="34" spans="1:17" x14ac:dyDescent="0.25">
      <c r="A34">
        <v>2035</v>
      </c>
      <c r="B34" t="str">
        <f t="shared" ref="B34:C34" si="23">B33</f>
        <v>Indonesia</v>
      </c>
      <c r="C34" t="str">
        <f t="shared" si="23"/>
        <v>Aceh</v>
      </c>
      <c r="D34" s="1" t="s">
        <v>12</v>
      </c>
      <c r="E34">
        <v>265.2</v>
      </c>
      <c r="F34">
        <v>258.8</v>
      </c>
      <c r="G34">
        <f t="shared" si="1"/>
        <v>524</v>
      </c>
      <c r="H34">
        <v>48.5</v>
      </c>
      <c r="I34">
        <v>108.7</v>
      </c>
      <c r="J34">
        <v>42.3</v>
      </c>
      <c r="K34">
        <v>-0.83</v>
      </c>
      <c r="L34">
        <v>0.16800000000000001</v>
      </c>
      <c r="M34" s="2">
        <f>(E34/SUM(E$34:E$49))*100</f>
        <v>8.3315007382740092</v>
      </c>
      <c r="N34" s="2">
        <f>(F34/SUM(F$34:F$49))*100</f>
        <v>8.0869945628398217</v>
      </c>
      <c r="O34">
        <f t="shared" si="4"/>
        <v>524000</v>
      </c>
      <c r="P34">
        <f t="shared" si="5"/>
        <v>108700</v>
      </c>
      <c r="Q34">
        <f t="shared" si="6"/>
        <v>42300</v>
      </c>
    </row>
    <row r="35" spans="1:17" x14ac:dyDescent="0.25">
      <c r="A35">
        <v>2035</v>
      </c>
      <c r="B35" t="str">
        <f t="shared" ref="B35:C35" si="24">B34</f>
        <v>Indonesia</v>
      </c>
      <c r="C35" t="str">
        <f t="shared" si="24"/>
        <v>Aceh</v>
      </c>
      <c r="D35" s="1" t="s">
        <v>13</v>
      </c>
      <c r="E35">
        <v>261</v>
      </c>
      <c r="F35">
        <v>255.4</v>
      </c>
      <c r="G35">
        <f t="shared" si="1"/>
        <v>516.4</v>
      </c>
      <c r="H35">
        <v>0</v>
      </c>
      <c r="I35">
        <v>0</v>
      </c>
      <c r="J35">
        <v>0</v>
      </c>
      <c r="K35">
        <v>0</v>
      </c>
      <c r="L35">
        <v>0</v>
      </c>
      <c r="M35" s="2">
        <f t="shared" ref="M35:N49" si="25">(E35/SUM(E$34:E$49))*100</f>
        <v>8.1995538940027028</v>
      </c>
      <c r="N35" s="2">
        <f t="shared" si="25"/>
        <v>7.9807512030498087</v>
      </c>
      <c r="O35">
        <f t="shared" si="4"/>
        <v>516400</v>
      </c>
      <c r="P35">
        <f t="shared" si="5"/>
        <v>0</v>
      </c>
      <c r="Q35">
        <f t="shared" si="6"/>
        <v>0</v>
      </c>
    </row>
    <row r="36" spans="1:17" x14ac:dyDescent="0.25">
      <c r="A36">
        <v>2035</v>
      </c>
      <c r="B36" t="str">
        <f t="shared" ref="B36:C36" si="26">B35</f>
        <v>Indonesia</v>
      </c>
      <c r="C36" t="str">
        <f t="shared" si="26"/>
        <v>Aceh</v>
      </c>
      <c r="D36" s="1" t="s">
        <v>14</v>
      </c>
      <c r="E36">
        <v>256.60000000000002</v>
      </c>
      <c r="F36">
        <v>251.6</v>
      </c>
      <c r="G36">
        <f t="shared" si="1"/>
        <v>508.20000000000005</v>
      </c>
      <c r="H36">
        <v>0</v>
      </c>
      <c r="I36">
        <v>0</v>
      </c>
      <c r="J36">
        <v>0</v>
      </c>
      <c r="K36">
        <v>0</v>
      </c>
      <c r="L36">
        <v>0</v>
      </c>
      <c r="M36" s="2">
        <f t="shared" si="25"/>
        <v>8.0613238666708575</v>
      </c>
      <c r="N36" s="2">
        <f t="shared" si="25"/>
        <v>7.8620086244609695</v>
      </c>
      <c r="O36">
        <f t="shared" si="4"/>
        <v>508200.00000000006</v>
      </c>
      <c r="P36">
        <f t="shared" si="5"/>
        <v>0</v>
      </c>
      <c r="Q36">
        <f t="shared" si="6"/>
        <v>0</v>
      </c>
    </row>
    <row r="37" spans="1:17" x14ac:dyDescent="0.25">
      <c r="A37">
        <v>2035</v>
      </c>
      <c r="B37" t="str">
        <f t="shared" ref="B37:C37" si="27">B36</f>
        <v>Indonesia</v>
      </c>
      <c r="C37" t="str">
        <f t="shared" si="27"/>
        <v>Aceh</v>
      </c>
      <c r="D37" s="1" t="s">
        <v>15</v>
      </c>
      <c r="E37">
        <v>254.4</v>
      </c>
      <c r="F37">
        <v>249.8</v>
      </c>
      <c r="G37">
        <f t="shared" si="1"/>
        <v>504.20000000000005</v>
      </c>
      <c r="H37">
        <v>0</v>
      </c>
      <c r="I37">
        <v>0</v>
      </c>
      <c r="J37">
        <v>0</v>
      </c>
      <c r="K37">
        <v>0</v>
      </c>
      <c r="L37">
        <v>0</v>
      </c>
      <c r="M37" s="2">
        <f t="shared" si="25"/>
        <v>7.9922088530049322</v>
      </c>
      <c r="N37" s="2">
        <f t="shared" si="25"/>
        <v>7.8057621398662587</v>
      </c>
      <c r="O37">
        <f t="shared" si="4"/>
        <v>504200.00000000006</v>
      </c>
      <c r="P37">
        <f t="shared" si="5"/>
        <v>0</v>
      </c>
      <c r="Q37">
        <f t="shared" si="6"/>
        <v>0</v>
      </c>
    </row>
    <row r="38" spans="1:17" x14ac:dyDescent="0.25">
      <c r="A38">
        <v>2035</v>
      </c>
      <c r="B38" t="str">
        <f t="shared" ref="B38:C38" si="28">B37</f>
        <v>Indonesia</v>
      </c>
      <c r="C38" t="str">
        <f t="shared" si="28"/>
        <v>Aceh</v>
      </c>
      <c r="D38" s="1" t="s">
        <v>16</v>
      </c>
      <c r="E38">
        <v>250.8</v>
      </c>
      <c r="F38">
        <v>245.5</v>
      </c>
      <c r="G38">
        <f t="shared" si="1"/>
        <v>496.3</v>
      </c>
      <c r="H38">
        <v>0</v>
      </c>
      <c r="I38">
        <v>0</v>
      </c>
      <c r="J38">
        <v>0</v>
      </c>
      <c r="K38">
        <v>0</v>
      </c>
      <c r="L38">
        <v>0</v>
      </c>
      <c r="M38" s="2">
        <f t="shared" si="25"/>
        <v>7.8791115579152402</v>
      </c>
      <c r="N38" s="2">
        <f t="shared" si="25"/>
        <v>7.6713955377788885</v>
      </c>
      <c r="O38">
        <f t="shared" si="4"/>
        <v>496300</v>
      </c>
      <c r="P38">
        <f t="shared" si="5"/>
        <v>0</v>
      </c>
      <c r="Q38">
        <f t="shared" si="6"/>
        <v>0</v>
      </c>
    </row>
    <row r="39" spans="1:17" x14ac:dyDescent="0.25">
      <c r="A39">
        <v>2035</v>
      </c>
      <c r="B39" t="str">
        <f t="shared" ref="B39:C39" si="29">B38</f>
        <v>Indonesia</v>
      </c>
      <c r="C39" t="str">
        <f t="shared" si="29"/>
        <v>Aceh</v>
      </c>
      <c r="D39" s="1" t="s">
        <v>17</v>
      </c>
      <c r="E39">
        <v>244.9</v>
      </c>
      <c r="F39">
        <v>241.1</v>
      </c>
      <c r="G39">
        <f t="shared" si="1"/>
        <v>486</v>
      </c>
      <c r="H39">
        <v>0</v>
      </c>
      <c r="I39">
        <v>0</v>
      </c>
      <c r="J39">
        <v>0</v>
      </c>
      <c r="K39">
        <v>0</v>
      </c>
      <c r="L39">
        <v>0</v>
      </c>
      <c r="M39" s="2">
        <f t="shared" si="25"/>
        <v>7.6937576576293552</v>
      </c>
      <c r="N39" s="2">
        <f t="shared" si="25"/>
        <v>7.5339041309918127</v>
      </c>
      <c r="O39">
        <f t="shared" si="4"/>
        <v>486000</v>
      </c>
      <c r="P39">
        <f t="shared" si="5"/>
        <v>0</v>
      </c>
      <c r="Q39">
        <f t="shared" si="6"/>
        <v>0</v>
      </c>
    </row>
    <row r="40" spans="1:17" x14ac:dyDescent="0.25">
      <c r="A40">
        <v>2035</v>
      </c>
      <c r="B40" t="str">
        <f t="shared" ref="B40:C40" si="30">B39</f>
        <v>Indonesia</v>
      </c>
      <c r="C40" t="str">
        <f t="shared" si="30"/>
        <v>Aceh</v>
      </c>
      <c r="D40" s="1" t="s">
        <v>18</v>
      </c>
      <c r="E40">
        <v>237.3</v>
      </c>
      <c r="F40">
        <v>235.1</v>
      </c>
      <c r="G40">
        <f t="shared" si="1"/>
        <v>472.4</v>
      </c>
      <c r="H40">
        <v>0</v>
      </c>
      <c r="I40">
        <v>0</v>
      </c>
      <c r="J40">
        <v>0</v>
      </c>
      <c r="K40">
        <v>0</v>
      </c>
      <c r="L40">
        <v>0</v>
      </c>
      <c r="M40" s="2">
        <f t="shared" si="25"/>
        <v>7.4549967013288931</v>
      </c>
      <c r="N40" s="2">
        <f t="shared" si="25"/>
        <v>7.3464158490094356</v>
      </c>
      <c r="O40">
        <f t="shared" si="4"/>
        <v>472400</v>
      </c>
      <c r="P40">
        <f t="shared" si="5"/>
        <v>0</v>
      </c>
      <c r="Q40">
        <f t="shared" si="6"/>
        <v>0</v>
      </c>
    </row>
    <row r="41" spans="1:17" x14ac:dyDescent="0.25">
      <c r="A41">
        <v>2035</v>
      </c>
      <c r="B41" t="str">
        <f t="shared" ref="B41:C41" si="31">B40</f>
        <v>Indonesia</v>
      </c>
      <c r="C41" t="str">
        <f t="shared" si="31"/>
        <v>Aceh</v>
      </c>
      <c r="D41" s="1" t="s">
        <v>19</v>
      </c>
      <c r="E41">
        <v>230.2</v>
      </c>
      <c r="F41">
        <v>228.1</v>
      </c>
      <c r="G41">
        <f t="shared" si="1"/>
        <v>458.29999999999995</v>
      </c>
      <c r="H41">
        <v>0</v>
      </c>
      <c r="I41">
        <v>0</v>
      </c>
      <c r="J41">
        <v>0</v>
      </c>
      <c r="K41">
        <v>0</v>
      </c>
      <c r="L41">
        <v>0</v>
      </c>
      <c r="M41" s="2">
        <f t="shared" si="25"/>
        <v>7.2319437026797768</v>
      </c>
      <c r="N41" s="2">
        <f t="shared" si="25"/>
        <v>7.1276795200299974</v>
      </c>
      <c r="O41">
        <f t="shared" si="4"/>
        <v>458299.99999999994</v>
      </c>
      <c r="P41">
        <f t="shared" si="5"/>
        <v>0</v>
      </c>
      <c r="Q41">
        <f t="shared" si="6"/>
        <v>0</v>
      </c>
    </row>
    <row r="42" spans="1:17" x14ac:dyDescent="0.25">
      <c r="A42">
        <v>2035</v>
      </c>
      <c r="B42" t="str">
        <f t="shared" ref="B42:C42" si="32">B41</f>
        <v>Indonesia</v>
      </c>
      <c r="C42" t="str">
        <f t="shared" si="32"/>
        <v>Aceh</v>
      </c>
      <c r="D42" s="1" t="s">
        <v>20</v>
      </c>
      <c r="E42">
        <v>224.2</v>
      </c>
      <c r="F42">
        <v>220.7</v>
      </c>
      <c r="G42">
        <f t="shared" si="1"/>
        <v>444.9</v>
      </c>
      <c r="H42">
        <v>0</v>
      </c>
      <c r="I42">
        <v>0</v>
      </c>
      <c r="J42">
        <v>0</v>
      </c>
      <c r="K42">
        <v>0</v>
      </c>
      <c r="L42">
        <v>0</v>
      </c>
      <c r="M42" s="2">
        <f t="shared" si="25"/>
        <v>7.0434482108636232</v>
      </c>
      <c r="N42" s="2">
        <f t="shared" si="25"/>
        <v>6.8964439722517339</v>
      </c>
      <c r="O42">
        <f t="shared" si="4"/>
        <v>444900</v>
      </c>
      <c r="P42">
        <f t="shared" si="5"/>
        <v>0</v>
      </c>
      <c r="Q42">
        <f t="shared" si="6"/>
        <v>0</v>
      </c>
    </row>
    <row r="43" spans="1:17" x14ac:dyDescent="0.25">
      <c r="A43">
        <v>2035</v>
      </c>
      <c r="B43" t="str">
        <f t="shared" ref="B43:C43" si="33">B42</f>
        <v>Indonesia</v>
      </c>
      <c r="C43" t="str">
        <f t="shared" si="33"/>
        <v>Aceh</v>
      </c>
      <c r="D43" s="1" t="s">
        <v>21</v>
      </c>
      <c r="E43">
        <v>212.2</v>
      </c>
      <c r="F43">
        <v>208.9</v>
      </c>
      <c r="G43">
        <f t="shared" si="1"/>
        <v>421.1</v>
      </c>
      <c r="H43">
        <v>0</v>
      </c>
      <c r="I43">
        <v>0</v>
      </c>
      <c r="J43">
        <v>0</v>
      </c>
      <c r="K43">
        <v>0</v>
      </c>
      <c r="L43">
        <v>0</v>
      </c>
      <c r="M43" s="2">
        <f t="shared" si="25"/>
        <v>6.666457227231315</v>
      </c>
      <c r="N43" s="2">
        <f t="shared" si="25"/>
        <v>6.5277170176863937</v>
      </c>
      <c r="O43">
        <f t="shared" si="4"/>
        <v>421100</v>
      </c>
      <c r="P43">
        <f t="shared" si="5"/>
        <v>0</v>
      </c>
      <c r="Q43">
        <f t="shared" si="6"/>
        <v>0</v>
      </c>
    </row>
    <row r="44" spans="1:17" x14ac:dyDescent="0.25">
      <c r="A44">
        <v>2035</v>
      </c>
      <c r="B44" t="str">
        <f t="shared" ref="B44:C44" si="34">B43</f>
        <v>Indonesia</v>
      </c>
      <c r="C44" t="str">
        <f t="shared" si="34"/>
        <v>Aceh</v>
      </c>
      <c r="D44" s="1" t="s">
        <v>22</v>
      </c>
      <c r="E44">
        <v>194.4</v>
      </c>
      <c r="F44">
        <v>196.3</v>
      </c>
      <c r="G44">
        <f t="shared" si="1"/>
        <v>390.70000000000005</v>
      </c>
      <c r="H44">
        <v>0</v>
      </c>
      <c r="I44">
        <v>0</v>
      </c>
      <c r="J44">
        <v>0</v>
      </c>
      <c r="K44">
        <v>0</v>
      </c>
      <c r="L44">
        <v>0</v>
      </c>
      <c r="M44" s="2">
        <f t="shared" si="25"/>
        <v>6.1072539348433921</v>
      </c>
      <c r="N44" s="2">
        <f t="shared" si="25"/>
        <v>6.1339916255234046</v>
      </c>
      <c r="O44">
        <f t="shared" si="4"/>
        <v>390700.00000000006</v>
      </c>
      <c r="P44">
        <f t="shared" si="5"/>
        <v>0</v>
      </c>
      <c r="Q44">
        <f t="shared" si="6"/>
        <v>0</v>
      </c>
    </row>
    <row r="45" spans="1:17" x14ac:dyDescent="0.25">
      <c r="A45">
        <v>2035</v>
      </c>
      <c r="B45" t="str">
        <f t="shared" ref="B45:C45" si="35">B44</f>
        <v>Indonesia</v>
      </c>
      <c r="C45" t="str">
        <f t="shared" si="35"/>
        <v>Aceh</v>
      </c>
      <c r="D45" s="1" t="s">
        <v>23</v>
      </c>
      <c r="E45">
        <v>167.3</v>
      </c>
      <c r="F45">
        <v>172.9</v>
      </c>
      <c r="G45">
        <f t="shared" si="1"/>
        <v>340.20000000000005</v>
      </c>
      <c r="H45">
        <v>0</v>
      </c>
      <c r="I45">
        <v>0</v>
      </c>
      <c r="J45">
        <v>0</v>
      </c>
      <c r="K45">
        <v>0</v>
      </c>
      <c r="L45">
        <v>0</v>
      </c>
      <c r="M45" s="2">
        <f t="shared" si="25"/>
        <v>5.2558826301404293</v>
      </c>
      <c r="N45" s="2">
        <f t="shared" si="25"/>
        <v>5.4027873257921373</v>
      </c>
      <c r="O45">
        <f t="shared" si="4"/>
        <v>340200.00000000006</v>
      </c>
      <c r="P45">
        <f t="shared" si="5"/>
        <v>0</v>
      </c>
      <c r="Q45">
        <f t="shared" si="6"/>
        <v>0</v>
      </c>
    </row>
    <row r="46" spans="1:17" x14ac:dyDescent="0.25">
      <c r="A46">
        <v>2035</v>
      </c>
      <c r="B46" t="str">
        <f t="shared" ref="B46:C46" si="36">B45</f>
        <v>Indonesia</v>
      </c>
      <c r="C46" t="str">
        <f t="shared" si="36"/>
        <v>Aceh</v>
      </c>
      <c r="D46" s="1" t="s">
        <v>24</v>
      </c>
      <c r="E46">
        <v>137.69999999999999</v>
      </c>
      <c r="F46">
        <v>145.9</v>
      </c>
      <c r="G46">
        <f t="shared" si="1"/>
        <v>283.60000000000002</v>
      </c>
      <c r="H46">
        <v>0</v>
      </c>
      <c r="I46">
        <v>0</v>
      </c>
      <c r="J46">
        <v>0</v>
      </c>
      <c r="K46">
        <v>0</v>
      </c>
      <c r="L46">
        <v>0</v>
      </c>
      <c r="M46" s="2">
        <f t="shared" si="25"/>
        <v>4.3259715371807355</v>
      </c>
      <c r="N46" s="2">
        <f t="shared" si="25"/>
        <v>4.5590900568714456</v>
      </c>
      <c r="O46">
        <f t="shared" si="4"/>
        <v>283600</v>
      </c>
      <c r="P46">
        <f t="shared" si="5"/>
        <v>0</v>
      </c>
      <c r="Q46">
        <f t="shared" si="6"/>
        <v>0</v>
      </c>
    </row>
    <row r="47" spans="1:17" x14ac:dyDescent="0.25">
      <c r="A47">
        <v>2035</v>
      </c>
      <c r="B47" t="str">
        <f t="shared" ref="B47:C47" si="37">B46</f>
        <v>Indonesia</v>
      </c>
      <c r="C47" t="str">
        <f t="shared" si="37"/>
        <v>Aceh</v>
      </c>
      <c r="D47" s="1" t="s">
        <v>25</v>
      </c>
      <c r="E47">
        <v>104.8</v>
      </c>
      <c r="F47">
        <v>115.4</v>
      </c>
      <c r="G47">
        <f t="shared" si="1"/>
        <v>220.2</v>
      </c>
      <c r="H47">
        <v>0</v>
      </c>
      <c r="I47">
        <v>0</v>
      </c>
      <c r="J47">
        <v>0</v>
      </c>
      <c r="K47">
        <v>0</v>
      </c>
      <c r="L47">
        <v>0</v>
      </c>
      <c r="M47" s="2">
        <f t="shared" si="25"/>
        <v>3.292387923722158</v>
      </c>
      <c r="N47" s="2">
        <f t="shared" si="25"/>
        <v>3.6060246234610336</v>
      </c>
      <c r="O47">
        <f t="shared" si="4"/>
        <v>220200</v>
      </c>
      <c r="P47">
        <f t="shared" si="5"/>
        <v>0</v>
      </c>
      <c r="Q47">
        <f t="shared" si="6"/>
        <v>0</v>
      </c>
    </row>
    <row r="48" spans="1:17" x14ac:dyDescent="0.25">
      <c r="A48">
        <v>2035</v>
      </c>
      <c r="B48" t="str">
        <f t="shared" ref="B48:C48" si="38">B47</f>
        <v>Indonesia</v>
      </c>
      <c r="C48" t="str">
        <f t="shared" si="38"/>
        <v>Aceh</v>
      </c>
      <c r="D48" s="1" t="s">
        <v>26</v>
      </c>
      <c r="E48">
        <v>71.7</v>
      </c>
      <c r="F48">
        <v>83</v>
      </c>
      <c r="G48">
        <f t="shared" si="1"/>
        <v>154.69999999999999</v>
      </c>
      <c r="H48">
        <v>0</v>
      </c>
      <c r="I48">
        <v>0</v>
      </c>
      <c r="J48">
        <v>0</v>
      </c>
      <c r="K48">
        <v>0</v>
      </c>
      <c r="L48">
        <v>0</v>
      </c>
      <c r="M48" s="2">
        <f t="shared" si="25"/>
        <v>2.2525211272030412</v>
      </c>
      <c r="N48" s="2">
        <f t="shared" si="25"/>
        <v>2.5935879007562024</v>
      </c>
      <c r="O48">
        <f t="shared" si="4"/>
        <v>154700</v>
      </c>
      <c r="P48">
        <f t="shared" si="5"/>
        <v>0</v>
      </c>
      <c r="Q48">
        <f t="shared" si="6"/>
        <v>0</v>
      </c>
    </row>
    <row r="49" spans="1:17" x14ac:dyDescent="0.25">
      <c r="A49">
        <v>2035</v>
      </c>
      <c r="B49" t="str">
        <f t="shared" ref="B49:C49" si="39">B48</f>
        <v>Indonesia</v>
      </c>
      <c r="C49" t="str">
        <f t="shared" si="39"/>
        <v>Aceh</v>
      </c>
      <c r="D49" s="1" t="s">
        <v>27</v>
      </c>
      <c r="E49">
        <v>70.400000000000006</v>
      </c>
      <c r="F49">
        <v>91.7</v>
      </c>
      <c r="G49">
        <f t="shared" si="1"/>
        <v>162.10000000000002</v>
      </c>
      <c r="H49">
        <v>0</v>
      </c>
      <c r="I49">
        <v>0</v>
      </c>
      <c r="J49">
        <v>0</v>
      </c>
      <c r="K49">
        <v>0</v>
      </c>
      <c r="L49">
        <v>0</v>
      </c>
      <c r="M49" s="2">
        <f t="shared" si="25"/>
        <v>2.2116804373095413</v>
      </c>
      <c r="N49" s="2">
        <f t="shared" si="25"/>
        <v>2.8654459096306479</v>
      </c>
      <c r="O49">
        <f t="shared" si="4"/>
        <v>162100.00000000003</v>
      </c>
      <c r="P49">
        <f t="shared" si="5"/>
        <v>0</v>
      </c>
      <c r="Q49">
        <f t="shared" si="6"/>
        <v>0</v>
      </c>
    </row>
    <row r="50" spans="1:17" x14ac:dyDescent="0.25">
      <c r="A50">
        <v>2040</v>
      </c>
      <c r="B50" t="str">
        <f t="shared" ref="B50:C50" si="40">B49</f>
        <v>Indonesia</v>
      </c>
      <c r="C50" t="str">
        <f t="shared" si="40"/>
        <v>Aceh</v>
      </c>
      <c r="D50" s="1" t="s">
        <v>12</v>
      </c>
      <c r="E50">
        <v>267.10000000000002</v>
      </c>
      <c r="F50">
        <v>260.5</v>
      </c>
      <c r="G50">
        <f t="shared" si="1"/>
        <v>527.6</v>
      </c>
      <c r="H50">
        <v>50</v>
      </c>
      <c r="I50">
        <v>109.4</v>
      </c>
      <c r="J50">
        <v>49.2</v>
      </c>
      <c r="K50">
        <v>-0.86</v>
      </c>
      <c r="L50">
        <v>0.17699999999999999</v>
      </c>
      <c r="M50" s="2">
        <f>(E50/SUM(E$50:E$65))*100</f>
        <v>8.046392528995332</v>
      </c>
      <c r="N50" s="2">
        <f>(F50/SUM(F$50:F$65))*100</f>
        <v>7.7917028086022784</v>
      </c>
      <c r="O50">
        <f t="shared" si="4"/>
        <v>527600</v>
      </c>
      <c r="P50">
        <f t="shared" si="5"/>
        <v>109400</v>
      </c>
      <c r="Q50">
        <f t="shared" si="6"/>
        <v>49200</v>
      </c>
    </row>
    <row r="51" spans="1:17" x14ac:dyDescent="0.25">
      <c r="A51">
        <v>2040</v>
      </c>
      <c r="B51" t="str">
        <f t="shared" ref="B51:C51" si="41">B50</f>
        <v>Indonesia</v>
      </c>
      <c r="C51" t="str">
        <f t="shared" si="41"/>
        <v>Aceh</v>
      </c>
      <c r="D51" s="1" t="s">
        <v>13</v>
      </c>
      <c r="E51">
        <v>264</v>
      </c>
      <c r="F51">
        <v>258.2</v>
      </c>
      <c r="G51">
        <f t="shared" si="1"/>
        <v>522.20000000000005</v>
      </c>
      <c r="H51">
        <v>0</v>
      </c>
      <c r="I51">
        <v>0</v>
      </c>
      <c r="J51">
        <v>0</v>
      </c>
      <c r="K51">
        <v>0</v>
      </c>
      <c r="L51">
        <v>0</v>
      </c>
      <c r="M51" s="2">
        <f t="shared" ref="M51:N65" si="42">(E51/SUM(E$50:E$65))*100</f>
        <v>7.9530049706281067</v>
      </c>
      <c r="N51" s="2">
        <f t="shared" si="42"/>
        <v>7.7229085035743124</v>
      </c>
      <c r="O51">
        <f t="shared" si="4"/>
        <v>522200.00000000006</v>
      </c>
      <c r="P51">
        <f t="shared" si="5"/>
        <v>0</v>
      </c>
      <c r="Q51">
        <f t="shared" si="6"/>
        <v>0</v>
      </c>
    </row>
    <row r="52" spans="1:17" x14ac:dyDescent="0.25">
      <c r="A52">
        <v>2040</v>
      </c>
      <c r="B52" t="str">
        <f t="shared" ref="B52:C52" si="43">B51</f>
        <v>Indonesia</v>
      </c>
      <c r="C52" t="str">
        <f t="shared" si="43"/>
        <v>Aceh</v>
      </c>
      <c r="D52" s="1" t="s">
        <v>14</v>
      </c>
      <c r="E52">
        <v>260.60000000000002</v>
      </c>
      <c r="F52">
        <v>255.3</v>
      </c>
      <c r="G52">
        <f t="shared" si="1"/>
        <v>515.90000000000009</v>
      </c>
      <c r="H52">
        <v>0</v>
      </c>
      <c r="I52">
        <v>0</v>
      </c>
      <c r="J52">
        <v>0</v>
      </c>
      <c r="K52">
        <v>0</v>
      </c>
      <c r="L52">
        <v>0</v>
      </c>
      <c r="M52" s="2">
        <f t="shared" si="42"/>
        <v>7.8505799066124426</v>
      </c>
      <c r="N52" s="2">
        <f t="shared" si="42"/>
        <v>7.6361678581042689</v>
      </c>
      <c r="O52">
        <f t="shared" si="4"/>
        <v>515900.00000000012</v>
      </c>
      <c r="P52">
        <f t="shared" si="5"/>
        <v>0</v>
      </c>
      <c r="Q52">
        <f t="shared" si="6"/>
        <v>0</v>
      </c>
    </row>
    <row r="53" spans="1:17" x14ac:dyDescent="0.25">
      <c r="A53">
        <v>2040</v>
      </c>
      <c r="B53" t="str">
        <f t="shared" ref="B53:C53" si="44">B52</f>
        <v>Indonesia</v>
      </c>
      <c r="C53" t="str">
        <f t="shared" si="44"/>
        <v>Aceh</v>
      </c>
      <c r="D53" s="1" t="s">
        <v>15</v>
      </c>
      <c r="E53">
        <v>255.2</v>
      </c>
      <c r="F53">
        <v>250.5</v>
      </c>
      <c r="G53">
        <f t="shared" si="1"/>
        <v>505.7</v>
      </c>
      <c r="H53">
        <v>0</v>
      </c>
      <c r="I53">
        <v>0</v>
      </c>
      <c r="J53">
        <v>0</v>
      </c>
      <c r="K53">
        <v>0</v>
      </c>
      <c r="L53">
        <v>0</v>
      </c>
      <c r="M53" s="2">
        <f t="shared" si="42"/>
        <v>7.6879048049405023</v>
      </c>
      <c r="N53" s="2">
        <f t="shared" si="42"/>
        <v>7.4925971345676423</v>
      </c>
      <c r="O53">
        <f t="shared" si="4"/>
        <v>505700</v>
      </c>
      <c r="P53">
        <f t="shared" si="5"/>
        <v>0</v>
      </c>
      <c r="Q53">
        <f t="shared" si="6"/>
        <v>0</v>
      </c>
    </row>
    <row r="54" spans="1:17" x14ac:dyDescent="0.25">
      <c r="A54">
        <v>2040</v>
      </c>
      <c r="B54" t="str">
        <f t="shared" ref="B54:C54" si="45">B53</f>
        <v>Indonesia</v>
      </c>
      <c r="C54" t="str">
        <f t="shared" si="45"/>
        <v>Aceh</v>
      </c>
      <c r="D54" s="1" t="s">
        <v>16</v>
      </c>
      <c r="E54">
        <v>249.8</v>
      </c>
      <c r="F54">
        <v>247</v>
      </c>
      <c r="G54">
        <f t="shared" si="1"/>
        <v>496.8</v>
      </c>
      <c r="H54">
        <v>0</v>
      </c>
      <c r="I54">
        <v>0</v>
      </c>
      <c r="J54">
        <v>0</v>
      </c>
      <c r="K54">
        <v>0</v>
      </c>
      <c r="L54">
        <v>0</v>
      </c>
      <c r="M54" s="2">
        <f t="shared" si="42"/>
        <v>7.5252297032685656</v>
      </c>
      <c r="N54" s="2">
        <f t="shared" si="42"/>
        <v>7.3879101486555205</v>
      </c>
      <c r="O54">
        <f t="shared" si="4"/>
        <v>496800</v>
      </c>
      <c r="P54">
        <f t="shared" si="5"/>
        <v>0</v>
      </c>
      <c r="Q54">
        <f t="shared" si="6"/>
        <v>0</v>
      </c>
    </row>
    <row r="55" spans="1:17" x14ac:dyDescent="0.25">
      <c r="A55">
        <v>2040</v>
      </c>
      <c r="B55" t="str">
        <f t="shared" ref="B55:C55" si="46">B54</f>
        <v>Indonesia</v>
      </c>
      <c r="C55" t="str">
        <f t="shared" si="46"/>
        <v>Aceh</v>
      </c>
      <c r="D55" s="1" t="s">
        <v>17</v>
      </c>
      <c r="E55">
        <v>247.1</v>
      </c>
      <c r="F55">
        <v>242.2</v>
      </c>
      <c r="G55">
        <f t="shared" si="1"/>
        <v>489.29999999999995</v>
      </c>
      <c r="H55">
        <v>0</v>
      </c>
      <c r="I55">
        <v>0</v>
      </c>
      <c r="J55">
        <v>0</v>
      </c>
      <c r="K55">
        <v>0</v>
      </c>
      <c r="L55">
        <v>0</v>
      </c>
      <c r="M55" s="2">
        <f t="shared" si="42"/>
        <v>7.4438921524325945</v>
      </c>
      <c r="N55" s="2">
        <f t="shared" si="42"/>
        <v>7.2443394251188939</v>
      </c>
      <c r="O55">
        <f t="shared" si="4"/>
        <v>489299.99999999994</v>
      </c>
      <c r="P55">
        <f t="shared" si="5"/>
        <v>0</v>
      </c>
      <c r="Q55">
        <f t="shared" si="6"/>
        <v>0</v>
      </c>
    </row>
    <row r="56" spans="1:17" x14ac:dyDescent="0.25">
      <c r="A56">
        <v>2040</v>
      </c>
      <c r="B56" t="str">
        <f t="shared" ref="B56:C56" si="47">B55</f>
        <v>Indonesia</v>
      </c>
      <c r="C56" t="str">
        <f t="shared" si="47"/>
        <v>Aceh</v>
      </c>
      <c r="D56" s="1" t="s">
        <v>18</v>
      </c>
      <c r="E56">
        <v>243.7</v>
      </c>
      <c r="F56">
        <v>238.2</v>
      </c>
      <c r="G56">
        <f t="shared" si="1"/>
        <v>481.9</v>
      </c>
      <c r="H56">
        <v>0</v>
      </c>
      <c r="I56">
        <v>0</v>
      </c>
      <c r="J56">
        <v>0</v>
      </c>
      <c r="K56">
        <v>0</v>
      </c>
      <c r="L56">
        <v>0</v>
      </c>
      <c r="M56" s="2">
        <f t="shared" si="42"/>
        <v>7.3414670884169295</v>
      </c>
      <c r="N56" s="2">
        <f t="shared" si="42"/>
        <v>7.1246971555050385</v>
      </c>
      <c r="O56">
        <f t="shared" si="4"/>
        <v>481900</v>
      </c>
      <c r="P56">
        <f t="shared" si="5"/>
        <v>0</v>
      </c>
      <c r="Q56">
        <f t="shared" si="6"/>
        <v>0</v>
      </c>
    </row>
    <row r="57" spans="1:17" x14ac:dyDescent="0.25">
      <c r="A57">
        <v>2040</v>
      </c>
      <c r="B57" t="str">
        <f t="shared" ref="B57:C57" si="48">B56</f>
        <v>Indonesia</v>
      </c>
      <c r="C57" t="str">
        <f t="shared" si="48"/>
        <v>Aceh</v>
      </c>
      <c r="D57" s="1" t="s">
        <v>19</v>
      </c>
      <c r="E57">
        <v>235</v>
      </c>
      <c r="F57">
        <v>231.5</v>
      </c>
      <c r="G57">
        <f t="shared" si="1"/>
        <v>466.5</v>
      </c>
      <c r="H57">
        <v>0</v>
      </c>
      <c r="I57">
        <v>0</v>
      </c>
      <c r="J57">
        <v>0</v>
      </c>
      <c r="K57">
        <v>0</v>
      </c>
      <c r="L57">
        <v>0</v>
      </c>
      <c r="M57" s="2">
        <f t="shared" si="42"/>
        <v>7.0793794246121404</v>
      </c>
      <c r="N57" s="2">
        <f t="shared" si="42"/>
        <v>6.9242963539018332</v>
      </c>
      <c r="O57">
        <f t="shared" si="4"/>
        <v>466500</v>
      </c>
      <c r="P57">
        <f t="shared" si="5"/>
        <v>0</v>
      </c>
      <c r="Q57">
        <f t="shared" si="6"/>
        <v>0</v>
      </c>
    </row>
    <row r="58" spans="1:17" x14ac:dyDescent="0.25">
      <c r="A58">
        <v>2040</v>
      </c>
      <c r="B58" t="str">
        <f t="shared" ref="B58:C58" si="49">B57</f>
        <v>Indonesia</v>
      </c>
      <c r="C58" t="str">
        <f t="shared" si="49"/>
        <v>Aceh</v>
      </c>
      <c r="D58" s="1" t="s">
        <v>20</v>
      </c>
      <c r="E58">
        <v>226.5</v>
      </c>
      <c r="F58">
        <v>224.2</v>
      </c>
      <c r="G58">
        <f t="shared" si="1"/>
        <v>450.7</v>
      </c>
      <c r="H58">
        <v>0</v>
      </c>
      <c r="I58">
        <v>0</v>
      </c>
      <c r="J58">
        <v>0</v>
      </c>
      <c r="K58">
        <v>0</v>
      </c>
      <c r="L58">
        <v>0</v>
      </c>
      <c r="M58" s="2">
        <f t="shared" si="42"/>
        <v>6.8233167645729775</v>
      </c>
      <c r="N58" s="2">
        <f t="shared" si="42"/>
        <v>6.7059492118565478</v>
      </c>
      <c r="O58">
        <f t="shared" si="4"/>
        <v>450700</v>
      </c>
      <c r="P58">
        <f t="shared" si="5"/>
        <v>0</v>
      </c>
      <c r="Q58">
        <f t="shared" si="6"/>
        <v>0</v>
      </c>
    </row>
    <row r="59" spans="1:17" x14ac:dyDescent="0.25">
      <c r="A59">
        <v>2040</v>
      </c>
      <c r="B59" t="str">
        <f t="shared" ref="B59:C59" si="50">B58</f>
        <v>Indonesia</v>
      </c>
      <c r="C59" t="str">
        <f t="shared" si="50"/>
        <v>Aceh</v>
      </c>
      <c r="D59" s="1" t="s">
        <v>21</v>
      </c>
      <c r="E59">
        <v>219.7</v>
      </c>
      <c r="F59">
        <v>218</v>
      </c>
      <c r="G59">
        <f t="shared" si="1"/>
        <v>437.7</v>
      </c>
      <c r="H59">
        <v>0</v>
      </c>
      <c r="I59">
        <v>0</v>
      </c>
      <c r="J59">
        <v>0</v>
      </c>
      <c r="K59">
        <v>0</v>
      </c>
      <c r="L59">
        <v>0</v>
      </c>
      <c r="M59" s="2">
        <f t="shared" si="42"/>
        <v>6.6184666365416476</v>
      </c>
      <c r="N59" s="2">
        <f t="shared" si="42"/>
        <v>6.5205036939550736</v>
      </c>
      <c r="O59">
        <f t="shared" si="4"/>
        <v>437700</v>
      </c>
      <c r="P59">
        <f t="shared" si="5"/>
        <v>0</v>
      </c>
      <c r="Q59">
        <f t="shared" si="6"/>
        <v>0</v>
      </c>
    </row>
    <row r="60" spans="1:17" x14ac:dyDescent="0.25">
      <c r="A60">
        <v>2040</v>
      </c>
      <c r="B60" t="str">
        <f t="shared" ref="B60:C60" si="51">B59</f>
        <v>Indonesia</v>
      </c>
      <c r="C60" t="str">
        <f t="shared" si="51"/>
        <v>Aceh</v>
      </c>
      <c r="D60" s="1" t="s">
        <v>22</v>
      </c>
      <c r="E60">
        <v>207.2</v>
      </c>
      <c r="F60">
        <v>205.4</v>
      </c>
      <c r="G60">
        <f t="shared" si="1"/>
        <v>412.6</v>
      </c>
      <c r="H60">
        <v>0</v>
      </c>
      <c r="I60">
        <v>0</v>
      </c>
      <c r="J60">
        <v>0</v>
      </c>
      <c r="K60">
        <v>0</v>
      </c>
      <c r="L60">
        <v>0</v>
      </c>
      <c r="M60" s="2">
        <f t="shared" si="42"/>
        <v>6.2419039011899375</v>
      </c>
      <c r="N60" s="2">
        <f t="shared" si="42"/>
        <v>6.1436305446714323</v>
      </c>
      <c r="O60">
        <f t="shared" si="4"/>
        <v>412600</v>
      </c>
      <c r="P60">
        <f t="shared" si="5"/>
        <v>0</v>
      </c>
      <c r="Q60">
        <f t="shared" si="6"/>
        <v>0</v>
      </c>
    </row>
    <row r="61" spans="1:17" x14ac:dyDescent="0.25">
      <c r="A61">
        <v>2040</v>
      </c>
      <c r="B61" t="str">
        <f t="shared" ref="B61:C61" si="52">B60</f>
        <v>Indonesia</v>
      </c>
      <c r="C61" t="str">
        <f t="shared" si="52"/>
        <v>Aceh</v>
      </c>
      <c r="D61" s="1" t="s">
        <v>23</v>
      </c>
      <c r="E61">
        <v>186.9</v>
      </c>
      <c r="F61">
        <v>191.4</v>
      </c>
      <c r="G61">
        <f t="shared" si="1"/>
        <v>378.3</v>
      </c>
      <c r="H61">
        <v>0</v>
      </c>
      <c r="I61">
        <v>0</v>
      </c>
      <c r="J61">
        <v>0</v>
      </c>
      <c r="K61">
        <v>0</v>
      </c>
      <c r="L61">
        <v>0</v>
      </c>
      <c r="M61" s="2">
        <f t="shared" si="42"/>
        <v>5.6303660189787621</v>
      </c>
      <c r="N61" s="2">
        <f t="shared" si="42"/>
        <v>5.7248826010229408</v>
      </c>
      <c r="O61">
        <f t="shared" si="4"/>
        <v>378300</v>
      </c>
      <c r="P61">
        <f t="shared" si="5"/>
        <v>0</v>
      </c>
      <c r="Q61">
        <f t="shared" si="6"/>
        <v>0</v>
      </c>
    </row>
    <row r="62" spans="1:17" x14ac:dyDescent="0.25">
      <c r="A62">
        <v>2040</v>
      </c>
      <c r="B62" t="str">
        <f t="shared" ref="B62:C62" si="53">B61</f>
        <v>Indonesia</v>
      </c>
      <c r="C62" t="str">
        <f t="shared" si="53"/>
        <v>Aceh</v>
      </c>
      <c r="D62" s="1" t="s">
        <v>24</v>
      </c>
      <c r="E62">
        <v>156.5</v>
      </c>
      <c r="F62">
        <v>166.3</v>
      </c>
      <c r="G62">
        <f t="shared" si="1"/>
        <v>322.8</v>
      </c>
      <c r="H62">
        <v>0</v>
      </c>
      <c r="I62">
        <v>0</v>
      </c>
      <c r="J62">
        <v>0</v>
      </c>
      <c r="K62">
        <v>0</v>
      </c>
      <c r="L62">
        <v>0</v>
      </c>
      <c r="M62" s="2">
        <f t="shared" si="42"/>
        <v>4.7145654466034044</v>
      </c>
      <c r="N62" s="2">
        <f t="shared" si="42"/>
        <v>4.9741273591960038</v>
      </c>
      <c r="O62">
        <f t="shared" si="4"/>
        <v>322800</v>
      </c>
      <c r="P62">
        <f t="shared" si="5"/>
        <v>0</v>
      </c>
      <c r="Q62">
        <f t="shared" si="6"/>
        <v>0</v>
      </c>
    </row>
    <row r="63" spans="1:17" x14ac:dyDescent="0.25">
      <c r="A63">
        <v>2040</v>
      </c>
      <c r="B63" t="str">
        <f t="shared" ref="B63:C63" si="54">B62</f>
        <v>Indonesia</v>
      </c>
      <c r="C63" t="str">
        <f t="shared" si="54"/>
        <v>Aceh</v>
      </c>
      <c r="D63" s="1" t="s">
        <v>25</v>
      </c>
      <c r="E63">
        <v>123.6</v>
      </c>
      <c r="F63">
        <v>135.9</v>
      </c>
      <c r="G63">
        <f t="shared" si="1"/>
        <v>259.5</v>
      </c>
      <c r="H63">
        <v>0</v>
      </c>
      <c r="I63">
        <v>0</v>
      </c>
      <c r="J63">
        <v>0</v>
      </c>
      <c r="K63">
        <v>0</v>
      </c>
      <c r="L63">
        <v>0</v>
      </c>
      <c r="M63" s="2">
        <f t="shared" si="42"/>
        <v>3.7234523271577045</v>
      </c>
      <c r="N63" s="2">
        <f t="shared" si="42"/>
        <v>4.0648461101307092</v>
      </c>
      <c r="O63">
        <f t="shared" si="4"/>
        <v>259500</v>
      </c>
      <c r="P63">
        <f t="shared" si="5"/>
        <v>0</v>
      </c>
      <c r="Q63">
        <f t="shared" si="6"/>
        <v>0</v>
      </c>
    </row>
    <row r="64" spans="1:17" x14ac:dyDescent="0.25">
      <c r="A64">
        <v>2040</v>
      </c>
      <c r="B64" t="str">
        <f t="shared" ref="B64:C64" si="55">B63</f>
        <v>Indonesia</v>
      </c>
      <c r="C64" t="str">
        <f t="shared" si="55"/>
        <v>Aceh</v>
      </c>
      <c r="D64" s="1" t="s">
        <v>26</v>
      </c>
      <c r="E64">
        <v>87.3</v>
      </c>
      <c r="F64">
        <v>101.6</v>
      </c>
      <c r="G64">
        <f t="shared" si="1"/>
        <v>188.89999999999998</v>
      </c>
      <c r="H64">
        <v>0</v>
      </c>
      <c r="I64">
        <v>0</v>
      </c>
      <c r="J64">
        <v>0</v>
      </c>
      <c r="K64">
        <v>0</v>
      </c>
      <c r="L64">
        <v>0</v>
      </c>
      <c r="M64" s="2">
        <f t="shared" si="42"/>
        <v>2.6299141436963396</v>
      </c>
      <c r="N64" s="2">
        <f t="shared" si="42"/>
        <v>3.0389136481919059</v>
      </c>
      <c r="O64">
        <f t="shared" si="4"/>
        <v>188899.99999999997</v>
      </c>
      <c r="P64">
        <f t="shared" si="5"/>
        <v>0</v>
      </c>
      <c r="Q64">
        <f t="shared" si="6"/>
        <v>0</v>
      </c>
    </row>
    <row r="65" spans="1:17" x14ac:dyDescent="0.25">
      <c r="A65">
        <v>2040</v>
      </c>
      <c r="B65" t="str">
        <f t="shared" ref="B65:C65" si="56">B64</f>
        <v>Indonesia</v>
      </c>
      <c r="C65" t="str">
        <f t="shared" si="56"/>
        <v>Aceh</v>
      </c>
      <c r="D65" s="1" t="s">
        <v>27</v>
      </c>
      <c r="E65">
        <v>89.3</v>
      </c>
      <c r="F65">
        <v>117.1</v>
      </c>
      <c r="G65">
        <f t="shared" si="1"/>
        <v>206.39999999999998</v>
      </c>
      <c r="H65">
        <v>0</v>
      </c>
      <c r="I65">
        <v>0</v>
      </c>
      <c r="J65">
        <v>0</v>
      </c>
      <c r="K65">
        <v>0</v>
      </c>
      <c r="L65">
        <v>0</v>
      </c>
      <c r="M65" s="2">
        <f t="shared" si="42"/>
        <v>2.6901641813526131</v>
      </c>
      <c r="N65" s="2">
        <f t="shared" si="42"/>
        <v>3.5025274429455924</v>
      </c>
      <c r="O65">
        <f t="shared" si="4"/>
        <v>206399.99999999997</v>
      </c>
      <c r="P65">
        <f t="shared" si="5"/>
        <v>0</v>
      </c>
      <c r="Q65">
        <f t="shared" si="6"/>
        <v>0</v>
      </c>
    </row>
    <row r="66" spans="1:17" x14ac:dyDescent="0.25">
      <c r="A66">
        <v>2030</v>
      </c>
      <c r="B66" t="s">
        <v>10</v>
      </c>
      <c r="C66" t="s">
        <v>32</v>
      </c>
      <c r="D66" s="1" t="s">
        <v>12</v>
      </c>
      <c r="E66">
        <v>679.3</v>
      </c>
      <c r="F66">
        <v>662.9</v>
      </c>
      <c r="G66">
        <f t="shared" si="1"/>
        <v>1342.1999999999998</v>
      </c>
      <c r="H66">
        <v>49.1</v>
      </c>
      <c r="I66">
        <v>279.3</v>
      </c>
      <c r="J66">
        <v>101.6</v>
      </c>
      <c r="K66">
        <v>-2.83</v>
      </c>
      <c r="L66">
        <v>0.17100000000000001</v>
      </c>
      <c r="M66" s="2">
        <f>(E66/SUM(E$66:E$81))*100</f>
        <v>8.3741170379319261</v>
      </c>
      <c r="N66" s="2">
        <f>(F66/SUM(F$66:F$81))*100</f>
        <v>8.1682192320962095</v>
      </c>
      <c r="O66">
        <f t="shared" si="4"/>
        <v>1342199.9999999998</v>
      </c>
      <c r="P66">
        <f t="shared" si="5"/>
        <v>279300</v>
      </c>
      <c r="Q66">
        <f t="shared" si="6"/>
        <v>101600</v>
      </c>
    </row>
    <row r="67" spans="1:17" x14ac:dyDescent="0.25">
      <c r="A67">
        <v>2030</v>
      </c>
      <c r="B67" t="str">
        <f t="shared" ref="B67:C67" si="57">B66</f>
        <v>Indonesia</v>
      </c>
      <c r="C67" t="str">
        <f t="shared" si="57"/>
        <v>Sumatera Utara</v>
      </c>
      <c r="D67" s="1" t="s">
        <v>13</v>
      </c>
      <c r="E67">
        <v>670.3</v>
      </c>
      <c r="F67">
        <v>656.5</v>
      </c>
      <c r="G67">
        <f t="shared" ref="G67:G130" si="58">E67+F67</f>
        <v>1326.8</v>
      </c>
      <c r="H67">
        <v>0</v>
      </c>
      <c r="I67">
        <v>0</v>
      </c>
      <c r="J67">
        <v>0</v>
      </c>
      <c r="K67">
        <v>0</v>
      </c>
      <c r="L67">
        <v>0</v>
      </c>
      <c r="M67" s="2">
        <f t="shared" ref="M67:M81" si="59">(E67/SUM(E$66:E$81))*100</f>
        <v>8.2631689246662301</v>
      </c>
      <c r="N67" s="2">
        <f t="shared" ref="N67:N81" si="60">(F67/SUM(F$66:F$81))*100</f>
        <v>8.0893587658337029</v>
      </c>
      <c r="O67">
        <f t="shared" ref="O67:O130" si="61">G67*1000</f>
        <v>1326800</v>
      </c>
      <c r="P67">
        <f t="shared" ref="P67:P130" si="62">I67*1000</f>
        <v>0</v>
      </c>
      <c r="Q67">
        <f t="shared" ref="Q67:Q130" si="63">J67*1000</f>
        <v>0</v>
      </c>
    </row>
    <row r="68" spans="1:17" x14ac:dyDescent="0.25">
      <c r="A68">
        <v>2030</v>
      </c>
      <c r="B68" t="str">
        <f t="shared" ref="B68:C68" si="64">B67</f>
        <v>Indonesia</v>
      </c>
      <c r="C68" t="str">
        <f t="shared" si="64"/>
        <v>Sumatera Utara</v>
      </c>
      <c r="D68" s="1" t="s">
        <v>14</v>
      </c>
      <c r="E68">
        <v>676.4</v>
      </c>
      <c r="F68">
        <v>664.9</v>
      </c>
      <c r="G68">
        <f t="shared" si="58"/>
        <v>1341.3</v>
      </c>
      <c r="H68">
        <v>0</v>
      </c>
      <c r="I68">
        <v>0</v>
      </c>
      <c r="J68">
        <v>0</v>
      </c>
      <c r="K68">
        <v>0</v>
      </c>
      <c r="L68">
        <v>0</v>
      </c>
      <c r="M68" s="2">
        <f t="shared" si="59"/>
        <v>8.3383670903240912</v>
      </c>
      <c r="N68" s="2">
        <f t="shared" si="60"/>
        <v>8.1928631278032427</v>
      </c>
      <c r="O68">
        <f t="shared" si="61"/>
        <v>1341300</v>
      </c>
      <c r="P68">
        <f t="shared" si="62"/>
        <v>0</v>
      </c>
      <c r="Q68">
        <f t="shared" si="63"/>
        <v>0</v>
      </c>
    </row>
    <row r="69" spans="1:17" x14ac:dyDescent="0.25">
      <c r="A69">
        <v>2030</v>
      </c>
      <c r="B69" t="str">
        <f t="shared" ref="B69:C69" si="65">B68</f>
        <v>Indonesia</v>
      </c>
      <c r="C69" t="str">
        <f t="shared" si="65"/>
        <v>Sumatera Utara</v>
      </c>
      <c r="D69" s="1" t="s">
        <v>15</v>
      </c>
      <c r="E69">
        <v>698.7</v>
      </c>
      <c r="F69">
        <v>667</v>
      </c>
      <c r="G69">
        <f t="shared" si="58"/>
        <v>1365.7</v>
      </c>
      <c r="H69">
        <v>0</v>
      </c>
      <c r="I69">
        <v>0</v>
      </c>
      <c r="J69">
        <v>0</v>
      </c>
      <c r="K69">
        <v>0</v>
      </c>
      <c r="L69">
        <v>0</v>
      </c>
      <c r="M69" s="2">
        <f t="shared" si="59"/>
        <v>8.6132718598602054</v>
      </c>
      <c r="N69" s="2">
        <f t="shared" si="60"/>
        <v>8.218739218295628</v>
      </c>
      <c r="O69">
        <f t="shared" si="61"/>
        <v>1365700</v>
      </c>
      <c r="P69">
        <f t="shared" si="62"/>
        <v>0</v>
      </c>
      <c r="Q69">
        <f t="shared" si="63"/>
        <v>0</v>
      </c>
    </row>
    <row r="70" spans="1:17" x14ac:dyDescent="0.25">
      <c r="A70">
        <v>2030</v>
      </c>
      <c r="B70" t="str">
        <f t="shared" ref="B70:C70" si="66">B69</f>
        <v>Indonesia</v>
      </c>
      <c r="C70" t="str">
        <f t="shared" si="66"/>
        <v>Sumatera Utara</v>
      </c>
      <c r="D70" s="1" t="s">
        <v>16</v>
      </c>
      <c r="E70">
        <v>676.1</v>
      </c>
      <c r="F70">
        <v>644</v>
      </c>
      <c r="G70">
        <f t="shared" si="58"/>
        <v>1320.1</v>
      </c>
      <c r="H70">
        <v>0</v>
      </c>
      <c r="I70">
        <v>0</v>
      </c>
      <c r="J70">
        <v>0</v>
      </c>
      <c r="K70">
        <v>0</v>
      </c>
      <c r="L70">
        <v>0</v>
      </c>
      <c r="M70" s="2">
        <f t="shared" si="59"/>
        <v>8.3346688198819017</v>
      </c>
      <c r="N70" s="2">
        <f t="shared" si="60"/>
        <v>7.9353344176647438</v>
      </c>
      <c r="O70">
        <f t="shared" si="61"/>
        <v>1320100</v>
      </c>
      <c r="P70">
        <f t="shared" si="62"/>
        <v>0</v>
      </c>
      <c r="Q70">
        <f t="shared" si="63"/>
        <v>0</v>
      </c>
    </row>
    <row r="71" spans="1:17" x14ac:dyDescent="0.25">
      <c r="A71">
        <v>2030</v>
      </c>
      <c r="B71" t="str">
        <f t="shared" ref="B71:C71" si="67">B70</f>
        <v>Indonesia</v>
      </c>
      <c r="C71" t="str">
        <f t="shared" si="67"/>
        <v>Sumatera Utara</v>
      </c>
      <c r="D71" s="1" t="s">
        <v>17</v>
      </c>
      <c r="E71">
        <v>639.4</v>
      </c>
      <c r="F71">
        <v>605.79999999999995</v>
      </c>
      <c r="G71">
        <f t="shared" si="58"/>
        <v>1245.1999999999998</v>
      </c>
      <c r="H71">
        <v>0</v>
      </c>
      <c r="I71">
        <v>0</v>
      </c>
      <c r="J71">
        <v>0</v>
      </c>
      <c r="K71">
        <v>0</v>
      </c>
      <c r="L71">
        <v>0</v>
      </c>
      <c r="M71" s="2">
        <f t="shared" si="59"/>
        <v>7.8822470691206732</v>
      </c>
      <c r="N71" s="2">
        <f t="shared" si="60"/>
        <v>7.4646360096604063</v>
      </c>
      <c r="O71">
        <f t="shared" si="61"/>
        <v>1245199.9999999998</v>
      </c>
      <c r="P71">
        <f t="shared" si="62"/>
        <v>0</v>
      </c>
      <c r="Q71">
        <f t="shared" si="63"/>
        <v>0</v>
      </c>
    </row>
    <row r="72" spans="1:17" x14ac:dyDescent="0.25">
      <c r="A72">
        <v>2030</v>
      </c>
      <c r="B72" t="str">
        <f t="shared" ref="B72:C72" si="68">B71</f>
        <v>Indonesia</v>
      </c>
      <c r="C72" t="str">
        <f t="shared" si="68"/>
        <v>Sumatera Utara</v>
      </c>
      <c r="D72" s="1" t="s">
        <v>18</v>
      </c>
      <c r="E72">
        <v>614.6</v>
      </c>
      <c r="F72">
        <v>585.1</v>
      </c>
      <c r="G72">
        <f t="shared" si="58"/>
        <v>1199.7</v>
      </c>
      <c r="H72">
        <v>0</v>
      </c>
      <c r="I72">
        <v>0</v>
      </c>
      <c r="J72">
        <v>0</v>
      </c>
      <c r="K72">
        <v>0</v>
      </c>
      <c r="L72">
        <v>0</v>
      </c>
      <c r="M72" s="2">
        <f t="shared" si="59"/>
        <v>7.5765233792329783</v>
      </c>
      <c r="N72" s="2">
        <f t="shared" si="60"/>
        <v>7.2095716890926118</v>
      </c>
      <c r="O72">
        <f t="shared" si="61"/>
        <v>1199700</v>
      </c>
      <c r="P72">
        <f t="shared" si="62"/>
        <v>0</v>
      </c>
      <c r="Q72">
        <f t="shared" si="63"/>
        <v>0</v>
      </c>
    </row>
    <row r="73" spans="1:17" x14ac:dyDescent="0.25">
      <c r="A73">
        <v>2030</v>
      </c>
      <c r="B73" t="str">
        <f t="shared" ref="B73:C73" si="69">B72</f>
        <v>Indonesia</v>
      </c>
      <c r="C73" t="str">
        <f t="shared" si="69"/>
        <v>Sumatera Utara</v>
      </c>
      <c r="D73" s="1" t="s">
        <v>19</v>
      </c>
      <c r="E73">
        <v>576.1</v>
      </c>
      <c r="F73">
        <v>560.5</v>
      </c>
      <c r="G73">
        <f t="shared" si="58"/>
        <v>1136.5999999999999</v>
      </c>
      <c r="H73">
        <v>0</v>
      </c>
      <c r="I73">
        <v>0</v>
      </c>
      <c r="J73">
        <v>0</v>
      </c>
      <c r="K73">
        <v>0</v>
      </c>
      <c r="L73">
        <v>0</v>
      </c>
      <c r="M73" s="2">
        <f t="shared" si="59"/>
        <v>7.1019120058186118</v>
      </c>
      <c r="N73" s="2">
        <f t="shared" si="60"/>
        <v>6.9064517718961005</v>
      </c>
      <c r="O73">
        <f t="shared" si="61"/>
        <v>1136600</v>
      </c>
      <c r="P73">
        <f t="shared" si="62"/>
        <v>0</v>
      </c>
      <c r="Q73">
        <f t="shared" si="63"/>
        <v>0</v>
      </c>
    </row>
    <row r="74" spans="1:17" x14ac:dyDescent="0.25">
      <c r="A74">
        <v>2030</v>
      </c>
      <c r="B74" t="str">
        <f t="shared" ref="B74:C74" si="70">B73</f>
        <v>Indonesia</v>
      </c>
      <c r="C74" t="str">
        <f t="shared" si="70"/>
        <v>Sumatera Utara</v>
      </c>
      <c r="D74" s="1" t="s">
        <v>20</v>
      </c>
      <c r="E74">
        <v>549.70000000000005</v>
      </c>
      <c r="F74">
        <v>545.1</v>
      </c>
      <c r="G74">
        <f t="shared" si="58"/>
        <v>1094.8000000000002</v>
      </c>
      <c r="H74">
        <v>0</v>
      </c>
      <c r="I74">
        <v>0</v>
      </c>
      <c r="J74">
        <v>0</v>
      </c>
      <c r="K74">
        <v>0</v>
      </c>
      <c r="L74">
        <v>0</v>
      </c>
      <c r="M74" s="2">
        <f t="shared" si="59"/>
        <v>6.7764642069059038</v>
      </c>
      <c r="N74" s="2">
        <f t="shared" si="60"/>
        <v>6.7166937749519446</v>
      </c>
      <c r="O74">
        <f t="shared" si="61"/>
        <v>1094800.0000000002</v>
      </c>
      <c r="P74">
        <f t="shared" si="62"/>
        <v>0</v>
      </c>
      <c r="Q74">
        <f t="shared" si="63"/>
        <v>0</v>
      </c>
    </row>
    <row r="75" spans="1:17" x14ac:dyDescent="0.25">
      <c r="A75">
        <v>2030</v>
      </c>
      <c r="B75" t="str">
        <f t="shared" ref="B75:C75" si="71">B74</f>
        <v>Indonesia</v>
      </c>
      <c r="C75" t="str">
        <f t="shared" si="71"/>
        <v>Sumatera Utara</v>
      </c>
      <c r="D75" s="1" t="s">
        <v>21</v>
      </c>
      <c r="E75">
        <v>518.29999999999995</v>
      </c>
      <c r="F75">
        <v>522.9</v>
      </c>
      <c r="G75">
        <f t="shared" si="58"/>
        <v>1041.1999999999998</v>
      </c>
      <c r="H75">
        <v>0</v>
      </c>
      <c r="I75">
        <v>0</v>
      </c>
      <c r="J75">
        <v>0</v>
      </c>
      <c r="K75">
        <v>0</v>
      </c>
      <c r="L75">
        <v>0</v>
      </c>
      <c r="M75" s="2">
        <f t="shared" si="59"/>
        <v>6.3893785672900298</v>
      </c>
      <c r="N75" s="2">
        <f t="shared" si="60"/>
        <v>6.4431465326038735</v>
      </c>
      <c r="O75">
        <f t="shared" si="61"/>
        <v>1041199.9999999998</v>
      </c>
      <c r="P75">
        <f t="shared" si="62"/>
        <v>0</v>
      </c>
      <c r="Q75">
        <f t="shared" si="63"/>
        <v>0</v>
      </c>
    </row>
    <row r="76" spans="1:17" x14ac:dyDescent="0.25">
      <c r="A76">
        <v>2030</v>
      </c>
      <c r="B76" t="str">
        <f t="shared" ref="B76:C76" si="72">B75</f>
        <v>Indonesia</v>
      </c>
      <c r="C76" t="str">
        <f t="shared" si="72"/>
        <v>Sumatera Utara</v>
      </c>
      <c r="D76" s="1" t="s">
        <v>22</v>
      </c>
      <c r="E76">
        <v>463.4</v>
      </c>
      <c r="F76">
        <v>478.9</v>
      </c>
      <c r="G76">
        <f t="shared" si="58"/>
        <v>942.3</v>
      </c>
      <c r="H76">
        <v>0</v>
      </c>
      <c r="I76">
        <v>0</v>
      </c>
      <c r="J76">
        <v>0</v>
      </c>
      <c r="K76">
        <v>0</v>
      </c>
      <c r="L76">
        <v>0</v>
      </c>
      <c r="M76" s="2">
        <f t="shared" si="59"/>
        <v>5.7125950763692837</v>
      </c>
      <c r="N76" s="2">
        <f t="shared" si="60"/>
        <v>5.90098082704914</v>
      </c>
      <c r="O76">
        <f t="shared" si="61"/>
        <v>942300</v>
      </c>
      <c r="P76">
        <f t="shared" si="62"/>
        <v>0</v>
      </c>
      <c r="Q76">
        <f t="shared" si="63"/>
        <v>0</v>
      </c>
    </row>
    <row r="77" spans="1:17" x14ac:dyDescent="0.25">
      <c r="A77">
        <v>2030</v>
      </c>
      <c r="B77" t="str">
        <f t="shared" ref="B77:C77" si="73">B76</f>
        <v>Indonesia</v>
      </c>
      <c r="C77" t="str">
        <f t="shared" si="73"/>
        <v>Sumatera Utara</v>
      </c>
      <c r="D77" s="1" t="s">
        <v>23</v>
      </c>
      <c r="E77">
        <v>408.9</v>
      </c>
      <c r="F77">
        <v>432.5</v>
      </c>
      <c r="G77">
        <f t="shared" si="58"/>
        <v>841.4</v>
      </c>
      <c r="H77">
        <v>0</v>
      </c>
      <c r="I77">
        <v>0</v>
      </c>
      <c r="J77">
        <v>0</v>
      </c>
      <c r="K77">
        <v>0</v>
      </c>
      <c r="L77">
        <v>0</v>
      </c>
      <c r="M77" s="2">
        <f t="shared" si="59"/>
        <v>5.0407426127047916</v>
      </c>
      <c r="N77" s="2">
        <f t="shared" si="60"/>
        <v>5.3292424466459654</v>
      </c>
      <c r="O77">
        <f t="shared" si="61"/>
        <v>841400</v>
      </c>
      <c r="P77">
        <f t="shared" si="62"/>
        <v>0</v>
      </c>
      <c r="Q77">
        <f t="shared" si="63"/>
        <v>0</v>
      </c>
    </row>
    <row r="78" spans="1:17" x14ac:dyDescent="0.25">
      <c r="A78">
        <v>2030</v>
      </c>
      <c r="B78" t="str">
        <f t="shared" ref="B78:C78" si="74">B77</f>
        <v>Indonesia</v>
      </c>
      <c r="C78" t="str">
        <f t="shared" si="74"/>
        <v>Sumatera Utara</v>
      </c>
      <c r="D78" s="1" t="s">
        <v>24</v>
      </c>
      <c r="E78">
        <v>335.8</v>
      </c>
      <c r="F78">
        <v>362</v>
      </c>
      <c r="G78">
        <f t="shared" si="58"/>
        <v>697.8</v>
      </c>
      <c r="H78">
        <v>0</v>
      </c>
      <c r="I78">
        <v>0</v>
      </c>
      <c r="J78">
        <v>0</v>
      </c>
      <c r="K78">
        <v>0</v>
      </c>
      <c r="L78">
        <v>0</v>
      </c>
      <c r="M78" s="2">
        <f t="shared" si="59"/>
        <v>4.1395973816245268</v>
      </c>
      <c r="N78" s="2">
        <f t="shared" si="60"/>
        <v>4.4605451229730395</v>
      </c>
      <c r="O78">
        <f t="shared" si="61"/>
        <v>697800</v>
      </c>
      <c r="P78">
        <f t="shared" si="62"/>
        <v>0</v>
      </c>
      <c r="Q78">
        <f t="shared" si="63"/>
        <v>0</v>
      </c>
    </row>
    <row r="79" spans="1:17" x14ac:dyDescent="0.25">
      <c r="A79">
        <v>2030</v>
      </c>
      <c r="B79" t="str">
        <f t="shared" ref="B79:C79" si="75">B78</f>
        <v>Indonesia</v>
      </c>
      <c r="C79" t="str">
        <f t="shared" si="75"/>
        <v>Sumatera Utara</v>
      </c>
      <c r="D79" s="1" t="s">
        <v>25</v>
      </c>
      <c r="E79">
        <v>259</v>
      </c>
      <c r="F79">
        <v>291.7</v>
      </c>
      <c r="G79">
        <f t="shared" si="58"/>
        <v>550.70000000000005</v>
      </c>
      <c r="H79">
        <v>0</v>
      </c>
      <c r="I79">
        <v>0</v>
      </c>
      <c r="J79">
        <v>0</v>
      </c>
      <c r="K79">
        <v>0</v>
      </c>
      <c r="L79">
        <v>0</v>
      </c>
      <c r="M79" s="2">
        <f t="shared" si="59"/>
        <v>3.1928401484239197</v>
      </c>
      <c r="N79" s="2">
        <f t="shared" si="60"/>
        <v>3.5943121888708163</v>
      </c>
      <c r="O79">
        <f t="shared" si="61"/>
        <v>550700</v>
      </c>
      <c r="P79">
        <f t="shared" si="62"/>
        <v>0</v>
      </c>
      <c r="Q79">
        <f t="shared" si="63"/>
        <v>0</v>
      </c>
    </row>
    <row r="80" spans="1:17" x14ac:dyDescent="0.25">
      <c r="A80">
        <v>2030</v>
      </c>
      <c r="B80" t="str">
        <f t="shared" ref="B80:C80" si="76">B79</f>
        <v>Indonesia</v>
      </c>
      <c r="C80" t="str">
        <f t="shared" si="76"/>
        <v>Sumatera Utara</v>
      </c>
      <c r="D80" s="1" t="s">
        <v>26</v>
      </c>
      <c r="E80">
        <v>179.3</v>
      </c>
      <c r="F80">
        <v>210.7</v>
      </c>
      <c r="G80">
        <f t="shared" si="58"/>
        <v>390</v>
      </c>
      <c r="H80">
        <v>0</v>
      </c>
      <c r="I80">
        <v>0</v>
      </c>
      <c r="J80">
        <v>0</v>
      </c>
      <c r="K80">
        <v>0</v>
      </c>
      <c r="L80">
        <v>0</v>
      </c>
      <c r="M80" s="2">
        <f t="shared" si="59"/>
        <v>2.2103329676154786</v>
      </c>
      <c r="N80" s="2">
        <f t="shared" si="60"/>
        <v>2.5962344127359649</v>
      </c>
      <c r="O80">
        <f t="shared" si="61"/>
        <v>390000</v>
      </c>
      <c r="P80">
        <f t="shared" si="62"/>
        <v>0</v>
      </c>
      <c r="Q80">
        <f t="shared" si="63"/>
        <v>0</v>
      </c>
    </row>
    <row r="81" spans="1:17" x14ac:dyDescent="0.25">
      <c r="A81">
        <v>2030</v>
      </c>
      <c r="B81" t="str">
        <f t="shared" ref="B81:C81" si="77">B80</f>
        <v>Indonesia</v>
      </c>
      <c r="C81" t="str">
        <f t="shared" si="77"/>
        <v>Sumatera Utara</v>
      </c>
      <c r="D81" s="1" t="s">
        <v>27</v>
      </c>
      <c r="E81">
        <v>166.6</v>
      </c>
      <c r="F81">
        <v>225.1</v>
      </c>
      <c r="G81">
        <f t="shared" si="58"/>
        <v>391.7</v>
      </c>
      <c r="H81">
        <v>0</v>
      </c>
      <c r="I81">
        <v>0</v>
      </c>
      <c r="J81">
        <v>0</v>
      </c>
      <c r="K81">
        <v>0</v>
      </c>
      <c r="L81">
        <v>0</v>
      </c>
      <c r="M81" s="2">
        <f t="shared" si="59"/>
        <v>2.0537728522294403</v>
      </c>
      <c r="N81" s="2">
        <f t="shared" si="60"/>
        <v>2.7736704618266055</v>
      </c>
      <c r="O81">
        <f t="shared" si="61"/>
        <v>391700</v>
      </c>
      <c r="P81">
        <f t="shared" si="62"/>
        <v>0</v>
      </c>
      <c r="Q81">
        <f t="shared" si="63"/>
        <v>0</v>
      </c>
    </row>
    <row r="82" spans="1:17" x14ac:dyDescent="0.25">
      <c r="A82">
        <v>2035</v>
      </c>
      <c r="B82" t="str">
        <f t="shared" ref="B82:C82" si="78">B81</f>
        <v>Indonesia</v>
      </c>
      <c r="C82" t="str">
        <f t="shared" si="78"/>
        <v>Sumatera Utara</v>
      </c>
      <c r="D82" s="1" t="s">
        <v>12</v>
      </c>
      <c r="E82">
        <v>676.6</v>
      </c>
      <c r="F82">
        <v>660</v>
      </c>
      <c r="G82">
        <f t="shared" si="58"/>
        <v>1336.6</v>
      </c>
      <c r="H82">
        <v>50.1</v>
      </c>
      <c r="I82">
        <v>277.2</v>
      </c>
      <c r="J82">
        <v>118.8</v>
      </c>
      <c r="K82">
        <v>-2.83</v>
      </c>
      <c r="L82">
        <v>0.17899999999999999</v>
      </c>
      <c r="M82" s="2">
        <f>(E82/SUM(E$82:E$97))*100</f>
        <v>8.0513113427578649</v>
      </c>
      <c r="N82" s="2">
        <f>(F82/SUM(F$82:F$97))*100</f>
        <v>7.8503205547559869</v>
      </c>
      <c r="O82">
        <f t="shared" si="61"/>
        <v>1336600</v>
      </c>
      <c r="P82">
        <f t="shared" si="62"/>
        <v>277200</v>
      </c>
      <c r="Q82">
        <f t="shared" si="63"/>
        <v>118800</v>
      </c>
    </row>
    <row r="83" spans="1:17" x14ac:dyDescent="0.25">
      <c r="A83">
        <v>2035</v>
      </c>
      <c r="B83" t="str">
        <f t="shared" ref="B83:C83" si="79">B82</f>
        <v>Indonesia</v>
      </c>
      <c r="C83" t="str">
        <f t="shared" si="79"/>
        <v>Sumatera Utara</v>
      </c>
      <c r="D83" s="1" t="s">
        <v>13</v>
      </c>
      <c r="E83">
        <v>671.6</v>
      </c>
      <c r="F83">
        <v>657.3</v>
      </c>
      <c r="G83">
        <f t="shared" si="58"/>
        <v>1328.9</v>
      </c>
      <c r="H83">
        <v>0</v>
      </c>
      <c r="I83">
        <v>0</v>
      </c>
      <c r="J83">
        <v>0</v>
      </c>
      <c r="K83">
        <v>0</v>
      </c>
      <c r="L83">
        <v>0</v>
      </c>
      <c r="M83" s="2">
        <f t="shared" ref="M83:M97" si="80">(E83/SUM(E$82:E$97))*100</f>
        <v>7.9918130325098771</v>
      </c>
      <c r="N83" s="2">
        <f t="shared" ref="N83:N97" si="81">(F83/SUM(F$82:F$97))*100</f>
        <v>7.8182056070319845</v>
      </c>
      <c r="O83">
        <f t="shared" si="61"/>
        <v>1328900</v>
      </c>
      <c r="P83">
        <f t="shared" si="62"/>
        <v>0</v>
      </c>
      <c r="Q83">
        <f t="shared" si="63"/>
        <v>0</v>
      </c>
    </row>
    <row r="84" spans="1:17" x14ac:dyDescent="0.25">
      <c r="A84">
        <v>2035</v>
      </c>
      <c r="B84" t="str">
        <f t="shared" ref="B84:C84" si="82">B83</f>
        <v>Indonesia</v>
      </c>
      <c r="C84" t="str">
        <f t="shared" si="82"/>
        <v>Sumatera Utara</v>
      </c>
      <c r="D84" s="1" t="s">
        <v>14</v>
      </c>
      <c r="E84">
        <v>667.2</v>
      </c>
      <c r="F84">
        <v>655.29999999999995</v>
      </c>
      <c r="G84">
        <f t="shared" si="58"/>
        <v>1322.5</v>
      </c>
      <c r="H84">
        <v>0</v>
      </c>
      <c r="I84">
        <v>0</v>
      </c>
      <c r="J84">
        <v>0</v>
      </c>
      <c r="K84">
        <v>0</v>
      </c>
      <c r="L84">
        <v>0</v>
      </c>
      <c r="M84" s="2">
        <f t="shared" si="80"/>
        <v>7.9394545194916466</v>
      </c>
      <c r="N84" s="2">
        <f t="shared" si="81"/>
        <v>7.794416756866057</v>
      </c>
      <c r="O84">
        <f t="shared" si="61"/>
        <v>1322500</v>
      </c>
      <c r="P84">
        <f t="shared" si="62"/>
        <v>0</v>
      </c>
      <c r="Q84">
        <f t="shared" si="63"/>
        <v>0</v>
      </c>
    </row>
    <row r="85" spans="1:17" x14ac:dyDescent="0.25">
      <c r="A85">
        <v>2035</v>
      </c>
      <c r="B85" t="str">
        <f t="shared" ref="B85:C85" si="83">B84</f>
        <v>Indonesia</v>
      </c>
      <c r="C85" t="str">
        <f t="shared" si="83"/>
        <v>Sumatera Utara</v>
      </c>
      <c r="D85" s="1" t="s">
        <v>15</v>
      </c>
      <c r="E85">
        <v>670.7</v>
      </c>
      <c r="F85">
        <v>658.7</v>
      </c>
      <c r="G85">
        <f t="shared" si="58"/>
        <v>1329.4</v>
      </c>
      <c r="H85">
        <v>0</v>
      </c>
      <c r="I85">
        <v>0</v>
      </c>
      <c r="J85">
        <v>0</v>
      </c>
      <c r="K85">
        <v>0</v>
      </c>
      <c r="L85">
        <v>0</v>
      </c>
      <c r="M85" s="2">
        <f t="shared" si="80"/>
        <v>7.9811033366652389</v>
      </c>
      <c r="N85" s="2">
        <f t="shared" si="81"/>
        <v>7.834857802148135</v>
      </c>
      <c r="O85">
        <f t="shared" si="61"/>
        <v>1329400</v>
      </c>
      <c r="P85">
        <f t="shared" si="62"/>
        <v>0</v>
      </c>
      <c r="Q85">
        <f t="shared" si="63"/>
        <v>0</v>
      </c>
    </row>
    <row r="86" spans="1:17" x14ac:dyDescent="0.25">
      <c r="A86">
        <v>2035</v>
      </c>
      <c r="B86" t="str">
        <f t="shared" ref="B86:C86" si="84">B85</f>
        <v>Indonesia</v>
      </c>
      <c r="C86" t="str">
        <f t="shared" si="84"/>
        <v>Sumatera Utara</v>
      </c>
      <c r="D86" s="1" t="s">
        <v>16</v>
      </c>
      <c r="E86">
        <v>676.6</v>
      </c>
      <c r="F86">
        <v>640.70000000000005</v>
      </c>
      <c r="G86">
        <f t="shared" si="58"/>
        <v>1317.3000000000002</v>
      </c>
      <c r="H86">
        <v>0</v>
      </c>
      <c r="I86">
        <v>0</v>
      </c>
      <c r="J86">
        <v>0</v>
      </c>
      <c r="K86">
        <v>0</v>
      </c>
      <c r="L86">
        <v>0</v>
      </c>
      <c r="M86" s="2">
        <f t="shared" si="80"/>
        <v>8.0513113427578649</v>
      </c>
      <c r="N86" s="2">
        <f t="shared" si="81"/>
        <v>7.6207581506547895</v>
      </c>
      <c r="O86">
        <f t="shared" si="61"/>
        <v>1317300.0000000002</v>
      </c>
      <c r="P86">
        <f t="shared" si="62"/>
        <v>0</v>
      </c>
      <c r="Q86">
        <f t="shared" si="63"/>
        <v>0</v>
      </c>
    </row>
    <row r="87" spans="1:17" x14ac:dyDescent="0.25">
      <c r="A87">
        <v>2035</v>
      </c>
      <c r="B87" t="str">
        <f t="shared" ref="B87:C87" si="85">B86</f>
        <v>Indonesia</v>
      </c>
      <c r="C87" t="str">
        <f t="shared" si="85"/>
        <v>Sumatera Utara</v>
      </c>
      <c r="D87" s="1" t="s">
        <v>17</v>
      </c>
      <c r="E87">
        <v>646.4</v>
      </c>
      <c r="F87">
        <v>608.6</v>
      </c>
      <c r="G87">
        <f t="shared" si="58"/>
        <v>1255</v>
      </c>
      <c r="H87">
        <v>0</v>
      </c>
      <c r="I87">
        <v>0</v>
      </c>
      <c r="J87">
        <v>0</v>
      </c>
      <c r="K87">
        <v>0</v>
      </c>
      <c r="L87">
        <v>0</v>
      </c>
      <c r="M87" s="2">
        <f t="shared" si="80"/>
        <v>7.6919415488600125</v>
      </c>
      <c r="N87" s="2">
        <f t="shared" si="81"/>
        <v>7.2389471054916568</v>
      </c>
      <c r="O87">
        <f t="shared" si="61"/>
        <v>1255000</v>
      </c>
      <c r="P87">
        <f t="shared" si="62"/>
        <v>0</v>
      </c>
      <c r="Q87">
        <f t="shared" si="63"/>
        <v>0</v>
      </c>
    </row>
    <row r="88" spans="1:17" x14ac:dyDescent="0.25">
      <c r="A88">
        <v>2035</v>
      </c>
      <c r="B88" t="str">
        <f t="shared" ref="B88:C88" si="86">B87</f>
        <v>Indonesia</v>
      </c>
      <c r="C88" t="str">
        <f t="shared" si="86"/>
        <v>Sumatera Utara</v>
      </c>
      <c r="D88" s="1" t="s">
        <v>18</v>
      </c>
      <c r="E88">
        <v>615.79999999999995</v>
      </c>
      <c r="F88">
        <v>582.79999999999995</v>
      </c>
      <c r="G88">
        <f t="shared" si="58"/>
        <v>1198.5999999999999</v>
      </c>
      <c r="H88">
        <v>0</v>
      </c>
      <c r="I88">
        <v>0</v>
      </c>
      <c r="J88">
        <v>0</v>
      </c>
      <c r="K88">
        <v>0</v>
      </c>
      <c r="L88">
        <v>0</v>
      </c>
      <c r="M88" s="2">
        <f t="shared" si="80"/>
        <v>7.3278118901423186</v>
      </c>
      <c r="N88" s="2">
        <f t="shared" si="81"/>
        <v>6.9320709383511954</v>
      </c>
      <c r="O88">
        <f t="shared" si="61"/>
        <v>1198600</v>
      </c>
      <c r="P88">
        <f t="shared" si="62"/>
        <v>0</v>
      </c>
      <c r="Q88">
        <f t="shared" si="63"/>
        <v>0</v>
      </c>
    </row>
    <row r="89" spans="1:17" x14ac:dyDescent="0.25">
      <c r="A89">
        <v>2035</v>
      </c>
      <c r="B89" t="str">
        <f t="shared" ref="B89:C89" si="87">B88</f>
        <v>Indonesia</v>
      </c>
      <c r="C89" t="str">
        <f t="shared" si="87"/>
        <v>Sumatera Utara</v>
      </c>
      <c r="D89" s="1" t="s">
        <v>19</v>
      </c>
      <c r="E89">
        <v>597</v>
      </c>
      <c r="F89">
        <v>573</v>
      </c>
      <c r="G89">
        <f t="shared" si="58"/>
        <v>1170</v>
      </c>
      <c r="H89">
        <v>0</v>
      </c>
      <c r="I89">
        <v>0</v>
      </c>
      <c r="J89">
        <v>0</v>
      </c>
      <c r="K89">
        <v>0</v>
      </c>
      <c r="L89">
        <v>0</v>
      </c>
      <c r="M89" s="2">
        <f t="shared" si="80"/>
        <v>7.1040982436098812</v>
      </c>
      <c r="N89" s="2">
        <f t="shared" si="81"/>
        <v>6.8155055725381528</v>
      </c>
      <c r="O89">
        <f t="shared" si="61"/>
        <v>1170000</v>
      </c>
      <c r="P89">
        <f t="shared" si="62"/>
        <v>0</v>
      </c>
      <c r="Q89">
        <f t="shared" si="63"/>
        <v>0</v>
      </c>
    </row>
    <row r="90" spans="1:17" x14ac:dyDescent="0.25">
      <c r="A90">
        <v>2035</v>
      </c>
      <c r="B90" t="str">
        <f t="shared" ref="B90:C90" si="88">B89</f>
        <v>Indonesia</v>
      </c>
      <c r="C90" t="str">
        <f t="shared" si="88"/>
        <v>Sumatera Utara</v>
      </c>
      <c r="D90" s="1" t="s">
        <v>20</v>
      </c>
      <c r="E90">
        <v>565.9</v>
      </c>
      <c r="F90">
        <v>552.9</v>
      </c>
      <c r="G90">
        <f t="shared" si="58"/>
        <v>1118.8</v>
      </c>
      <c r="H90">
        <v>0</v>
      </c>
      <c r="I90">
        <v>0</v>
      </c>
      <c r="J90">
        <v>0</v>
      </c>
      <c r="K90">
        <v>0</v>
      </c>
      <c r="L90">
        <v>0</v>
      </c>
      <c r="M90" s="2">
        <f t="shared" si="80"/>
        <v>6.7340187538673897</v>
      </c>
      <c r="N90" s="2">
        <f t="shared" si="81"/>
        <v>6.5764276283705829</v>
      </c>
      <c r="O90">
        <f t="shared" si="61"/>
        <v>1118800</v>
      </c>
      <c r="P90">
        <f t="shared" si="62"/>
        <v>0</v>
      </c>
      <c r="Q90">
        <f t="shared" si="63"/>
        <v>0</v>
      </c>
    </row>
    <row r="91" spans="1:17" x14ac:dyDescent="0.25">
      <c r="A91">
        <v>2035</v>
      </c>
      <c r="B91" t="str">
        <f t="shared" ref="B91:C91" si="89">B90</f>
        <v>Indonesia</v>
      </c>
      <c r="C91" t="str">
        <f t="shared" si="89"/>
        <v>Sumatera Utara</v>
      </c>
      <c r="D91" s="1" t="s">
        <v>21</v>
      </c>
      <c r="E91">
        <v>541.9</v>
      </c>
      <c r="F91">
        <v>537.20000000000005</v>
      </c>
      <c r="G91">
        <f t="shared" si="58"/>
        <v>1079.0999999999999</v>
      </c>
      <c r="H91">
        <v>0</v>
      </c>
      <c r="I91">
        <v>0</v>
      </c>
      <c r="J91">
        <v>0</v>
      </c>
      <c r="K91">
        <v>0</v>
      </c>
      <c r="L91">
        <v>0</v>
      </c>
      <c r="M91" s="2">
        <f t="shared" si="80"/>
        <v>6.4484268646770424</v>
      </c>
      <c r="N91" s="2">
        <f t="shared" si="81"/>
        <v>6.3896851545680544</v>
      </c>
      <c r="O91">
        <f t="shared" si="61"/>
        <v>1079100</v>
      </c>
      <c r="P91">
        <f t="shared" si="62"/>
        <v>0</v>
      </c>
      <c r="Q91">
        <f t="shared" si="63"/>
        <v>0</v>
      </c>
    </row>
    <row r="92" spans="1:17" x14ac:dyDescent="0.25">
      <c r="A92">
        <v>2035</v>
      </c>
      <c r="B92" t="str">
        <f t="shared" ref="B92:C92" si="90">B91</f>
        <v>Indonesia</v>
      </c>
      <c r="C92" t="str">
        <f t="shared" si="90"/>
        <v>Sumatera Utara</v>
      </c>
      <c r="D92" s="1" t="s">
        <v>22</v>
      </c>
      <c r="E92">
        <v>506.1</v>
      </c>
      <c r="F92">
        <v>513.4</v>
      </c>
      <c r="G92">
        <f t="shared" si="58"/>
        <v>1019.5</v>
      </c>
      <c r="H92">
        <v>0</v>
      </c>
      <c r="I92">
        <v>0</v>
      </c>
      <c r="J92">
        <v>0</v>
      </c>
      <c r="K92">
        <v>0</v>
      </c>
      <c r="L92">
        <v>0</v>
      </c>
      <c r="M92" s="2">
        <f t="shared" si="80"/>
        <v>6.0224189633014422</v>
      </c>
      <c r="N92" s="2">
        <f t="shared" si="81"/>
        <v>6.1065978375935197</v>
      </c>
      <c r="O92">
        <f t="shared" si="61"/>
        <v>1019500</v>
      </c>
      <c r="P92">
        <f t="shared" si="62"/>
        <v>0</v>
      </c>
      <c r="Q92">
        <f t="shared" si="63"/>
        <v>0</v>
      </c>
    </row>
    <row r="93" spans="1:17" x14ac:dyDescent="0.25">
      <c r="A93">
        <v>2035</v>
      </c>
      <c r="B93" t="str">
        <f t="shared" ref="B93:C93" si="91">B92</f>
        <v>Indonesia</v>
      </c>
      <c r="C93" t="str">
        <f t="shared" si="91"/>
        <v>Sumatera Utara</v>
      </c>
      <c r="D93" s="1" t="s">
        <v>23</v>
      </c>
      <c r="E93">
        <v>445.9</v>
      </c>
      <c r="F93">
        <v>465.8</v>
      </c>
      <c r="G93">
        <f t="shared" si="58"/>
        <v>911.7</v>
      </c>
      <c r="H93">
        <v>0</v>
      </c>
      <c r="I93">
        <v>0</v>
      </c>
      <c r="J93">
        <v>0</v>
      </c>
      <c r="K93">
        <v>0</v>
      </c>
      <c r="L93">
        <v>0</v>
      </c>
      <c r="M93" s="2">
        <f t="shared" si="80"/>
        <v>5.3060593079156542</v>
      </c>
      <c r="N93" s="2">
        <f t="shared" si="81"/>
        <v>5.540423203644453</v>
      </c>
      <c r="O93">
        <f t="shared" si="61"/>
        <v>911700</v>
      </c>
      <c r="P93">
        <f t="shared" si="62"/>
        <v>0</v>
      </c>
      <c r="Q93">
        <f t="shared" si="63"/>
        <v>0</v>
      </c>
    </row>
    <row r="94" spans="1:17" x14ac:dyDescent="0.25">
      <c r="A94">
        <v>2035</v>
      </c>
      <c r="B94" t="str">
        <f t="shared" ref="B94:C94" si="92">B93</f>
        <v>Indonesia</v>
      </c>
      <c r="C94" t="str">
        <f t="shared" si="92"/>
        <v>Sumatera Utara</v>
      </c>
      <c r="D94" s="1" t="s">
        <v>24</v>
      </c>
      <c r="E94">
        <v>383.8</v>
      </c>
      <c r="F94">
        <v>414.4</v>
      </c>
      <c r="G94">
        <f t="shared" si="58"/>
        <v>798.2</v>
      </c>
      <c r="H94">
        <v>0</v>
      </c>
      <c r="I94">
        <v>0</v>
      </c>
      <c r="J94">
        <v>0</v>
      </c>
      <c r="K94">
        <v>0</v>
      </c>
      <c r="L94">
        <v>0</v>
      </c>
      <c r="M94" s="2">
        <f t="shared" si="80"/>
        <v>4.5670902946356327</v>
      </c>
      <c r="N94" s="2">
        <f t="shared" si="81"/>
        <v>4.9290497543801219</v>
      </c>
      <c r="O94">
        <f t="shared" si="61"/>
        <v>798200</v>
      </c>
      <c r="P94">
        <f t="shared" si="62"/>
        <v>0</v>
      </c>
      <c r="Q94">
        <f t="shared" si="63"/>
        <v>0</v>
      </c>
    </row>
    <row r="95" spans="1:17" x14ac:dyDescent="0.25">
      <c r="A95">
        <v>2035</v>
      </c>
      <c r="B95" t="str">
        <f t="shared" ref="B95:C95" si="93">B94</f>
        <v>Indonesia</v>
      </c>
      <c r="C95" t="str">
        <f t="shared" si="93"/>
        <v>Sumatera Utara</v>
      </c>
      <c r="D95" s="1" t="s">
        <v>25</v>
      </c>
      <c r="E95">
        <v>301.10000000000002</v>
      </c>
      <c r="F95">
        <v>337.1</v>
      </c>
      <c r="G95">
        <f t="shared" si="58"/>
        <v>638.20000000000005</v>
      </c>
      <c r="H95">
        <v>0</v>
      </c>
      <c r="I95">
        <v>0</v>
      </c>
      <c r="J95">
        <v>0</v>
      </c>
      <c r="K95">
        <v>0</v>
      </c>
      <c r="L95">
        <v>0</v>
      </c>
      <c r="M95" s="2">
        <f t="shared" si="80"/>
        <v>3.5829882431338951</v>
      </c>
      <c r="N95" s="2">
        <f t="shared" si="81"/>
        <v>4.0096106954670345</v>
      </c>
      <c r="O95">
        <f t="shared" si="61"/>
        <v>638200</v>
      </c>
      <c r="P95">
        <f t="shared" si="62"/>
        <v>0</v>
      </c>
      <c r="Q95">
        <f t="shared" si="63"/>
        <v>0</v>
      </c>
    </row>
    <row r="96" spans="1:17" x14ac:dyDescent="0.25">
      <c r="A96">
        <v>2035</v>
      </c>
      <c r="B96" t="str">
        <f t="shared" ref="B96:C96" si="94">B95</f>
        <v>Indonesia</v>
      </c>
      <c r="C96" t="str">
        <f t="shared" si="94"/>
        <v>Sumatera Utara</v>
      </c>
      <c r="D96" s="1" t="s">
        <v>26</v>
      </c>
      <c r="E96">
        <v>216.3</v>
      </c>
      <c r="F96">
        <v>255.9</v>
      </c>
      <c r="G96">
        <f t="shared" si="58"/>
        <v>472.20000000000005</v>
      </c>
      <c r="H96">
        <v>0</v>
      </c>
      <c r="I96">
        <v>0</v>
      </c>
      <c r="J96">
        <v>0</v>
      </c>
      <c r="K96">
        <v>0</v>
      </c>
      <c r="L96">
        <v>0</v>
      </c>
      <c r="M96" s="2">
        <f t="shared" si="80"/>
        <v>2.5738969013280024</v>
      </c>
      <c r="N96" s="2">
        <f t="shared" si="81"/>
        <v>3.0437833787303892</v>
      </c>
      <c r="O96">
        <f t="shared" si="61"/>
        <v>472200.00000000006</v>
      </c>
      <c r="P96">
        <f t="shared" si="62"/>
        <v>0</v>
      </c>
      <c r="Q96">
        <f t="shared" si="63"/>
        <v>0</v>
      </c>
    </row>
    <row r="97" spans="1:17" x14ac:dyDescent="0.25">
      <c r="A97">
        <v>2035</v>
      </c>
      <c r="B97" t="str">
        <f t="shared" ref="B97:C97" si="95">B96</f>
        <v>Indonesia</v>
      </c>
      <c r="C97" t="str">
        <f t="shared" si="95"/>
        <v>Sumatera Utara</v>
      </c>
      <c r="D97" s="1" t="s">
        <v>27</v>
      </c>
      <c r="E97">
        <v>220.7</v>
      </c>
      <c r="F97">
        <v>294.2</v>
      </c>
      <c r="G97">
        <f t="shared" si="58"/>
        <v>514.9</v>
      </c>
      <c r="H97">
        <v>0</v>
      </c>
      <c r="I97">
        <v>0</v>
      </c>
      <c r="J97">
        <v>0</v>
      </c>
      <c r="K97">
        <v>0</v>
      </c>
      <c r="L97">
        <v>0</v>
      </c>
      <c r="M97" s="2">
        <f t="shared" si="80"/>
        <v>2.6262554143462324</v>
      </c>
      <c r="N97" s="2">
        <f t="shared" si="81"/>
        <v>3.4993398594078955</v>
      </c>
      <c r="O97">
        <f t="shared" si="61"/>
        <v>514900</v>
      </c>
      <c r="P97">
        <f t="shared" si="62"/>
        <v>0</v>
      </c>
      <c r="Q97">
        <f t="shared" si="63"/>
        <v>0</v>
      </c>
    </row>
    <row r="98" spans="1:17" x14ac:dyDescent="0.25">
      <c r="A98">
        <v>2040</v>
      </c>
      <c r="B98" t="str">
        <f t="shared" ref="B98:C98" si="96">B97</f>
        <v>Indonesia</v>
      </c>
      <c r="C98" t="str">
        <f t="shared" si="96"/>
        <v>Sumatera Utara</v>
      </c>
      <c r="D98" s="1" t="s">
        <v>12</v>
      </c>
      <c r="E98">
        <v>670.1</v>
      </c>
      <c r="F98">
        <v>653.5</v>
      </c>
      <c r="G98">
        <f t="shared" si="58"/>
        <v>1323.6</v>
      </c>
      <c r="H98">
        <v>51.8</v>
      </c>
      <c r="I98">
        <v>275.2</v>
      </c>
      <c r="J98">
        <v>137</v>
      </c>
      <c r="K98">
        <v>-2.78</v>
      </c>
      <c r="L98">
        <v>0.188</v>
      </c>
      <c r="M98" s="2">
        <f>(E98/SUM(E$98:E$113))*100</f>
        <v>7.7548894803842137</v>
      </c>
      <c r="N98" s="2">
        <f>(F98/SUM(F$98:F$113))*100</f>
        <v>7.5586707843205296</v>
      </c>
      <c r="O98">
        <f t="shared" si="61"/>
        <v>1323600</v>
      </c>
      <c r="P98">
        <f t="shared" si="62"/>
        <v>275200</v>
      </c>
      <c r="Q98">
        <f t="shared" si="63"/>
        <v>137000</v>
      </c>
    </row>
    <row r="99" spans="1:17" x14ac:dyDescent="0.25">
      <c r="A99">
        <v>2040</v>
      </c>
      <c r="B99" t="str">
        <f t="shared" ref="B99:C99" si="97">B98</f>
        <v>Indonesia</v>
      </c>
      <c r="C99" t="str">
        <f t="shared" si="97"/>
        <v>Sumatera Utara</v>
      </c>
      <c r="D99" s="1" t="s">
        <v>13</v>
      </c>
      <c r="E99">
        <v>669</v>
      </c>
      <c r="F99">
        <v>654.4</v>
      </c>
      <c r="G99">
        <f t="shared" si="58"/>
        <v>1323.4</v>
      </c>
      <c r="H99">
        <v>0</v>
      </c>
      <c r="I99">
        <v>0</v>
      </c>
      <c r="J99">
        <v>0</v>
      </c>
      <c r="K99">
        <v>0</v>
      </c>
      <c r="L99">
        <v>0</v>
      </c>
      <c r="M99" s="2">
        <f t="shared" ref="M99:N113" si="98">(E99/SUM(E$98:E$113))*100</f>
        <v>7.7421594722832987</v>
      </c>
      <c r="N99" s="2">
        <f t="shared" si="98"/>
        <v>7.5690805834114068</v>
      </c>
      <c r="O99">
        <f t="shared" si="61"/>
        <v>1323400</v>
      </c>
      <c r="P99">
        <f t="shared" si="62"/>
        <v>0</v>
      </c>
      <c r="Q99">
        <f t="shared" si="63"/>
        <v>0</v>
      </c>
    </row>
    <row r="100" spans="1:17" x14ac:dyDescent="0.25">
      <c r="A100">
        <v>2040</v>
      </c>
      <c r="B100" t="str">
        <f t="shared" ref="B100:C100" si="99">B99</f>
        <v>Indonesia</v>
      </c>
      <c r="C100" t="str">
        <f t="shared" si="99"/>
        <v>Sumatera Utara</v>
      </c>
      <c r="D100" s="1" t="s">
        <v>14</v>
      </c>
      <c r="E100">
        <v>668.5</v>
      </c>
      <c r="F100">
        <v>656.1</v>
      </c>
      <c r="G100">
        <f t="shared" si="58"/>
        <v>1324.6</v>
      </c>
      <c r="H100">
        <v>0</v>
      </c>
      <c r="I100">
        <v>0</v>
      </c>
      <c r="J100">
        <v>0</v>
      </c>
      <c r="K100">
        <v>0</v>
      </c>
      <c r="L100">
        <v>0</v>
      </c>
      <c r="M100" s="2">
        <f t="shared" si="98"/>
        <v>7.7363731049647013</v>
      </c>
      <c r="N100" s="2">
        <f t="shared" si="98"/>
        <v>7.5887435372497327</v>
      </c>
      <c r="O100">
        <f t="shared" si="61"/>
        <v>1324600</v>
      </c>
      <c r="P100">
        <f t="shared" si="62"/>
        <v>0</v>
      </c>
      <c r="Q100">
        <f t="shared" si="63"/>
        <v>0</v>
      </c>
    </row>
    <row r="101" spans="1:17" x14ac:dyDescent="0.25">
      <c r="A101">
        <v>2040</v>
      </c>
      <c r="B101" t="str">
        <f t="shared" ref="B101:C101" si="100">B100</f>
        <v>Indonesia</v>
      </c>
      <c r="C101" t="str">
        <f t="shared" si="100"/>
        <v>Sumatera Utara</v>
      </c>
      <c r="D101" s="1" t="s">
        <v>15</v>
      </c>
      <c r="E101">
        <v>661.5</v>
      </c>
      <c r="F101">
        <v>649.20000000000005</v>
      </c>
      <c r="G101">
        <f t="shared" si="58"/>
        <v>1310.7</v>
      </c>
      <c r="H101">
        <v>0</v>
      </c>
      <c r="I101">
        <v>0</v>
      </c>
      <c r="J101">
        <v>0</v>
      </c>
      <c r="K101">
        <v>0</v>
      </c>
      <c r="L101">
        <v>0</v>
      </c>
      <c r="M101" s="2">
        <f t="shared" si="98"/>
        <v>7.6553639625043388</v>
      </c>
      <c r="N101" s="2">
        <f t="shared" si="98"/>
        <v>7.5089350775530042</v>
      </c>
      <c r="O101">
        <f t="shared" si="61"/>
        <v>1310700</v>
      </c>
      <c r="P101">
        <f t="shared" si="62"/>
        <v>0</v>
      </c>
      <c r="Q101">
        <f t="shared" si="63"/>
        <v>0</v>
      </c>
    </row>
    <row r="102" spans="1:17" x14ac:dyDescent="0.25">
      <c r="A102">
        <v>2040</v>
      </c>
      <c r="B102" t="str">
        <f t="shared" ref="B102:C102" si="101">B101</f>
        <v>Indonesia</v>
      </c>
      <c r="C102" t="str">
        <f t="shared" si="101"/>
        <v>Sumatera Utara</v>
      </c>
      <c r="D102" s="1" t="s">
        <v>16</v>
      </c>
      <c r="E102">
        <v>649.20000000000005</v>
      </c>
      <c r="F102">
        <v>632.29999999999995</v>
      </c>
      <c r="G102">
        <f t="shared" si="58"/>
        <v>1281.5</v>
      </c>
      <c r="H102">
        <v>0</v>
      </c>
      <c r="I102">
        <v>0</v>
      </c>
      <c r="J102">
        <v>0</v>
      </c>
      <c r="K102">
        <v>0</v>
      </c>
      <c r="L102">
        <v>0</v>
      </c>
      <c r="M102" s="2">
        <f t="shared" si="98"/>
        <v>7.5130193264668428</v>
      </c>
      <c r="N102" s="2">
        <f t="shared" si="98"/>
        <v>7.3134621835131917</v>
      </c>
      <c r="O102">
        <f t="shared" si="61"/>
        <v>1281500</v>
      </c>
      <c r="P102">
        <f t="shared" si="62"/>
        <v>0</v>
      </c>
      <c r="Q102">
        <f t="shared" si="63"/>
        <v>0</v>
      </c>
    </row>
    <row r="103" spans="1:17" x14ac:dyDescent="0.25">
      <c r="A103">
        <v>2040</v>
      </c>
      <c r="B103" t="str">
        <f t="shared" ref="B103:C103" si="102">B102</f>
        <v>Indonesia</v>
      </c>
      <c r="C103" t="str">
        <f t="shared" si="102"/>
        <v>Sumatera Utara</v>
      </c>
      <c r="D103" s="1" t="s">
        <v>17</v>
      </c>
      <c r="E103">
        <v>646.79999999999995</v>
      </c>
      <c r="F103">
        <v>605.29999999999995</v>
      </c>
      <c r="G103">
        <f t="shared" si="58"/>
        <v>1252.0999999999999</v>
      </c>
      <c r="H103">
        <v>0</v>
      </c>
      <c r="I103">
        <v>0</v>
      </c>
      <c r="J103">
        <v>0</v>
      </c>
      <c r="K103">
        <v>0</v>
      </c>
      <c r="L103">
        <v>0</v>
      </c>
      <c r="M103" s="2">
        <f t="shared" si="98"/>
        <v>7.4852447633375743</v>
      </c>
      <c r="N103" s="2">
        <f t="shared" si="98"/>
        <v>7.0011682107868651</v>
      </c>
      <c r="O103">
        <f t="shared" si="61"/>
        <v>1252100</v>
      </c>
      <c r="P103">
        <f t="shared" si="62"/>
        <v>0</v>
      </c>
      <c r="Q103">
        <f t="shared" si="63"/>
        <v>0</v>
      </c>
    </row>
    <row r="104" spans="1:17" x14ac:dyDescent="0.25">
      <c r="A104">
        <v>2040</v>
      </c>
      <c r="B104" t="str">
        <f t="shared" ref="B104:C104" si="103">B103</f>
        <v>Indonesia</v>
      </c>
      <c r="C104" t="str">
        <f t="shared" si="103"/>
        <v>Sumatera Utara</v>
      </c>
      <c r="D104" s="1" t="s">
        <v>18</v>
      </c>
      <c r="E104">
        <v>622.29999999999995</v>
      </c>
      <c r="F104">
        <v>585.4</v>
      </c>
      <c r="G104">
        <f t="shared" si="58"/>
        <v>1207.6999999999998</v>
      </c>
      <c r="H104">
        <v>0</v>
      </c>
      <c r="I104">
        <v>0</v>
      </c>
      <c r="J104">
        <v>0</v>
      </c>
      <c r="K104">
        <v>0</v>
      </c>
      <c r="L104">
        <v>0</v>
      </c>
      <c r="M104" s="2">
        <f t="shared" si="98"/>
        <v>7.2017127647263024</v>
      </c>
      <c r="N104" s="2">
        <f t="shared" si="98"/>
        <v>6.7709959864441283</v>
      </c>
      <c r="O104">
        <f t="shared" si="61"/>
        <v>1207699.9999999998</v>
      </c>
      <c r="P104">
        <f t="shared" si="62"/>
        <v>0</v>
      </c>
      <c r="Q104">
        <f t="shared" si="63"/>
        <v>0</v>
      </c>
    </row>
    <row r="105" spans="1:17" x14ac:dyDescent="0.25">
      <c r="A105">
        <v>2040</v>
      </c>
      <c r="B105" t="str">
        <f t="shared" ref="B105:C105" si="104">B104</f>
        <v>Indonesia</v>
      </c>
      <c r="C105" t="str">
        <f t="shared" si="104"/>
        <v>Sumatera Utara</v>
      </c>
      <c r="D105" s="1" t="s">
        <v>19</v>
      </c>
      <c r="E105">
        <v>598.1</v>
      </c>
      <c r="F105">
        <v>570.79999999999995</v>
      </c>
      <c r="G105">
        <f t="shared" si="58"/>
        <v>1168.9000000000001</v>
      </c>
      <c r="H105">
        <v>0</v>
      </c>
      <c r="I105">
        <v>0</v>
      </c>
      <c r="J105">
        <v>0</v>
      </c>
      <c r="K105">
        <v>0</v>
      </c>
      <c r="L105">
        <v>0</v>
      </c>
      <c r="M105" s="2">
        <f t="shared" si="98"/>
        <v>6.9216525865061902</v>
      </c>
      <c r="N105" s="2">
        <f t="shared" si="98"/>
        <v>6.6021259123032268</v>
      </c>
      <c r="O105">
        <f t="shared" si="61"/>
        <v>1168900</v>
      </c>
      <c r="P105">
        <f t="shared" si="62"/>
        <v>0</v>
      </c>
      <c r="Q105">
        <f t="shared" si="63"/>
        <v>0</v>
      </c>
    </row>
    <row r="106" spans="1:17" x14ac:dyDescent="0.25">
      <c r="A106">
        <v>2040</v>
      </c>
      <c r="B106" t="str">
        <f t="shared" ref="B106:C106" si="105">B105</f>
        <v>Indonesia</v>
      </c>
      <c r="C106" t="str">
        <f t="shared" si="105"/>
        <v>Sumatera Utara</v>
      </c>
      <c r="D106" s="1" t="s">
        <v>20</v>
      </c>
      <c r="E106">
        <v>586.6</v>
      </c>
      <c r="F106">
        <v>565.4</v>
      </c>
      <c r="G106">
        <f t="shared" si="58"/>
        <v>1152</v>
      </c>
      <c r="H106">
        <v>0</v>
      </c>
      <c r="I106">
        <v>0</v>
      </c>
      <c r="J106">
        <v>0</v>
      </c>
      <c r="K106">
        <v>0</v>
      </c>
      <c r="L106">
        <v>0</v>
      </c>
      <c r="M106" s="2">
        <f t="shared" si="98"/>
        <v>6.7885661381784503</v>
      </c>
      <c r="N106" s="2">
        <f t="shared" si="98"/>
        <v>6.5396671177579604</v>
      </c>
      <c r="O106">
        <f t="shared" si="61"/>
        <v>1152000</v>
      </c>
      <c r="P106">
        <f t="shared" si="62"/>
        <v>0</v>
      </c>
      <c r="Q106">
        <f t="shared" si="63"/>
        <v>0</v>
      </c>
    </row>
    <row r="107" spans="1:17" x14ac:dyDescent="0.25">
      <c r="A107">
        <v>2040</v>
      </c>
      <c r="B107" t="str">
        <f t="shared" ref="B107:C107" si="106">B106</f>
        <v>Indonesia</v>
      </c>
      <c r="C107" t="str">
        <f t="shared" si="106"/>
        <v>Sumatera Utara</v>
      </c>
      <c r="D107" s="1" t="s">
        <v>21</v>
      </c>
      <c r="E107">
        <v>558.1</v>
      </c>
      <c r="F107">
        <v>545.20000000000005</v>
      </c>
      <c r="G107">
        <f t="shared" si="58"/>
        <v>1103.3000000000002</v>
      </c>
      <c r="H107">
        <v>0</v>
      </c>
      <c r="I107">
        <v>0</v>
      </c>
      <c r="J107">
        <v>0</v>
      </c>
      <c r="K107">
        <v>0</v>
      </c>
      <c r="L107">
        <v>0</v>
      </c>
      <c r="M107" s="2">
        <f t="shared" si="98"/>
        <v>6.4587432010183994</v>
      </c>
      <c r="N107" s="2">
        <f t="shared" si="98"/>
        <v>6.3060249603849332</v>
      </c>
      <c r="O107">
        <f t="shared" si="61"/>
        <v>1103300.0000000002</v>
      </c>
      <c r="P107">
        <f t="shared" si="62"/>
        <v>0</v>
      </c>
      <c r="Q107">
        <f t="shared" si="63"/>
        <v>0</v>
      </c>
    </row>
    <row r="108" spans="1:17" x14ac:dyDescent="0.25">
      <c r="A108">
        <v>2040</v>
      </c>
      <c r="B108" t="str">
        <f t="shared" ref="B108:C108" si="107">B107</f>
        <v>Indonesia</v>
      </c>
      <c r="C108" t="str">
        <f t="shared" si="107"/>
        <v>Sumatera Utara</v>
      </c>
      <c r="D108" s="1" t="s">
        <v>22</v>
      </c>
      <c r="E108">
        <v>529.5</v>
      </c>
      <c r="F108">
        <v>527.79999999999995</v>
      </c>
      <c r="G108">
        <f t="shared" si="58"/>
        <v>1057.3</v>
      </c>
      <c r="H108">
        <v>0</v>
      </c>
      <c r="I108">
        <v>0</v>
      </c>
      <c r="J108">
        <v>0</v>
      </c>
      <c r="K108">
        <v>0</v>
      </c>
      <c r="L108">
        <v>0</v>
      </c>
      <c r="M108" s="2">
        <f t="shared" si="98"/>
        <v>6.1277629903946291</v>
      </c>
      <c r="N108" s="2">
        <f t="shared" si="98"/>
        <v>6.1047688446279658</v>
      </c>
      <c r="O108">
        <f t="shared" si="61"/>
        <v>1057300</v>
      </c>
      <c r="P108">
        <f t="shared" si="62"/>
        <v>0</v>
      </c>
      <c r="Q108">
        <f t="shared" si="63"/>
        <v>0</v>
      </c>
    </row>
    <row r="109" spans="1:17" x14ac:dyDescent="0.25">
      <c r="A109">
        <v>2040</v>
      </c>
      <c r="B109" t="str">
        <f t="shared" ref="B109:C109" si="108">B108</f>
        <v>Indonesia</v>
      </c>
      <c r="C109" t="str">
        <f t="shared" si="108"/>
        <v>Sumatera Utara</v>
      </c>
      <c r="D109" s="1" t="s">
        <v>23</v>
      </c>
      <c r="E109">
        <v>487.6</v>
      </c>
      <c r="F109">
        <v>499.8</v>
      </c>
      <c r="G109">
        <f t="shared" si="58"/>
        <v>987.40000000000009</v>
      </c>
      <c r="H109">
        <v>0</v>
      </c>
      <c r="I109">
        <v>0</v>
      </c>
      <c r="J109">
        <v>0</v>
      </c>
      <c r="K109">
        <v>0</v>
      </c>
      <c r="L109">
        <v>0</v>
      </c>
      <c r="M109" s="2">
        <f t="shared" si="98"/>
        <v>5.6428654090961681</v>
      </c>
      <c r="N109" s="2">
        <f t="shared" si="98"/>
        <v>5.780908428467332</v>
      </c>
      <c r="O109">
        <f t="shared" si="61"/>
        <v>987400.00000000012</v>
      </c>
      <c r="P109">
        <f t="shared" si="62"/>
        <v>0</v>
      </c>
      <c r="Q109">
        <f t="shared" si="63"/>
        <v>0</v>
      </c>
    </row>
    <row r="110" spans="1:17" x14ac:dyDescent="0.25">
      <c r="A110">
        <v>2040</v>
      </c>
      <c r="B110" t="str">
        <f t="shared" ref="B110:C110" si="109">B109</f>
        <v>Indonesia</v>
      </c>
      <c r="C110" t="str">
        <f t="shared" si="109"/>
        <v>Sumatera Utara</v>
      </c>
      <c r="D110" s="1" t="s">
        <v>24</v>
      </c>
      <c r="E110">
        <v>419.3</v>
      </c>
      <c r="F110">
        <v>446.9</v>
      </c>
      <c r="G110">
        <f t="shared" si="58"/>
        <v>866.2</v>
      </c>
      <c r="H110">
        <v>0</v>
      </c>
      <c r="I110">
        <v>0</v>
      </c>
      <c r="J110">
        <v>0</v>
      </c>
      <c r="K110">
        <v>0</v>
      </c>
      <c r="L110">
        <v>0</v>
      </c>
      <c r="M110" s="2">
        <f t="shared" si="98"/>
        <v>4.8524476333757658</v>
      </c>
      <c r="N110" s="2">
        <f t="shared" si="98"/>
        <v>5.1690435707924181</v>
      </c>
      <c r="O110">
        <f t="shared" si="61"/>
        <v>866200</v>
      </c>
      <c r="P110">
        <f t="shared" si="62"/>
        <v>0</v>
      </c>
      <c r="Q110">
        <f t="shared" si="63"/>
        <v>0</v>
      </c>
    </row>
    <row r="111" spans="1:17" x14ac:dyDescent="0.25">
      <c r="A111">
        <v>2040</v>
      </c>
      <c r="B111" t="str">
        <f t="shared" ref="B111:C111" si="110">B110</f>
        <v>Indonesia</v>
      </c>
      <c r="C111" t="str">
        <f t="shared" si="110"/>
        <v>Sumatera Utara</v>
      </c>
      <c r="D111" s="1" t="s">
        <v>25</v>
      </c>
      <c r="E111">
        <v>345</v>
      </c>
      <c r="F111">
        <v>386.7</v>
      </c>
      <c r="G111">
        <f t="shared" si="58"/>
        <v>731.7</v>
      </c>
      <c r="H111">
        <v>0</v>
      </c>
      <c r="I111">
        <v>0</v>
      </c>
      <c r="J111">
        <v>0</v>
      </c>
      <c r="K111">
        <v>0</v>
      </c>
      <c r="L111">
        <v>0</v>
      </c>
      <c r="M111" s="2">
        <f t="shared" si="98"/>
        <v>3.9925934498321944</v>
      </c>
      <c r="N111" s="2">
        <f t="shared" si="98"/>
        <v>4.4727436760470525</v>
      </c>
      <c r="O111">
        <f t="shared" si="61"/>
        <v>731700</v>
      </c>
      <c r="P111">
        <f t="shared" si="62"/>
        <v>0</v>
      </c>
      <c r="Q111">
        <f t="shared" si="63"/>
        <v>0</v>
      </c>
    </row>
    <row r="112" spans="1:17" x14ac:dyDescent="0.25">
      <c r="A112">
        <v>2040</v>
      </c>
      <c r="B112" t="str">
        <f t="shared" ref="B112:C112" si="111">B111</f>
        <v>Indonesia</v>
      </c>
      <c r="C112" t="str">
        <f t="shared" si="111"/>
        <v>Sumatera Utara</v>
      </c>
      <c r="D112" s="1" t="s">
        <v>26</v>
      </c>
      <c r="E112">
        <v>252.4</v>
      </c>
      <c r="F112">
        <v>296.60000000000002</v>
      </c>
      <c r="G112">
        <f t="shared" si="58"/>
        <v>549</v>
      </c>
      <c r="H112">
        <v>0</v>
      </c>
      <c r="I112">
        <v>0</v>
      </c>
      <c r="J112">
        <v>0</v>
      </c>
      <c r="K112">
        <v>0</v>
      </c>
      <c r="L112">
        <v>0</v>
      </c>
      <c r="M112" s="2">
        <f t="shared" si="98"/>
        <v>2.9209582224279593</v>
      </c>
      <c r="N112" s="2">
        <f t="shared" si="98"/>
        <v>3.4306071226158674</v>
      </c>
      <c r="O112">
        <f t="shared" si="61"/>
        <v>549000</v>
      </c>
      <c r="P112">
        <f t="shared" si="62"/>
        <v>0</v>
      </c>
      <c r="Q112">
        <f t="shared" si="63"/>
        <v>0</v>
      </c>
    </row>
    <row r="113" spans="1:17" x14ac:dyDescent="0.25">
      <c r="A113">
        <v>2040</v>
      </c>
      <c r="B113" t="str">
        <f t="shared" ref="B113:C113" si="112">B112</f>
        <v>Indonesia</v>
      </c>
      <c r="C113" t="str">
        <f t="shared" si="112"/>
        <v>Sumatera Utara</v>
      </c>
      <c r="D113" s="1" t="s">
        <v>27</v>
      </c>
      <c r="E113">
        <v>277</v>
      </c>
      <c r="F113">
        <v>370.3</v>
      </c>
      <c r="G113">
        <f t="shared" si="58"/>
        <v>647.29999999999995</v>
      </c>
      <c r="H113">
        <v>0</v>
      </c>
      <c r="I113">
        <v>0</v>
      </c>
      <c r="J113">
        <v>0</v>
      </c>
      <c r="K113">
        <v>0</v>
      </c>
      <c r="L113">
        <v>0</v>
      </c>
      <c r="M113" s="2">
        <f t="shared" si="98"/>
        <v>3.2056474945029501</v>
      </c>
      <c r="N113" s="2">
        <f t="shared" si="98"/>
        <v>4.2830540037243949</v>
      </c>
      <c r="O113">
        <f t="shared" si="61"/>
        <v>647300</v>
      </c>
      <c r="P113">
        <f t="shared" si="62"/>
        <v>0</v>
      </c>
      <c r="Q113">
        <f t="shared" si="63"/>
        <v>0</v>
      </c>
    </row>
    <row r="114" spans="1:17" x14ac:dyDescent="0.25">
      <c r="A114">
        <v>2045</v>
      </c>
      <c r="B114" t="s">
        <v>10</v>
      </c>
      <c r="C114" t="str">
        <f t="shared" ref="C114" si="113">C113</f>
        <v>Sumatera Utara</v>
      </c>
      <c r="D114" s="1" t="s">
        <v>12</v>
      </c>
      <c r="E114">
        <v>664</v>
      </c>
      <c r="F114">
        <v>647.4</v>
      </c>
      <c r="G114">
        <f t="shared" si="58"/>
        <v>1311.4</v>
      </c>
      <c r="H114">
        <v>53.4</v>
      </c>
      <c r="I114">
        <v>272.7</v>
      </c>
      <c r="J114">
        <v>155.4</v>
      </c>
      <c r="K114">
        <v>-2.76</v>
      </c>
      <c r="L114">
        <v>0.19800000000000001</v>
      </c>
      <c r="M114" s="2">
        <f>(E114/SUM(E$114:E$129))*100</f>
        <v>7.5236530508186501</v>
      </c>
      <c r="N114" s="2">
        <f>(F114/SUM(F$114:F$129))*100</f>
        <v>7.3319893995333993</v>
      </c>
      <c r="O114">
        <f t="shared" si="61"/>
        <v>1311400</v>
      </c>
      <c r="P114">
        <f t="shared" si="62"/>
        <v>272700</v>
      </c>
      <c r="Q114">
        <f t="shared" si="63"/>
        <v>155400</v>
      </c>
    </row>
    <row r="115" spans="1:17" x14ac:dyDescent="0.25">
      <c r="A115">
        <f t="shared" ref="A115:C115" si="114">A114</f>
        <v>2045</v>
      </c>
      <c r="B115" t="str">
        <f t="shared" si="114"/>
        <v>Indonesia</v>
      </c>
      <c r="C115" t="str">
        <f t="shared" si="114"/>
        <v>Sumatera Utara</v>
      </c>
      <c r="D115" s="1" t="s">
        <v>13</v>
      </c>
      <c r="E115">
        <v>662.5</v>
      </c>
      <c r="F115">
        <v>647.9</v>
      </c>
      <c r="G115">
        <f t="shared" si="58"/>
        <v>1310.4000000000001</v>
      </c>
      <c r="H115">
        <v>0</v>
      </c>
      <c r="I115">
        <v>0</v>
      </c>
      <c r="J115">
        <v>0</v>
      </c>
      <c r="K115">
        <v>0</v>
      </c>
      <c r="L115">
        <v>0</v>
      </c>
      <c r="M115" s="2">
        <f t="shared" ref="M115:N129" si="115">(E115/SUM(E$114:E$129))*100</f>
        <v>7.5066568466375845</v>
      </c>
      <c r="N115" s="2">
        <f t="shared" si="115"/>
        <v>7.3376520419488553</v>
      </c>
      <c r="O115">
        <f t="shared" si="61"/>
        <v>1310400</v>
      </c>
      <c r="P115">
        <f t="shared" si="62"/>
        <v>0</v>
      </c>
      <c r="Q115">
        <f t="shared" si="63"/>
        <v>0</v>
      </c>
    </row>
    <row r="116" spans="1:17" x14ac:dyDescent="0.25">
      <c r="A116">
        <f t="shared" ref="A116:C116" si="116">A115</f>
        <v>2045</v>
      </c>
      <c r="B116" t="str">
        <f t="shared" si="116"/>
        <v>Indonesia</v>
      </c>
      <c r="C116" t="str">
        <f t="shared" si="116"/>
        <v>Sumatera Utara</v>
      </c>
      <c r="D116" s="1" t="s">
        <v>14</v>
      </c>
      <c r="E116">
        <v>665.9</v>
      </c>
      <c r="F116">
        <v>653.20000000000005</v>
      </c>
      <c r="G116">
        <f t="shared" si="58"/>
        <v>1319.1</v>
      </c>
      <c r="H116">
        <v>0</v>
      </c>
      <c r="I116">
        <v>0</v>
      </c>
      <c r="J116">
        <v>0</v>
      </c>
      <c r="K116">
        <v>0</v>
      </c>
      <c r="L116">
        <v>0</v>
      </c>
      <c r="M116" s="2">
        <f t="shared" si="115"/>
        <v>7.5451815761146683</v>
      </c>
      <c r="N116" s="2">
        <f t="shared" si="115"/>
        <v>7.3976760515526969</v>
      </c>
      <c r="O116">
        <f t="shared" si="61"/>
        <v>1319100</v>
      </c>
      <c r="P116">
        <f t="shared" si="62"/>
        <v>0</v>
      </c>
      <c r="Q116">
        <f t="shared" si="63"/>
        <v>0</v>
      </c>
    </row>
    <row r="117" spans="1:17" x14ac:dyDescent="0.25">
      <c r="A117">
        <f t="shared" ref="A117:C117" si="117">A116</f>
        <v>2045</v>
      </c>
      <c r="B117" t="str">
        <f t="shared" si="117"/>
        <v>Indonesia</v>
      </c>
      <c r="C117" t="str">
        <f t="shared" si="117"/>
        <v>Sumatera Utara</v>
      </c>
      <c r="D117" s="1" t="s">
        <v>15</v>
      </c>
      <c r="E117">
        <v>662.7</v>
      </c>
      <c r="F117">
        <v>649.9</v>
      </c>
      <c r="G117">
        <f t="shared" si="58"/>
        <v>1312.6</v>
      </c>
      <c r="H117">
        <v>0</v>
      </c>
      <c r="I117">
        <v>0</v>
      </c>
      <c r="J117">
        <v>0</v>
      </c>
      <c r="K117">
        <v>0</v>
      </c>
      <c r="L117">
        <v>0</v>
      </c>
      <c r="M117" s="2">
        <f t="shared" si="115"/>
        <v>7.5089230071950608</v>
      </c>
      <c r="N117" s="2">
        <f t="shared" si="115"/>
        <v>7.360302611610682</v>
      </c>
      <c r="O117">
        <f t="shared" si="61"/>
        <v>1312600</v>
      </c>
      <c r="P117">
        <f t="shared" si="62"/>
        <v>0</v>
      </c>
      <c r="Q117">
        <f t="shared" si="63"/>
        <v>0</v>
      </c>
    </row>
    <row r="118" spans="1:17" x14ac:dyDescent="0.25">
      <c r="A118">
        <f t="shared" ref="A118:C118" si="118">A117</f>
        <v>2045</v>
      </c>
      <c r="B118" t="str">
        <f t="shared" si="118"/>
        <v>Indonesia</v>
      </c>
      <c r="C118" t="str">
        <f t="shared" si="118"/>
        <v>Sumatera Utara</v>
      </c>
      <c r="D118" s="1" t="s">
        <v>16</v>
      </c>
      <c r="E118">
        <v>640.1</v>
      </c>
      <c r="F118">
        <v>622.79999999999995</v>
      </c>
      <c r="G118">
        <f t="shared" si="58"/>
        <v>1262.9000000000001</v>
      </c>
      <c r="H118">
        <v>0</v>
      </c>
      <c r="I118">
        <v>0</v>
      </c>
      <c r="J118">
        <v>0</v>
      </c>
      <c r="K118">
        <v>0</v>
      </c>
      <c r="L118">
        <v>0</v>
      </c>
      <c r="M118" s="2">
        <f t="shared" si="115"/>
        <v>7.2528468642003281</v>
      </c>
      <c r="N118" s="2">
        <f t="shared" si="115"/>
        <v>7.0533873926929269</v>
      </c>
      <c r="O118">
        <f t="shared" si="61"/>
        <v>1262900</v>
      </c>
      <c r="P118">
        <f t="shared" si="62"/>
        <v>0</v>
      </c>
      <c r="Q118">
        <f t="shared" si="63"/>
        <v>0</v>
      </c>
    </row>
    <row r="119" spans="1:17" x14ac:dyDescent="0.25">
      <c r="A119">
        <f t="shared" ref="A119:C119" si="119">A118</f>
        <v>2045</v>
      </c>
      <c r="B119" t="str">
        <f t="shared" si="119"/>
        <v>Indonesia</v>
      </c>
      <c r="C119" t="str">
        <f t="shared" si="119"/>
        <v>Sumatera Utara</v>
      </c>
      <c r="D119" s="1" t="s">
        <v>17</v>
      </c>
      <c r="E119">
        <v>620.29999999999995</v>
      </c>
      <c r="F119">
        <v>597</v>
      </c>
      <c r="G119">
        <f t="shared" si="58"/>
        <v>1217.3</v>
      </c>
      <c r="H119">
        <v>0</v>
      </c>
      <c r="I119">
        <v>0</v>
      </c>
      <c r="J119">
        <v>0</v>
      </c>
      <c r="K119">
        <v>0</v>
      </c>
      <c r="L119">
        <v>0</v>
      </c>
      <c r="M119" s="2">
        <f t="shared" si="115"/>
        <v>7.028496969010253</v>
      </c>
      <c r="N119" s="2">
        <f t="shared" si="115"/>
        <v>6.7611950440553583</v>
      </c>
      <c r="O119">
        <f t="shared" si="61"/>
        <v>1217300</v>
      </c>
      <c r="P119">
        <f t="shared" si="62"/>
        <v>0</v>
      </c>
      <c r="Q119">
        <f t="shared" si="63"/>
        <v>0</v>
      </c>
    </row>
    <row r="120" spans="1:17" x14ac:dyDescent="0.25">
      <c r="A120">
        <f t="shared" ref="A120:C120" si="120">A119</f>
        <v>2045</v>
      </c>
      <c r="B120" t="str">
        <f t="shared" si="120"/>
        <v>Indonesia</v>
      </c>
      <c r="C120" t="str">
        <f t="shared" si="120"/>
        <v>Sumatera Utara</v>
      </c>
      <c r="D120" s="1" t="s">
        <v>18</v>
      </c>
      <c r="E120">
        <v>622.70000000000005</v>
      </c>
      <c r="F120">
        <v>582.4</v>
      </c>
      <c r="G120">
        <f t="shared" si="58"/>
        <v>1205.0999999999999</v>
      </c>
      <c r="H120">
        <v>0</v>
      </c>
      <c r="I120">
        <v>0</v>
      </c>
      <c r="J120">
        <v>0</v>
      </c>
      <c r="K120">
        <v>0</v>
      </c>
      <c r="L120">
        <v>0</v>
      </c>
      <c r="M120" s="2">
        <f t="shared" si="115"/>
        <v>7.0556908956999607</v>
      </c>
      <c r="N120" s="2">
        <f t="shared" si="115"/>
        <v>6.595845885524021</v>
      </c>
      <c r="O120">
        <f t="shared" si="61"/>
        <v>1205100</v>
      </c>
      <c r="P120">
        <f t="shared" si="62"/>
        <v>0</v>
      </c>
      <c r="Q120">
        <f t="shared" si="63"/>
        <v>0</v>
      </c>
    </row>
    <row r="121" spans="1:17" x14ac:dyDescent="0.25">
      <c r="A121">
        <f t="shared" ref="A121:C121" si="121">A120</f>
        <v>2045</v>
      </c>
      <c r="B121" t="str">
        <f t="shared" si="121"/>
        <v>Indonesia</v>
      </c>
      <c r="C121" t="str">
        <f t="shared" si="121"/>
        <v>Sumatera Utara</v>
      </c>
      <c r="D121" s="1" t="s">
        <v>19</v>
      </c>
      <c r="E121">
        <v>604.29999999999995</v>
      </c>
      <c r="F121">
        <v>573.29999999999995</v>
      </c>
      <c r="G121">
        <f t="shared" si="58"/>
        <v>1177.5999999999999</v>
      </c>
      <c r="H121">
        <v>0</v>
      </c>
      <c r="I121">
        <v>0</v>
      </c>
      <c r="J121">
        <v>0</v>
      </c>
      <c r="K121">
        <v>0</v>
      </c>
      <c r="L121">
        <v>0</v>
      </c>
      <c r="M121" s="2">
        <f t="shared" si="115"/>
        <v>6.8472041244122135</v>
      </c>
      <c r="N121" s="2">
        <f t="shared" si="115"/>
        <v>6.4927857935627085</v>
      </c>
      <c r="O121">
        <f t="shared" si="61"/>
        <v>1177600</v>
      </c>
      <c r="P121">
        <f t="shared" si="62"/>
        <v>0</v>
      </c>
      <c r="Q121">
        <f t="shared" si="63"/>
        <v>0</v>
      </c>
    </row>
    <row r="122" spans="1:17" x14ac:dyDescent="0.25">
      <c r="A122">
        <f t="shared" ref="A122:C122" si="122">A121</f>
        <v>2045</v>
      </c>
      <c r="B122" t="str">
        <f t="shared" si="122"/>
        <v>Indonesia</v>
      </c>
      <c r="C122" t="str">
        <f t="shared" si="122"/>
        <v>Sumatera Utara</v>
      </c>
      <c r="D122" s="1" t="s">
        <v>20</v>
      </c>
      <c r="E122">
        <v>587.70000000000005</v>
      </c>
      <c r="F122">
        <v>563.29999999999995</v>
      </c>
      <c r="G122">
        <f t="shared" si="58"/>
        <v>1151</v>
      </c>
      <c r="H122">
        <v>0</v>
      </c>
      <c r="I122">
        <v>0</v>
      </c>
      <c r="J122">
        <v>0</v>
      </c>
      <c r="K122">
        <v>0</v>
      </c>
      <c r="L122">
        <v>0</v>
      </c>
      <c r="M122" s="2">
        <f t="shared" si="115"/>
        <v>6.6591127981417486</v>
      </c>
      <c r="N122" s="2">
        <f t="shared" si="115"/>
        <v>6.3795329452535725</v>
      </c>
      <c r="O122">
        <f t="shared" si="61"/>
        <v>1151000</v>
      </c>
      <c r="P122">
        <f t="shared" si="62"/>
        <v>0</v>
      </c>
      <c r="Q122">
        <f t="shared" si="63"/>
        <v>0</v>
      </c>
    </row>
    <row r="123" spans="1:17" x14ac:dyDescent="0.25">
      <c r="A123">
        <f t="shared" ref="A123:C123" si="123">A122</f>
        <v>2045</v>
      </c>
      <c r="B123" t="str">
        <f t="shared" si="123"/>
        <v>Indonesia</v>
      </c>
      <c r="C123" t="str">
        <f t="shared" si="123"/>
        <v>Sumatera Utara</v>
      </c>
      <c r="D123" s="1" t="s">
        <v>21</v>
      </c>
      <c r="E123">
        <v>578.6</v>
      </c>
      <c r="F123">
        <v>557.70000000000005</v>
      </c>
      <c r="G123">
        <f t="shared" si="58"/>
        <v>1136.3000000000002</v>
      </c>
      <c r="H123">
        <v>0</v>
      </c>
      <c r="I123">
        <v>0</v>
      </c>
      <c r="J123">
        <v>0</v>
      </c>
      <c r="K123">
        <v>0</v>
      </c>
      <c r="L123">
        <v>0</v>
      </c>
      <c r="M123" s="2">
        <f t="shared" si="115"/>
        <v>6.5560024927766136</v>
      </c>
      <c r="N123" s="2">
        <f t="shared" si="115"/>
        <v>6.3161113502004582</v>
      </c>
      <c r="O123">
        <f t="shared" si="61"/>
        <v>1136300.0000000002</v>
      </c>
      <c r="P123">
        <f t="shared" si="62"/>
        <v>0</v>
      </c>
      <c r="Q123">
        <f t="shared" si="63"/>
        <v>0</v>
      </c>
    </row>
    <row r="124" spans="1:17" x14ac:dyDescent="0.25">
      <c r="A124">
        <f t="shared" ref="A124:C124" si="124">A123</f>
        <v>2045</v>
      </c>
      <c r="B124" t="str">
        <f t="shared" si="124"/>
        <v>Indonesia</v>
      </c>
      <c r="C124" t="str">
        <f t="shared" si="124"/>
        <v>Sumatera Utara</v>
      </c>
      <c r="D124" s="1" t="s">
        <v>22</v>
      </c>
      <c r="E124">
        <v>545.70000000000005</v>
      </c>
      <c r="F124">
        <v>535.9</v>
      </c>
      <c r="G124">
        <f t="shared" si="58"/>
        <v>1081.5999999999999</v>
      </c>
      <c r="H124">
        <v>0</v>
      </c>
      <c r="I124">
        <v>0</v>
      </c>
      <c r="J124">
        <v>0</v>
      </c>
      <c r="K124">
        <v>0</v>
      </c>
      <c r="L124">
        <v>0</v>
      </c>
      <c r="M124" s="2">
        <f t="shared" si="115"/>
        <v>6.1832190810718943</v>
      </c>
      <c r="N124" s="2">
        <f t="shared" si="115"/>
        <v>6.0692201408865438</v>
      </c>
      <c r="O124">
        <f t="shared" si="61"/>
        <v>1081600</v>
      </c>
      <c r="P124">
        <f t="shared" si="62"/>
        <v>0</v>
      </c>
      <c r="Q124">
        <f t="shared" si="63"/>
        <v>0</v>
      </c>
    </row>
    <row r="125" spans="1:17" x14ac:dyDescent="0.25">
      <c r="A125">
        <f t="shared" ref="A125:C125" si="125">A124</f>
        <v>2045</v>
      </c>
      <c r="B125" t="str">
        <f t="shared" si="125"/>
        <v>Indonesia</v>
      </c>
      <c r="C125" t="str">
        <f t="shared" si="125"/>
        <v>Sumatera Utara</v>
      </c>
      <c r="D125" s="1" t="s">
        <v>23</v>
      </c>
      <c r="E125">
        <v>510.7</v>
      </c>
      <c r="F125">
        <v>514.20000000000005</v>
      </c>
      <c r="G125">
        <f t="shared" si="58"/>
        <v>1024.9000000000001</v>
      </c>
      <c r="H125">
        <v>0</v>
      </c>
      <c r="I125">
        <v>0</v>
      </c>
      <c r="J125">
        <v>0</v>
      </c>
      <c r="K125">
        <v>0</v>
      </c>
      <c r="L125">
        <v>0</v>
      </c>
      <c r="M125" s="2">
        <f t="shared" si="115"/>
        <v>5.7866409835136823</v>
      </c>
      <c r="N125" s="2">
        <f t="shared" si="115"/>
        <v>5.8234614600557215</v>
      </c>
      <c r="O125">
        <f t="shared" si="61"/>
        <v>1024900.0000000001</v>
      </c>
      <c r="P125">
        <f t="shared" si="62"/>
        <v>0</v>
      </c>
      <c r="Q125">
        <f t="shared" si="63"/>
        <v>0</v>
      </c>
    </row>
    <row r="126" spans="1:17" x14ac:dyDescent="0.25">
      <c r="A126">
        <f t="shared" ref="A126:C126" si="126">A125</f>
        <v>2045</v>
      </c>
      <c r="B126" t="str">
        <f t="shared" si="126"/>
        <v>Indonesia</v>
      </c>
      <c r="C126" t="str">
        <f t="shared" si="126"/>
        <v>Sumatera Utara</v>
      </c>
      <c r="D126" s="1" t="s">
        <v>24</v>
      </c>
      <c r="E126">
        <v>459.2</v>
      </c>
      <c r="F126">
        <v>480.1</v>
      </c>
      <c r="G126">
        <f t="shared" si="58"/>
        <v>939.3</v>
      </c>
      <c r="H126">
        <v>0</v>
      </c>
      <c r="I126">
        <v>0</v>
      </c>
      <c r="J126">
        <v>0</v>
      </c>
      <c r="K126">
        <v>0</v>
      </c>
      <c r="L126">
        <v>0</v>
      </c>
      <c r="M126" s="2">
        <f t="shared" si="115"/>
        <v>5.2031046399637413</v>
      </c>
      <c r="N126" s="2">
        <f t="shared" si="115"/>
        <v>5.4372692473215709</v>
      </c>
      <c r="O126">
        <f t="shared" si="61"/>
        <v>939300</v>
      </c>
      <c r="P126">
        <f t="shared" si="62"/>
        <v>0</v>
      </c>
      <c r="Q126">
        <f t="shared" si="63"/>
        <v>0</v>
      </c>
    </row>
    <row r="127" spans="1:17" x14ac:dyDescent="0.25">
      <c r="A127">
        <f t="shared" ref="A127:C127" si="127">A126</f>
        <v>2045</v>
      </c>
      <c r="B127" t="str">
        <f t="shared" si="127"/>
        <v>Indonesia</v>
      </c>
      <c r="C127" t="str">
        <f t="shared" si="127"/>
        <v>Sumatera Utara</v>
      </c>
      <c r="D127" s="1" t="s">
        <v>25</v>
      </c>
      <c r="E127">
        <v>377.7</v>
      </c>
      <c r="F127">
        <v>417.7</v>
      </c>
      <c r="G127">
        <f t="shared" si="58"/>
        <v>795.4</v>
      </c>
      <c r="H127">
        <v>0</v>
      </c>
      <c r="I127">
        <v>0</v>
      </c>
      <c r="J127">
        <v>0</v>
      </c>
      <c r="K127">
        <v>0</v>
      </c>
      <c r="L127">
        <v>0</v>
      </c>
      <c r="M127" s="2">
        <f t="shared" si="115"/>
        <v>4.2796442127924763</v>
      </c>
      <c r="N127" s="2">
        <f t="shared" si="115"/>
        <v>4.7305714738725682</v>
      </c>
      <c r="O127">
        <f t="shared" si="61"/>
        <v>795400</v>
      </c>
      <c r="P127">
        <f t="shared" si="62"/>
        <v>0</v>
      </c>
      <c r="Q127">
        <f t="shared" si="63"/>
        <v>0</v>
      </c>
    </row>
    <row r="128" spans="1:17" x14ac:dyDescent="0.25">
      <c r="A128">
        <f t="shared" ref="A128:C128" si="128">A127</f>
        <v>2045</v>
      </c>
      <c r="B128" t="str">
        <f t="shared" si="128"/>
        <v>Indonesia</v>
      </c>
      <c r="C128" t="str">
        <f t="shared" si="128"/>
        <v>Sumatera Utara</v>
      </c>
      <c r="D128" s="1" t="s">
        <v>26</v>
      </c>
      <c r="E128">
        <v>290</v>
      </c>
      <c r="F128">
        <v>341</v>
      </c>
      <c r="G128">
        <f t="shared" si="58"/>
        <v>631</v>
      </c>
      <c r="H128">
        <v>0</v>
      </c>
      <c r="I128">
        <v>0</v>
      </c>
      <c r="J128">
        <v>0</v>
      </c>
      <c r="K128">
        <v>0</v>
      </c>
      <c r="L128">
        <v>0</v>
      </c>
      <c r="M128" s="2">
        <f t="shared" si="115"/>
        <v>3.2859328083394708</v>
      </c>
      <c r="N128" s="2">
        <f t="shared" si="115"/>
        <v>3.861922127341503</v>
      </c>
      <c r="O128">
        <f t="shared" si="61"/>
        <v>631000</v>
      </c>
      <c r="P128">
        <f t="shared" si="62"/>
        <v>0</v>
      </c>
      <c r="Q128">
        <f t="shared" si="63"/>
        <v>0</v>
      </c>
    </row>
    <row r="129" spans="1:17" x14ac:dyDescent="0.25">
      <c r="A129">
        <f t="shared" ref="A129:C129" si="129">A128</f>
        <v>2045</v>
      </c>
      <c r="B129" t="str">
        <f t="shared" si="129"/>
        <v>Indonesia</v>
      </c>
      <c r="C129" t="str">
        <f t="shared" si="129"/>
        <v>Sumatera Utara</v>
      </c>
      <c r="D129" s="1" t="s">
        <v>27</v>
      </c>
      <c r="E129">
        <v>333.4</v>
      </c>
      <c r="F129">
        <v>446</v>
      </c>
      <c r="G129">
        <f t="shared" si="58"/>
        <v>779.4</v>
      </c>
      <c r="H129">
        <v>0</v>
      </c>
      <c r="I129">
        <v>0</v>
      </c>
      <c r="J129">
        <v>0</v>
      </c>
      <c r="K129">
        <v>0</v>
      </c>
      <c r="L129">
        <v>0</v>
      </c>
      <c r="M129" s="2">
        <f t="shared" si="115"/>
        <v>3.7776896493116539</v>
      </c>
      <c r="N129" s="2">
        <f t="shared" si="115"/>
        <v>5.0510770345874203</v>
      </c>
      <c r="O129">
        <f t="shared" si="61"/>
        <v>779400</v>
      </c>
      <c r="P129">
        <f t="shared" si="62"/>
        <v>0</v>
      </c>
      <c r="Q129">
        <f t="shared" si="63"/>
        <v>0</v>
      </c>
    </row>
    <row r="130" spans="1:17" x14ac:dyDescent="0.25">
      <c r="A130">
        <v>2030</v>
      </c>
      <c r="B130" t="s">
        <v>10</v>
      </c>
      <c r="C130" t="s">
        <v>33</v>
      </c>
      <c r="D130" s="1" t="s">
        <v>12</v>
      </c>
      <c r="E130">
        <v>257.89999999999998</v>
      </c>
      <c r="F130">
        <v>252.7</v>
      </c>
      <c r="G130">
        <f t="shared" si="58"/>
        <v>510.59999999999997</v>
      </c>
      <c r="H130">
        <v>49.5</v>
      </c>
      <c r="I130">
        <v>105.2</v>
      </c>
      <c r="J130">
        <v>41.2</v>
      </c>
      <c r="K130">
        <v>-0.95</v>
      </c>
      <c r="L130">
        <v>0.19800000000000001</v>
      </c>
      <c r="M130" s="2">
        <f>(E130/SUM(E$130:E$145))*100</f>
        <v>8.3932697627493731</v>
      </c>
      <c r="N130" s="2">
        <f>(F130/SUM(F$130:F$145))*100</f>
        <v>8.1795817958179562</v>
      </c>
      <c r="O130">
        <f t="shared" si="61"/>
        <v>510599.99999999994</v>
      </c>
      <c r="P130">
        <f t="shared" si="62"/>
        <v>105200</v>
      </c>
      <c r="Q130">
        <f t="shared" si="63"/>
        <v>41200</v>
      </c>
    </row>
    <row r="131" spans="1:17" x14ac:dyDescent="0.25">
      <c r="A131">
        <v>2030</v>
      </c>
      <c r="B131" t="str">
        <f t="shared" ref="B131:C131" si="130">B130</f>
        <v>Indonesia</v>
      </c>
      <c r="C131" t="str">
        <f t="shared" si="130"/>
        <v>Sumatera Barat</v>
      </c>
      <c r="D131" s="1" t="s">
        <v>13</v>
      </c>
      <c r="E131">
        <v>257.5</v>
      </c>
      <c r="F131">
        <v>253.8</v>
      </c>
      <c r="G131">
        <f t="shared" ref="G131:G194" si="131">E131+F131</f>
        <v>511.3</v>
      </c>
      <c r="H131">
        <v>0</v>
      </c>
      <c r="I131">
        <v>0</v>
      </c>
      <c r="J131">
        <v>0</v>
      </c>
      <c r="K131">
        <v>0</v>
      </c>
      <c r="L131">
        <v>0</v>
      </c>
      <c r="M131" s="2">
        <f t="shared" ref="M131:N145" si="132">(E131/SUM(E$130:E$145))*100</f>
        <v>8.3802518957268859</v>
      </c>
      <c r="N131" s="2">
        <f t="shared" si="132"/>
        <v>8.2151874150320445</v>
      </c>
      <c r="O131">
        <f t="shared" ref="O131:O194" si="133">G131*1000</f>
        <v>511300</v>
      </c>
      <c r="P131">
        <f t="shared" ref="P131:P194" si="134">I131*1000</f>
        <v>0</v>
      </c>
      <c r="Q131">
        <f t="shared" ref="Q131:Q194" si="135">J131*1000</f>
        <v>0</v>
      </c>
    </row>
    <row r="132" spans="1:17" x14ac:dyDescent="0.25">
      <c r="A132">
        <v>2030</v>
      </c>
      <c r="B132" t="str">
        <f t="shared" ref="B132:C132" si="136">B131</f>
        <v>Indonesia</v>
      </c>
      <c r="C132" t="str">
        <f t="shared" si="136"/>
        <v>Sumatera Barat</v>
      </c>
      <c r="D132" s="1" t="s">
        <v>14</v>
      </c>
      <c r="E132">
        <v>264</v>
      </c>
      <c r="F132">
        <v>262.10000000000002</v>
      </c>
      <c r="G132">
        <f t="shared" si="131"/>
        <v>526.1</v>
      </c>
      <c r="H132">
        <v>0</v>
      </c>
      <c r="I132">
        <v>0</v>
      </c>
      <c r="J132">
        <v>0</v>
      </c>
      <c r="K132">
        <v>0</v>
      </c>
      <c r="L132">
        <v>0</v>
      </c>
      <c r="M132" s="2">
        <f t="shared" si="132"/>
        <v>8.5917922348423215</v>
      </c>
      <c r="N132" s="2">
        <f t="shared" si="132"/>
        <v>8.4838479963747009</v>
      </c>
      <c r="O132">
        <f t="shared" si="133"/>
        <v>526100</v>
      </c>
      <c r="P132">
        <f t="shared" si="134"/>
        <v>0</v>
      </c>
      <c r="Q132">
        <f t="shared" si="135"/>
        <v>0</v>
      </c>
    </row>
    <row r="133" spans="1:17" x14ac:dyDescent="0.25">
      <c r="A133">
        <v>2030</v>
      </c>
      <c r="B133" t="str">
        <f t="shared" ref="B133:C133" si="137">B132</f>
        <v>Indonesia</v>
      </c>
      <c r="C133" t="str">
        <f t="shared" si="137"/>
        <v>Sumatera Barat</v>
      </c>
      <c r="D133" s="1" t="s">
        <v>15</v>
      </c>
      <c r="E133">
        <v>261.7</v>
      </c>
      <c r="F133">
        <v>257.3</v>
      </c>
      <c r="G133">
        <f t="shared" si="131"/>
        <v>519</v>
      </c>
      <c r="H133">
        <v>0</v>
      </c>
      <c r="I133">
        <v>0</v>
      </c>
      <c r="J133">
        <v>0</v>
      </c>
      <c r="K133">
        <v>0</v>
      </c>
      <c r="L133">
        <v>0</v>
      </c>
      <c r="M133" s="2">
        <f t="shared" si="132"/>
        <v>8.5169394994630139</v>
      </c>
      <c r="N133" s="2">
        <f t="shared" si="132"/>
        <v>8.3284780216223222</v>
      </c>
      <c r="O133">
        <f t="shared" si="133"/>
        <v>519000</v>
      </c>
      <c r="P133">
        <f t="shared" si="134"/>
        <v>0</v>
      </c>
      <c r="Q133">
        <f t="shared" si="135"/>
        <v>0</v>
      </c>
    </row>
    <row r="134" spans="1:17" x14ac:dyDescent="0.25">
      <c r="A134">
        <v>2030</v>
      </c>
      <c r="B134" t="str">
        <f t="shared" ref="B134:C134" si="138">B133</f>
        <v>Indonesia</v>
      </c>
      <c r="C134" t="str">
        <f t="shared" si="138"/>
        <v>Sumatera Barat</v>
      </c>
      <c r="D134" s="1" t="s">
        <v>16</v>
      </c>
      <c r="E134">
        <v>248</v>
      </c>
      <c r="F134">
        <v>241.4</v>
      </c>
      <c r="G134">
        <f t="shared" si="131"/>
        <v>489.4</v>
      </c>
      <c r="H134">
        <v>0</v>
      </c>
      <c r="I134">
        <v>0</v>
      </c>
      <c r="J134">
        <v>0</v>
      </c>
      <c r="K134">
        <v>0</v>
      </c>
      <c r="L134">
        <v>0</v>
      </c>
      <c r="M134" s="2">
        <f t="shared" si="132"/>
        <v>8.0710775539427875</v>
      </c>
      <c r="N134" s="2">
        <f t="shared" si="132"/>
        <v>7.8138149802550654</v>
      </c>
      <c r="O134">
        <f t="shared" si="133"/>
        <v>489400</v>
      </c>
      <c r="P134">
        <f t="shared" si="134"/>
        <v>0</v>
      </c>
      <c r="Q134">
        <f t="shared" si="135"/>
        <v>0</v>
      </c>
    </row>
    <row r="135" spans="1:17" x14ac:dyDescent="0.25">
      <c r="A135">
        <v>2030</v>
      </c>
      <c r="B135" t="str">
        <f t="shared" ref="B135:C135" si="139">B134</f>
        <v>Indonesia</v>
      </c>
      <c r="C135" t="str">
        <f t="shared" si="139"/>
        <v>Sumatera Barat</v>
      </c>
      <c r="D135" s="1" t="s">
        <v>17</v>
      </c>
      <c r="E135">
        <v>229.4</v>
      </c>
      <c r="F135">
        <v>223.9</v>
      </c>
      <c r="G135">
        <f t="shared" si="131"/>
        <v>453.3</v>
      </c>
      <c r="H135">
        <v>0</v>
      </c>
      <c r="I135">
        <v>0</v>
      </c>
      <c r="J135">
        <v>0</v>
      </c>
      <c r="K135">
        <v>0</v>
      </c>
      <c r="L135">
        <v>0</v>
      </c>
      <c r="M135" s="2">
        <f t="shared" si="132"/>
        <v>7.4657467373970778</v>
      </c>
      <c r="N135" s="2">
        <f t="shared" si="132"/>
        <v>7.2473619473036832</v>
      </c>
      <c r="O135">
        <f t="shared" si="133"/>
        <v>453300</v>
      </c>
      <c r="P135">
        <f t="shared" si="134"/>
        <v>0</v>
      </c>
      <c r="Q135">
        <f t="shared" si="135"/>
        <v>0</v>
      </c>
    </row>
    <row r="136" spans="1:17" x14ac:dyDescent="0.25">
      <c r="A136">
        <v>2030</v>
      </c>
      <c r="B136" t="str">
        <f t="shared" ref="B136:C136" si="140">B135</f>
        <v>Indonesia</v>
      </c>
      <c r="C136" t="str">
        <f t="shared" si="140"/>
        <v>Sumatera Barat</v>
      </c>
      <c r="D136" s="1" t="s">
        <v>18</v>
      </c>
      <c r="E136">
        <v>222.8</v>
      </c>
      <c r="F136">
        <v>214.4</v>
      </c>
      <c r="G136">
        <f t="shared" si="131"/>
        <v>437.20000000000005</v>
      </c>
      <c r="H136">
        <v>0</v>
      </c>
      <c r="I136">
        <v>0</v>
      </c>
      <c r="J136">
        <v>0</v>
      </c>
      <c r="K136">
        <v>0</v>
      </c>
      <c r="L136">
        <v>0</v>
      </c>
      <c r="M136" s="2">
        <f t="shared" si="132"/>
        <v>7.2509519315260205</v>
      </c>
      <c r="N136" s="2">
        <f t="shared" si="132"/>
        <v>6.9398588722729331</v>
      </c>
      <c r="O136">
        <f t="shared" si="133"/>
        <v>437200.00000000006</v>
      </c>
      <c r="P136">
        <f t="shared" si="134"/>
        <v>0</v>
      </c>
      <c r="Q136">
        <f t="shared" si="135"/>
        <v>0</v>
      </c>
    </row>
    <row r="137" spans="1:17" x14ac:dyDescent="0.25">
      <c r="A137">
        <v>2030</v>
      </c>
      <c r="B137" t="str">
        <f t="shared" ref="B137:C137" si="141">B136</f>
        <v>Indonesia</v>
      </c>
      <c r="C137" t="str">
        <f t="shared" si="141"/>
        <v>Sumatera Barat</v>
      </c>
      <c r="D137" s="1" t="s">
        <v>19</v>
      </c>
      <c r="E137">
        <v>221.7</v>
      </c>
      <c r="F137">
        <v>215</v>
      </c>
      <c r="G137">
        <f t="shared" si="131"/>
        <v>436.7</v>
      </c>
      <c r="H137">
        <v>0</v>
      </c>
      <c r="I137">
        <v>0</v>
      </c>
      <c r="J137">
        <v>0</v>
      </c>
      <c r="K137">
        <v>0</v>
      </c>
      <c r="L137">
        <v>0</v>
      </c>
      <c r="M137" s="2">
        <f t="shared" si="132"/>
        <v>7.2151527972141762</v>
      </c>
      <c r="N137" s="2">
        <f t="shared" si="132"/>
        <v>6.95928011911698</v>
      </c>
      <c r="O137">
        <f t="shared" si="133"/>
        <v>436700</v>
      </c>
      <c r="P137">
        <f t="shared" si="134"/>
        <v>0</v>
      </c>
      <c r="Q137">
        <f t="shared" si="135"/>
        <v>0</v>
      </c>
    </row>
    <row r="138" spans="1:17" x14ac:dyDescent="0.25">
      <c r="A138">
        <v>2030</v>
      </c>
      <c r="B138" t="str">
        <f t="shared" ref="B138:C138" si="142">B137</f>
        <v>Indonesia</v>
      </c>
      <c r="C138" t="str">
        <f t="shared" si="142"/>
        <v>Sumatera Barat</v>
      </c>
      <c r="D138" s="1" t="s">
        <v>20</v>
      </c>
      <c r="E138">
        <v>218.2</v>
      </c>
      <c r="F138">
        <v>216.1</v>
      </c>
      <c r="G138">
        <f t="shared" si="131"/>
        <v>434.29999999999995</v>
      </c>
      <c r="H138">
        <v>0</v>
      </c>
      <c r="I138">
        <v>0</v>
      </c>
      <c r="J138">
        <v>0</v>
      </c>
      <c r="K138">
        <v>0</v>
      </c>
      <c r="L138">
        <v>0</v>
      </c>
      <c r="M138" s="2">
        <f t="shared" si="132"/>
        <v>7.1012464607674035</v>
      </c>
      <c r="N138" s="2">
        <f t="shared" si="132"/>
        <v>6.9948857383310674</v>
      </c>
      <c r="O138">
        <f t="shared" si="133"/>
        <v>434299.99999999994</v>
      </c>
      <c r="P138">
        <f t="shared" si="134"/>
        <v>0</v>
      </c>
      <c r="Q138">
        <f t="shared" si="135"/>
        <v>0</v>
      </c>
    </row>
    <row r="139" spans="1:17" x14ac:dyDescent="0.25">
      <c r="A139">
        <v>2030</v>
      </c>
      <c r="B139" t="str">
        <f t="shared" ref="B139:C139" si="143">B138</f>
        <v>Indonesia</v>
      </c>
      <c r="C139" t="str">
        <f t="shared" si="143"/>
        <v>Sumatera Barat</v>
      </c>
      <c r="D139" s="1" t="s">
        <v>21</v>
      </c>
      <c r="E139">
        <v>203.7</v>
      </c>
      <c r="F139">
        <v>209.1</v>
      </c>
      <c r="G139">
        <f t="shared" si="131"/>
        <v>412.79999999999995</v>
      </c>
      <c r="H139">
        <v>0</v>
      </c>
      <c r="I139">
        <v>0</v>
      </c>
      <c r="J139">
        <v>0</v>
      </c>
      <c r="K139">
        <v>0</v>
      </c>
      <c r="L139">
        <v>0</v>
      </c>
      <c r="M139" s="2">
        <f t="shared" si="132"/>
        <v>6.6293487812022001</v>
      </c>
      <c r="N139" s="2">
        <f t="shared" si="132"/>
        <v>6.7683045251505147</v>
      </c>
      <c r="O139">
        <f t="shared" si="133"/>
        <v>412799.99999999994</v>
      </c>
      <c r="P139">
        <f t="shared" si="134"/>
        <v>0</v>
      </c>
      <c r="Q139">
        <f t="shared" si="135"/>
        <v>0</v>
      </c>
    </row>
    <row r="140" spans="1:17" x14ac:dyDescent="0.25">
      <c r="A140">
        <v>2030</v>
      </c>
      <c r="B140" t="str">
        <f t="shared" ref="B140:C140" si="144">B139</f>
        <v>Indonesia</v>
      </c>
      <c r="C140" t="str">
        <f t="shared" si="144"/>
        <v>Sumatera Barat</v>
      </c>
      <c r="D140" s="1" t="s">
        <v>22</v>
      </c>
      <c r="E140">
        <v>180.9</v>
      </c>
      <c r="F140">
        <v>186.7</v>
      </c>
      <c r="G140">
        <f t="shared" si="131"/>
        <v>367.6</v>
      </c>
      <c r="H140">
        <v>0</v>
      </c>
      <c r="I140">
        <v>0</v>
      </c>
      <c r="J140">
        <v>0</v>
      </c>
      <c r="K140">
        <v>0</v>
      </c>
      <c r="L140">
        <v>0</v>
      </c>
      <c r="M140" s="2">
        <f t="shared" si="132"/>
        <v>5.8873303609203642</v>
      </c>
      <c r="N140" s="2">
        <f t="shared" si="132"/>
        <v>6.0432446429727449</v>
      </c>
      <c r="O140">
        <f t="shared" si="133"/>
        <v>367600</v>
      </c>
      <c r="P140">
        <f t="shared" si="134"/>
        <v>0</v>
      </c>
      <c r="Q140">
        <f t="shared" si="135"/>
        <v>0</v>
      </c>
    </row>
    <row r="141" spans="1:17" x14ac:dyDescent="0.25">
      <c r="A141">
        <v>2030</v>
      </c>
      <c r="B141" t="str">
        <f t="shared" ref="B141:C141" si="145">B140</f>
        <v>Indonesia</v>
      </c>
      <c r="C141" t="str">
        <f t="shared" si="145"/>
        <v>Sumatera Barat</v>
      </c>
      <c r="D141" s="1" t="s">
        <v>23</v>
      </c>
      <c r="E141">
        <v>154.4</v>
      </c>
      <c r="F141">
        <v>160.9</v>
      </c>
      <c r="G141">
        <f t="shared" si="131"/>
        <v>315.3</v>
      </c>
      <c r="H141">
        <v>0</v>
      </c>
      <c r="I141">
        <v>0</v>
      </c>
      <c r="J141">
        <v>0</v>
      </c>
      <c r="K141">
        <v>0</v>
      </c>
      <c r="L141">
        <v>0</v>
      </c>
      <c r="M141" s="2">
        <f t="shared" si="132"/>
        <v>5.0248966706805094</v>
      </c>
      <c r="N141" s="2">
        <f t="shared" si="132"/>
        <v>5.2081310286787081</v>
      </c>
      <c r="O141">
        <f t="shared" si="133"/>
        <v>315300</v>
      </c>
      <c r="P141">
        <f t="shared" si="134"/>
        <v>0</v>
      </c>
      <c r="Q141">
        <f t="shared" si="135"/>
        <v>0</v>
      </c>
    </row>
    <row r="142" spans="1:17" x14ac:dyDescent="0.25">
      <c r="A142">
        <v>2030</v>
      </c>
      <c r="B142" t="str">
        <f t="shared" ref="B142:C142" si="146">B141</f>
        <v>Indonesia</v>
      </c>
      <c r="C142" t="str">
        <f t="shared" si="146"/>
        <v>Sumatera Barat</v>
      </c>
      <c r="D142" s="1" t="s">
        <v>24</v>
      </c>
      <c r="E142">
        <v>124.6</v>
      </c>
      <c r="F142">
        <v>131.30000000000001</v>
      </c>
      <c r="G142">
        <f t="shared" si="131"/>
        <v>255.9</v>
      </c>
      <c r="H142">
        <v>0</v>
      </c>
      <c r="I142">
        <v>0</v>
      </c>
      <c r="J142">
        <v>0</v>
      </c>
      <c r="K142">
        <v>0</v>
      </c>
      <c r="L142">
        <v>0</v>
      </c>
      <c r="M142" s="2">
        <f t="shared" si="132"/>
        <v>4.0550655775051254</v>
      </c>
      <c r="N142" s="2">
        <f t="shared" si="132"/>
        <v>4.2500161843723703</v>
      </c>
      <c r="O142">
        <f t="shared" si="133"/>
        <v>255900</v>
      </c>
      <c r="P142">
        <f t="shared" si="134"/>
        <v>0</v>
      </c>
      <c r="Q142">
        <f t="shared" si="135"/>
        <v>0</v>
      </c>
    </row>
    <row r="143" spans="1:17" x14ac:dyDescent="0.25">
      <c r="A143">
        <v>2030</v>
      </c>
      <c r="B143" t="str">
        <f t="shared" ref="B143:C143" si="147">B142</f>
        <v>Indonesia</v>
      </c>
      <c r="C143" t="str">
        <f t="shared" si="147"/>
        <v>Sumatera Barat</v>
      </c>
      <c r="D143" s="1" t="s">
        <v>25</v>
      </c>
      <c r="E143">
        <v>94.7</v>
      </c>
      <c r="F143">
        <v>103.1</v>
      </c>
      <c r="G143">
        <f t="shared" si="131"/>
        <v>197.8</v>
      </c>
      <c r="H143">
        <v>0</v>
      </c>
      <c r="I143">
        <v>0</v>
      </c>
      <c r="J143">
        <v>0</v>
      </c>
      <c r="K143">
        <v>0</v>
      </c>
      <c r="L143">
        <v>0</v>
      </c>
      <c r="M143" s="2">
        <f t="shared" si="132"/>
        <v>3.0819800175741205</v>
      </c>
      <c r="N143" s="2">
        <f t="shared" si="132"/>
        <v>3.3372175827021429</v>
      </c>
      <c r="O143">
        <f t="shared" si="133"/>
        <v>197800</v>
      </c>
      <c r="P143">
        <f t="shared" si="134"/>
        <v>0</v>
      </c>
      <c r="Q143">
        <f t="shared" si="135"/>
        <v>0</v>
      </c>
    </row>
    <row r="144" spans="1:17" x14ac:dyDescent="0.25">
      <c r="A144">
        <v>2030</v>
      </c>
      <c r="B144" t="str">
        <f t="shared" ref="B144:C144" si="148">B143</f>
        <v>Indonesia</v>
      </c>
      <c r="C144" t="str">
        <f t="shared" si="148"/>
        <v>Sumatera Barat</v>
      </c>
      <c r="D144" s="1" t="s">
        <v>26</v>
      </c>
      <c r="E144">
        <v>65.8</v>
      </c>
      <c r="F144">
        <v>73.599999999999994</v>
      </c>
      <c r="G144">
        <f t="shared" si="131"/>
        <v>139.39999999999998</v>
      </c>
      <c r="H144">
        <v>0</v>
      </c>
      <c r="I144">
        <v>0</v>
      </c>
      <c r="J144">
        <v>0</v>
      </c>
      <c r="K144">
        <v>0</v>
      </c>
      <c r="L144">
        <v>0</v>
      </c>
      <c r="M144" s="2">
        <f t="shared" si="132"/>
        <v>2.1414391251993363</v>
      </c>
      <c r="N144" s="2">
        <f t="shared" si="132"/>
        <v>2.3823396128698127</v>
      </c>
      <c r="O144">
        <f t="shared" si="133"/>
        <v>139399.99999999997</v>
      </c>
      <c r="P144">
        <f t="shared" si="134"/>
        <v>0</v>
      </c>
      <c r="Q144">
        <f t="shared" si="135"/>
        <v>0</v>
      </c>
    </row>
    <row r="145" spans="1:17" x14ac:dyDescent="0.25">
      <c r="A145">
        <v>2030</v>
      </c>
      <c r="B145" t="str">
        <f t="shared" ref="B145:C145" si="149">B144</f>
        <v>Indonesia</v>
      </c>
      <c r="C145" t="str">
        <f t="shared" si="149"/>
        <v>Sumatera Barat</v>
      </c>
      <c r="D145" s="1" t="s">
        <v>27</v>
      </c>
      <c r="E145">
        <v>67.400000000000006</v>
      </c>
      <c r="F145">
        <v>88</v>
      </c>
      <c r="G145">
        <f t="shared" si="131"/>
        <v>155.4</v>
      </c>
      <c r="H145">
        <v>0</v>
      </c>
      <c r="I145">
        <v>0</v>
      </c>
      <c r="J145">
        <v>0</v>
      </c>
      <c r="K145">
        <v>0</v>
      </c>
      <c r="L145">
        <v>0</v>
      </c>
      <c r="M145" s="2">
        <f t="shared" si="132"/>
        <v>2.19351059328929</v>
      </c>
      <c r="N145" s="2">
        <f t="shared" si="132"/>
        <v>2.84844953712695</v>
      </c>
      <c r="O145">
        <f t="shared" si="133"/>
        <v>155400</v>
      </c>
      <c r="P145">
        <f t="shared" si="134"/>
        <v>0</v>
      </c>
      <c r="Q145">
        <f t="shared" si="135"/>
        <v>0</v>
      </c>
    </row>
    <row r="146" spans="1:17" x14ac:dyDescent="0.25">
      <c r="A146">
        <v>2035</v>
      </c>
      <c r="B146" t="str">
        <f t="shared" ref="B146:C146" si="150">B145</f>
        <v>Indonesia</v>
      </c>
      <c r="C146" t="str">
        <f t="shared" si="150"/>
        <v>Sumatera Barat</v>
      </c>
      <c r="D146" s="1" t="s">
        <v>12</v>
      </c>
      <c r="E146">
        <v>260.60000000000002</v>
      </c>
      <c r="F146">
        <v>255.2</v>
      </c>
      <c r="G146">
        <f t="shared" si="131"/>
        <v>515.79999999999995</v>
      </c>
      <c r="H146">
        <v>49.5</v>
      </c>
      <c r="I146">
        <v>106.7</v>
      </c>
      <c r="J146">
        <v>46.8</v>
      </c>
      <c r="K146">
        <v>-1</v>
      </c>
      <c r="L146">
        <v>0.188</v>
      </c>
      <c r="M146" s="2">
        <f>(E146/SUM(E$146:E$161))*100</f>
        <v>8.1143355336903724</v>
      </c>
      <c r="N146" s="2">
        <f>(F146/SUM(F$146:F$161))*100</f>
        <v>7.9144053341603335</v>
      </c>
      <c r="O146">
        <f t="shared" si="133"/>
        <v>515799.99999999994</v>
      </c>
      <c r="P146">
        <f t="shared" si="134"/>
        <v>106700</v>
      </c>
      <c r="Q146">
        <f t="shared" si="135"/>
        <v>46800</v>
      </c>
    </row>
    <row r="147" spans="1:17" x14ac:dyDescent="0.25">
      <c r="A147">
        <v>2035</v>
      </c>
      <c r="B147" t="str">
        <f t="shared" ref="B147:C147" si="151">B146</f>
        <v>Indonesia</v>
      </c>
      <c r="C147" t="str">
        <f t="shared" si="151"/>
        <v>Sumatera Barat</v>
      </c>
      <c r="D147" s="1" t="s">
        <v>13</v>
      </c>
      <c r="E147">
        <v>258.39999999999998</v>
      </c>
      <c r="F147">
        <v>254.4</v>
      </c>
      <c r="G147">
        <f t="shared" si="131"/>
        <v>512.79999999999995</v>
      </c>
      <c r="H147">
        <v>0</v>
      </c>
      <c r="I147">
        <v>0</v>
      </c>
      <c r="J147">
        <v>0</v>
      </c>
      <c r="K147">
        <v>0</v>
      </c>
      <c r="L147">
        <v>0</v>
      </c>
      <c r="M147" s="2">
        <f t="shared" ref="M147:N161" si="152">(E147/SUM(E$146:E$161))*100</f>
        <v>8.0458338522854653</v>
      </c>
      <c r="N147" s="2">
        <f t="shared" si="152"/>
        <v>7.8895952860908656</v>
      </c>
      <c r="O147">
        <f t="shared" si="133"/>
        <v>512799.99999999994</v>
      </c>
      <c r="P147">
        <f t="shared" si="134"/>
        <v>0</v>
      </c>
      <c r="Q147">
        <f t="shared" si="135"/>
        <v>0</v>
      </c>
    </row>
    <row r="148" spans="1:17" x14ac:dyDescent="0.25">
      <c r="A148">
        <v>2035</v>
      </c>
      <c r="B148" t="str">
        <f t="shared" ref="B148:C148" si="153">B147</f>
        <v>Indonesia</v>
      </c>
      <c r="C148" t="str">
        <f t="shared" si="153"/>
        <v>Sumatera Barat</v>
      </c>
      <c r="D148" s="1" t="s">
        <v>14</v>
      </c>
      <c r="E148">
        <v>259.7</v>
      </c>
      <c r="F148">
        <v>257.39999999999998</v>
      </c>
      <c r="G148">
        <f t="shared" si="131"/>
        <v>517.09999999999991</v>
      </c>
      <c r="H148">
        <v>0</v>
      </c>
      <c r="I148">
        <v>0</v>
      </c>
      <c r="J148">
        <v>0</v>
      </c>
      <c r="K148">
        <v>0</v>
      </c>
      <c r="L148">
        <v>0</v>
      </c>
      <c r="M148" s="2">
        <f t="shared" si="152"/>
        <v>8.0863121185701825</v>
      </c>
      <c r="N148" s="2">
        <f t="shared" si="152"/>
        <v>7.9826329663513702</v>
      </c>
      <c r="O148">
        <f t="shared" si="133"/>
        <v>517099.99999999988</v>
      </c>
      <c r="P148">
        <f t="shared" si="134"/>
        <v>0</v>
      </c>
      <c r="Q148">
        <f t="shared" si="135"/>
        <v>0</v>
      </c>
    </row>
    <row r="149" spans="1:17" x14ac:dyDescent="0.25">
      <c r="A149">
        <v>2035</v>
      </c>
      <c r="B149" t="str">
        <f t="shared" ref="B149:C149" si="154">B148</f>
        <v>Indonesia</v>
      </c>
      <c r="C149" t="str">
        <f t="shared" si="154"/>
        <v>Sumatera Barat</v>
      </c>
      <c r="D149" s="1" t="s">
        <v>15</v>
      </c>
      <c r="E149">
        <v>262.2</v>
      </c>
      <c r="F149">
        <v>261.60000000000002</v>
      </c>
      <c r="G149">
        <f t="shared" si="131"/>
        <v>523.79999999999995</v>
      </c>
      <c r="H149">
        <v>0</v>
      </c>
      <c r="I149">
        <v>0</v>
      </c>
      <c r="J149">
        <v>0</v>
      </c>
      <c r="K149">
        <v>0</v>
      </c>
      <c r="L149">
        <v>0</v>
      </c>
      <c r="M149" s="2">
        <f t="shared" si="152"/>
        <v>8.1641549383484868</v>
      </c>
      <c r="N149" s="2">
        <f t="shared" si="152"/>
        <v>8.1128857187160808</v>
      </c>
      <c r="O149">
        <f t="shared" si="133"/>
        <v>523799.99999999994</v>
      </c>
      <c r="P149">
        <f t="shared" si="134"/>
        <v>0</v>
      </c>
      <c r="Q149">
        <f t="shared" si="135"/>
        <v>0</v>
      </c>
    </row>
    <row r="150" spans="1:17" x14ac:dyDescent="0.25">
      <c r="A150">
        <v>2035</v>
      </c>
      <c r="B150" t="str">
        <f t="shared" ref="B150:C150" si="155">B149</f>
        <v>Indonesia</v>
      </c>
      <c r="C150" t="str">
        <f t="shared" si="155"/>
        <v>Sumatera Barat</v>
      </c>
      <c r="D150" s="1" t="s">
        <v>16</v>
      </c>
      <c r="E150">
        <v>253.3</v>
      </c>
      <c r="F150">
        <v>250.1</v>
      </c>
      <c r="G150">
        <f t="shared" si="131"/>
        <v>503.4</v>
      </c>
      <c r="H150">
        <v>0</v>
      </c>
      <c r="I150">
        <v>0</v>
      </c>
      <c r="J150">
        <v>0</v>
      </c>
      <c r="K150">
        <v>0</v>
      </c>
      <c r="L150">
        <v>0</v>
      </c>
      <c r="M150" s="2">
        <f t="shared" si="152"/>
        <v>7.8870344999377258</v>
      </c>
      <c r="N150" s="2">
        <f t="shared" si="152"/>
        <v>7.7562412777174741</v>
      </c>
      <c r="O150">
        <f t="shared" si="133"/>
        <v>503400</v>
      </c>
      <c r="P150">
        <f t="shared" si="134"/>
        <v>0</v>
      </c>
      <c r="Q150">
        <f t="shared" si="135"/>
        <v>0</v>
      </c>
    </row>
    <row r="151" spans="1:17" x14ac:dyDescent="0.25">
      <c r="A151">
        <v>2035</v>
      </c>
      <c r="B151" t="str">
        <f t="shared" ref="B151:C151" si="156">B150</f>
        <v>Indonesia</v>
      </c>
      <c r="C151" t="str">
        <f t="shared" si="156"/>
        <v>Sumatera Barat</v>
      </c>
      <c r="D151" s="1" t="s">
        <v>17</v>
      </c>
      <c r="E151">
        <v>240</v>
      </c>
      <c r="F151">
        <v>230.4</v>
      </c>
      <c r="G151">
        <f t="shared" si="131"/>
        <v>470.4</v>
      </c>
      <c r="H151">
        <v>0</v>
      </c>
      <c r="I151">
        <v>0</v>
      </c>
      <c r="J151">
        <v>0</v>
      </c>
      <c r="K151">
        <v>0</v>
      </c>
      <c r="L151">
        <v>0</v>
      </c>
      <c r="M151" s="2">
        <f t="shared" si="152"/>
        <v>7.4729106987171505</v>
      </c>
      <c r="N151" s="2">
        <f t="shared" si="152"/>
        <v>7.1452938440068223</v>
      </c>
      <c r="O151">
        <f t="shared" si="133"/>
        <v>470400</v>
      </c>
      <c r="P151">
        <f t="shared" si="134"/>
        <v>0</v>
      </c>
      <c r="Q151">
        <f t="shared" si="135"/>
        <v>0</v>
      </c>
    </row>
    <row r="152" spans="1:17" x14ac:dyDescent="0.25">
      <c r="A152">
        <v>2035</v>
      </c>
      <c r="B152" t="str">
        <f t="shared" ref="B152:C152" si="157">B151</f>
        <v>Indonesia</v>
      </c>
      <c r="C152" t="str">
        <f t="shared" si="157"/>
        <v>Sumatera Barat</v>
      </c>
      <c r="D152" s="1" t="s">
        <v>18</v>
      </c>
      <c r="E152">
        <v>225.2</v>
      </c>
      <c r="F152">
        <v>218.5</v>
      </c>
      <c r="G152">
        <f t="shared" si="131"/>
        <v>443.7</v>
      </c>
      <c r="H152">
        <v>0</v>
      </c>
      <c r="I152">
        <v>0</v>
      </c>
      <c r="J152">
        <v>0</v>
      </c>
      <c r="K152">
        <v>0</v>
      </c>
      <c r="L152">
        <v>0</v>
      </c>
      <c r="M152" s="2">
        <f t="shared" si="152"/>
        <v>7.0120812056295927</v>
      </c>
      <c r="N152" s="2">
        <f t="shared" si="152"/>
        <v>6.7762443789734839</v>
      </c>
      <c r="O152">
        <f t="shared" si="133"/>
        <v>443700</v>
      </c>
      <c r="P152">
        <f t="shared" si="134"/>
        <v>0</v>
      </c>
      <c r="Q152">
        <f t="shared" si="135"/>
        <v>0</v>
      </c>
    </row>
    <row r="153" spans="1:17" x14ac:dyDescent="0.25">
      <c r="A153">
        <v>2035</v>
      </c>
      <c r="B153" t="str">
        <f t="shared" ref="B153:C153" si="158">B152</f>
        <v>Indonesia</v>
      </c>
      <c r="C153" t="str">
        <f t="shared" si="158"/>
        <v>Sumatera Barat</v>
      </c>
      <c r="D153" s="1" t="s">
        <v>19</v>
      </c>
      <c r="E153">
        <v>221.4</v>
      </c>
      <c r="F153">
        <v>214.4</v>
      </c>
      <c r="G153">
        <f t="shared" si="131"/>
        <v>435.8</v>
      </c>
      <c r="H153">
        <v>0</v>
      </c>
      <c r="I153">
        <v>0</v>
      </c>
      <c r="J153">
        <v>0</v>
      </c>
      <c r="K153">
        <v>0</v>
      </c>
      <c r="L153">
        <v>0</v>
      </c>
      <c r="M153" s="2">
        <f t="shared" si="152"/>
        <v>6.8937601195665721</v>
      </c>
      <c r="N153" s="2">
        <f t="shared" si="152"/>
        <v>6.6490928826174596</v>
      </c>
      <c r="O153">
        <f t="shared" si="133"/>
        <v>435800</v>
      </c>
      <c r="P153">
        <f t="shared" si="134"/>
        <v>0</v>
      </c>
      <c r="Q153">
        <f t="shared" si="135"/>
        <v>0</v>
      </c>
    </row>
    <row r="154" spans="1:17" x14ac:dyDescent="0.25">
      <c r="A154">
        <v>2035</v>
      </c>
      <c r="B154" t="str">
        <f t="shared" ref="B154:C154" si="159">B153</f>
        <v>Indonesia</v>
      </c>
      <c r="C154" t="str">
        <f t="shared" si="159"/>
        <v>Sumatera Barat</v>
      </c>
      <c r="D154" s="1" t="s">
        <v>20</v>
      </c>
      <c r="E154">
        <v>221.1</v>
      </c>
      <c r="F154">
        <v>215.4</v>
      </c>
      <c r="G154">
        <f t="shared" si="131"/>
        <v>436.5</v>
      </c>
      <c r="H154">
        <v>0</v>
      </c>
      <c r="I154">
        <v>0</v>
      </c>
      <c r="J154">
        <v>0</v>
      </c>
      <c r="K154">
        <v>0</v>
      </c>
      <c r="L154">
        <v>0</v>
      </c>
      <c r="M154" s="2">
        <f t="shared" si="152"/>
        <v>6.8844189811931749</v>
      </c>
      <c r="N154" s="2">
        <f t="shared" si="152"/>
        <v>6.6801054427042938</v>
      </c>
      <c r="O154">
        <f t="shared" si="133"/>
        <v>436500</v>
      </c>
      <c r="P154">
        <f t="shared" si="134"/>
        <v>0</v>
      </c>
      <c r="Q154">
        <f t="shared" si="135"/>
        <v>0</v>
      </c>
    </row>
    <row r="155" spans="1:17" x14ac:dyDescent="0.25">
      <c r="A155">
        <v>2035</v>
      </c>
      <c r="B155" t="str">
        <f t="shared" ref="B155:C155" si="160">B154</f>
        <v>Indonesia</v>
      </c>
      <c r="C155" t="str">
        <f t="shared" si="160"/>
        <v>Sumatera Barat</v>
      </c>
      <c r="D155" s="1" t="s">
        <v>21</v>
      </c>
      <c r="E155">
        <v>216</v>
      </c>
      <c r="F155">
        <v>215.3</v>
      </c>
      <c r="G155">
        <f t="shared" si="131"/>
        <v>431.3</v>
      </c>
      <c r="H155">
        <v>0</v>
      </c>
      <c r="I155">
        <v>0</v>
      </c>
      <c r="J155">
        <v>0</v>
      </c>
      <c r="K155">
        <v>0</v>
      </c>
      <c r="L155">
        <v>0</v>
      </c>
      <c r="M155" s="2">
        <f t="shared" si="152"/>
        <v>6.7256196288454344</v>
      </c>
      <c r="N155" s="2">
        <f t="shared" si="152"/>
        <v>6.6770041866956102</v>
      </c>
      <c r="O155">
        <f t="shared" si="133"/>
        <v>431300</v>
      </c>
      <c r="P155">
        <f t="shared" si="134"/>
        <v>0</v>
      </c>
      <c r="Q155">
        <f t="shared" si="135"/>
        <v>0</v>
      </c>
    </row>
    <row r="156" spans="1:17" x14ac:dyDescent="0.25">
      <c r="A156">
        <v>2035</v>
      </c>
      <c r="B156" t="str">
        <f t="shared" ref="B156:C156" si="161">B155</f>
        <v>Indonesia</v>
      </c>
      <c r="C156" t="str">
        <f t="shared" si="161"/>
        <v>Sumatera Barat</v>
      </c>
      <c r="D156" s="1" t="s">
        <v>22</v>
      </c>
      <c r="E156">
        <v>199.8</v>
      </c>
      <c r="F156">
        <v>206.3</v>
      </c>
      <c r="G156">
        <f t="shared" si="131"/>
        <v>406.1</v>
      </c>
      <c r="H156">
        <v>0</v>
      </c>
      <c r="I156">
        <v>0</v>
      </c>
      <c r="J156">
        <v>0</v>
      </c>
      <c r="K156">
        <v>0</v>
      </c>
      <c r="L156">
        <v>0</v>
      </c>
      <c r="M156" s="2">
        <f t="shared" si="152"/>
        <v>6.2211981566820285</v>
      </c>
      <c r="N156" s="2">
        <f t="shared" si="152"/>
        <v>6.3978911459140946</v>
      </c>
      <c r="O156">
        <f t="shared" si="133"/>
        <v>406100</v>
      </c>
      <c r="P156">
        <f t="shared" si="134"/>
        <v>0</v>
      </c>
      <c r="Q156">
        <f t="shared" si="135"/>
        <v>0</v>
      </c>
    </row>
    <row r="157" spans="1:17" x14ac:dyDescent="0.25">
      <c r="A157">
        <v>2035</v>
      </c>
      <c r="B157" t="str">
        <f t="shared" ref="B157:C157" si="162">B156</f>
        <v>Indonesia</v>
      </c>
      <c r="C157" t="str">
        <f t="shared" si="162"/>
        <v>Sumatera Barat</v>
      </c>
      <c r="D157" s="1" t="s">
        <v>23</v>
      </c>
      <c r="E157">
        <v>175.1</v>
      </c>
      <c r="F157">
        <v>180.4</v>
      </c>
      <c r="G157">
        <f t="shared" si="131"/>
        <v>355.5</v>
      </c>
      <c r="H157">
        <v>0</v>
      </c>
      <c r="I157">
        <v>0</v>
      </c>
      <c r="J157">
        <v>0</v>
      </c>
      <c r="K157">
        <v>0</v>
      </c>
      <c r="L157">
        <v>0</v>
      </c>
      <c r="M157" s="2">
        <f t="shared" si="152"/>
        <v>5.4521110972723879</v>
      </c>
      <c r="N157" s="2">
        <f t="shared" si="152"/>
        <v>5.5946658396650637</v>
      </c>
      <c r="O157">
        <f t="shared" si="133"/>
        <v>355500</v>
      </c>
      <c r="P157">
        <f t="shared" si="134"/>
        <v>0</v>
      </c>
      <c r="Q157">
        <f t="shared" si="135"/>
        <v>0</v>
      </c>
    </row>
    <row r="158" spans="1:17" x14ac:dyDescent="0.25">
      <c r="A158">
        <v>2035</v>
      </c>
      <c r="B158" t="str">
        <f t="shared" ref="B158:C158" si="163">B157</f>
        <v>Indonesia</v>
      </c>
      <c r="C158" t="str">
        <f t="shared" si="163"/>
        <v>Sumatera Barat</v>
      </c>
      <c r="D158" s="1" t="s">
        <v>24</v>
      </c>
      <c r="E158">
        <v>145.6</v>
      </c>
      <c r="F158">
        <v>151.6</v>
      </c>
      <c r="G158">
        <f t="shared" si="131"/>
        <v>297.2</v>
      </c>
      <c r="H158">
        <v>0</v>
      </c>
      <c r="I158">
        <v>0</v>
      </c>
      <c r="J158">
        <v>0</v>
      </c>
      <c r="K158">
        <v>0</v>
      </c>
      <c r="L158">
        <v>0</v>
      </c>
      <c r="M158" s="2">
        <f t="shared" si="152"/>
        <v>4.5335658238884049</v>
      </c>
      <c r="N158" s="2">
        <f t="shared" si="152"/>
        <v>4.70150410916421</v>
      </c>
      <c r="O158">
        <f t="shared" si="133"/>
        <v>297200</v>
      </c>
      <c r="P158">
        <f t="shared" si="134"/>
        <v>0</v>
      </c>
      <c r="Q158">
        <f t="shared" si="135"/>
        <v>0</v>
      </c>
    </row>
    <row r="159" spans="1:17" x14ac:dyDescent="0.25">
      <c r="A159">
        <v>2035</v>
      </c>
      <c r="B159" t="str">
        <f t="shared" ref="B159:C159" si="164">B158</f>
        <v>Indonesia</v>
      </c>
      <c r="C159" t="str">
        <f t="shared" si="164"/>
        <v>Sumatera Barat</v>
      </c>
      <c r="D159" s="1" t="s">
        <v>25</v>
      </c>
      <c r="E159">
        <v>111.6</v>
      </c>
      <c r="F159">
        <v>119.7</v>
      </c>
      <c r="G159">
        <f t="shared" si="131"/>
        <v>231.3</v>
      </c>
      <c r="H159">
        <v>0</v>
      </c>
      <c r="I159">
        <v>0</v>
      </c>
      <c r="J159">
        <v>0</v>
      </c>
      <c r="K159">
        <v>0</v>
      </c>
      <c r="L159">
        <v>0</v>
      </c>
      <c r="M159" s="2">
        <f t="shared" si="152"/>
        <v>3.4749034749034751</v>
      </c>
      <c r="N159" s="2">
        <f t="shared" si="152"/>
        <v>3.7122034423941694</v>
      </c>
      <c r="O159">
        <f t="shared" si="133"/>
        <v>231300</v>
      </c>
      <c r="P159">
        <f t="shared" si="134"/>
        <v>0</v>
      </c>
      <c r="Q159">
        <f t="shared" si="135"/>
        <v>0</v>
      </c>
    </row>
    <row r="160" spans="1:17" x14ac:dyDescent="0.25">
      <c r="A160">
        <v>2035</v>
      </c>
      <c r="B160" t="str">
        <f t="shared" ref="B160:C160" si="165">B159</f>
        <v>Indonesia</v>
      </c>
      <c r="C160" t="str">
        <f t="shared" si="165"/>
        <v>Sumatera Barat</v>
      </c>
      <c r="D160" s="1" t="s">
        <v>26</v>
      </c>
      <c r="E160">
        <v>78.599999999999994</v>
      </c>
      <c r="F160">
        <v>88.4</v>
      </c>
      <c r="G160">
        <f t="shared" si="131"/>
        <v>167</v>
      </c>
      <c r="H160">
        <v>0</v>
      </c>
      <c r="I160">
        <v>0</v>
      </c>
      <c r="J160">
        <v>0</v>
      </c>
      <c r="K160">
        <v>0</v>
      </c>
      <c r="L160">
        <v>0</v>
      </c>
      <c r="M160" s="2">
        <f t="shared" si="152"/>
        <v>2.4473782538298665</v>
      </c>
      <c r="N160" s="2">
        <f t="shared" si="152"/>
        <v>2.7415103116762287</v>
      </c>
      <c r="O160">
        <f t="shared" si="133"/>
        <v>167000</v>
      </c>
      <c r="P160">
        <f t="shared" si="134"/>
        <v>0</v>
      </c>
      <c r="Q160">
        <f t="shared" si="135"/>
        <v>0</v>
      </c>
    </row>
    <row r="161" spans="1:17" x14ac:dyDescent="0.25">
      <c r="A161">
        <v>2035</v>
      </c>
      <c r="B161" t="str">
        <f t="shared" ref="B161:C161" si="166">B160</f>
        <v>Indonesia</v>
      </c>
      <c r="C161" t="str">
        <f t="shared" si="166"/>
        <v>Sumatera Barat</v>
      </c>
      <c r="D161" s="1" t="s">
        <v>27</v>
      </c>
      <c r="E161">
        <v>83</v>
      </c>
      <c r="F161">
        <v>105.4</v>
      </c>
      <c r="G161">
        <f t="shared" si="131"/>
        <v>188.4</v>
      </c>
      <c r="H161">
        <v>0</v>
      </c>
      <c r="I161">
        <v>0</v>
      </c>
      <c r="J161">
        <v>0</v>
      </c>
      <c r="K161">
        <v>0</v>
      </c>
      <c r="L161">
        <v>0</v>
      </c>
      <c r="M161" s="2">
        <f t="shared" si="152"/>
        <v>2.5843816166396811</v>
      </c>
      <c r="N161" s="2">
        <f t="shared" si="152"/>
        <v>3.2687238331524266</v>
      </c>
      <c r="O161">
        <f t="shared" si="133"/>
        <v>188400</v>
      </c>
      <c r="P161">
        <f t="shared" si="134"/>
        <v>0</v>
      </c>
      <c r="Q161">
        <f t="shared" si="135"/>
        <v>0</v>
      </c>
    </row>
    <row r="162" spans="1:17" x14ac:dyDescent="0.25">
      <c r="A162">
        <v>2040</v>
      </c>
      <c r="B162" t="str">
        <f t="shared" ref="B162:C162" si="167">B161</f>
        <v>Indonesia</v>
      </c>
      <c r="C162" t="str">
        <f t="shared" si="167"/>
        <v>Sumatera Barat</v>
      </c>
      <c r="D162" s="1" t="s">
        <v>12</v>
      </c>
      <c r="E162">
        <v>263.89999999999998</v>
      </c>
      <c r="F162">
        <v>258.3</v>
      </c>
      <c r="G162">
        <f t="shared" si="131"/>
        <v>522.20000000000005</v>
      </c>
      <c r="H162">
        <v>50.8</v>
      </c>
      <c r="I162">
        <v>108.1</v>
      </c>
      <c r="J162">
        <v>53.2</v>
      </c>
      <c r="K162">
        <v>-1.05</v>
      </c>
      <c r="L162">
        <v>0.18</v>
      </c>
      <c r="M162" s="2">
        <f>(E162/SUM(E$162:E$177))*100</f>
        <v>7.9090118979830368</v>
      </c>
      <c r="N162" s="2">
        <f>(F162/SUM(F$162:F$177))*100</f>
        <v>7.7178200071710306</v>
      </c>
      <c r="O162">
        <f t="shared" si="133"/>
        <v>522200.00000000006</v>
      </c>
      <c r="P162">
        <f t="shared" si="134"/>
        <v>108100</v>
      </c>
      <c r="Q162">
        <f t="shared" si="135"/>
        <v>53200</v>
      </c>
    </row>
    <row r="163" spans="1:17" x14ac:dyDescent="0.25">
      <c r="A163">
        <v>2040</v>
      </c>
      <c r="B163" t="str">
        <f t="shared" ref="B163:C163" si="168">B162</f>
        <v>Indonesia</v>
      </c>
      <c r="C163" t="str">
        <f t="shared" si="168"/>
        <v>Sumatera Barat</v>
      </c>
      <c r="D163" s="1" t="s">
        <v>13</v>
      </c>
      <c r="E163">
        <v>261.10000000000002</v>
      </c>
      <c r="F163">
        <v>256.89999999999998</v>
      </c>
      <c r="G163">
        <f t="shared" si="131"/>
        <v>518</v>
      </c>
      <c r="H163">
        <v>0</v>
      </c>
      <c r="I163">
        <v>0</v>
      </c>
      <c r="J163">
        <v>0</v>
      </c>
      <c r="K163">
        <v>0</v>
      </c>
      <c r="L163">
        <v>0</v>
      </c>
      <c r="M163" s="2">
        <f t="shared" ref="M163:N177" si="169">(E163/SUM(E$162:E$177))*100</f>
        <v>7.8250966523810961</v>
      </c>
      <c r="N163" s="2">
        <f t="shared" si="169"/>
        <v>7.6759890044221359</v>
      </c>
      <c r="O163">
        <f t="shared" si="133"/>
        <v>518000</v>
      </c>
      <c r="P163">
        <f t="shared" si="134"/>
        <v>0</v>
      </c>
      <c r="Q163">
        <f t="shared" si="135"/>
        <v>0</v>
      </c>
    </row>
    <row r="164" spans="1:17" x14ac:dyDescent="0.25">
      <c r="A164">
        <v>2040</v>
      </c>
      <c r="B164" t="str">
        <f t="shared" ref="B164:C164" si="170">B163</f>
        <v>Indonesia</v>
      </c>
      <c r="C164" t="str">
        <f t="shared" si="170"/>
        <v>Sumatera Barat</v>
      </c>
      <c r="D164" s="1" t="s">
        <v>14</v>
      </c>
      <c r="E164">
        <v>260.5</v>
      </c>
      <c r="F164">
        <v>258</v>
      </c>
      <c r="G164">
        <f t="shared" si="131"/>
        <v>518.5</v>
      </c>
      <c r="H164">
        <v>0</v>
      </c>
      <c r="I164">
        <v>0</v>
      </c>
      <c r="J164">
        <v>0</v>
      </c>
      <c r="K164">
        <v>0</v>
      </c>
      <c r="L164">
        <v>0</v>
      </c>
      <c r="M164" s="2">
        <f t="shared" si="169"/>
        <v>7.8071148140378215</v>
      </c>
      <c r="N164" s="2">
        <f t="shared" si="169"/>
        <v>7.7088562208676965</v>
      </c>
      <c r="O164">
        <f t="shared" si="133"/>
        <v>518500</v>
      </c>
      <c r="P164">
        <f t="shared" si="134"/>
        <v>0</v>
      </c>
      <c r="Q164">
        <f t="shared" si="135"/>
        <v>0</v>
      </c>
    </row>
    <row r="165" spans="1:17" x14ac:dyDescent="0.25">
      <c r="A165">
        <v>2040</v>
      </c>
      <c r="B165" t="str">
        <f t="shared" ref="B165:C165" si="171">B164</f>
        <v>Indonesia</v>
      </c>
      <c r="C165" t="str">
        <f t="shared" si="171"/>
        <v>Sumatera Barat</v>
      </c>
      <c r="D165" s="1" t="s">
        <v>15</v>
      </c>
      <c r="E165">
        <v>257.89999999999998</v>
      </c>
      <c r="F165">
        <v>256.89999999999998</v>
      </c>
      <c r="G165">
        <f t="shared" si="131"/>
        <v>514.79999999999995</v>
      </c>
      <c r="H165">
        <v>0</v>
      </c>
      <c r="I165">
        <v>0</v>
      </c>
      <c r="J165">
        <v>0</v>
      </c>
      <c r="K165">
        <v>0</v>
      </c>
      <c r="L165">
        <v>0</v>
      </c>
      <c r="M165" s="2">
        <f t="shared" si="169"/>
        <v>7.729193514550305</v>
      </c>
      <c r="N165" s="2">
        <f t="shared" si="169"/>
        <v>7.6759890044221359</v>
      </c>
      <c r="O165">
        <f t="shared" si="133"/>
        <v>514799.99999999994</v>
      </c>
      <c r="P165">
        <f t="shared" si="134"/>
        <v>0</v>
      </c>
      <c r="Q165">
        <f t="shared" si="135"/>
        <v>0</v>
      </c>
    </row>
    <row r="166" spans="1:17" x14ac:dyDescent="0.25">
      <c r="A166">
        <v>2040</v>
      </c>
      <c r="B166" t="str">
        <f t="shared" ref="B166:C166" si="172">B165</f>
        <v>Indonesia</v>
      </c>
      <c r="C166" t="str">
        <f t="shared" si="172"/>
        <v>Sumatera Barat</v>
      </c>
      <c r="D166" s="1" t="s">
        <v>16</v>
      </c>
      <c r="E166">
        <v>253.6</v>
      </c>
      <c r="F166">
        <v>254.1</v>
      </c>
      <c r="G166">
        <f t="shared" si="131"/>
        <v>507.7</v>
      </c>
      <c r="H166">
        <v>0</v>
      </c>
      <c r="I166">
        <v>0</v>
      </c>
      <c r="J166">
        <v>0</v>
      </c>
      <c r="K166">
        <v>0</v>
      </c>
      <c r="L166">
        <v>0</v>
      </c>
      <c r="M166" s="2">
        <f t="shared" si="169"/>
        <v>7.6003236730901786</v>
      </c>
      <c r="N166" s="2">
        <f t="shared" si="169"/>
        <v>7.5923269989243467</v>
      </c>
      <c r="O166">
        <f t="shared" si="133"/>
        <v>507700</v>
      </c>
      <c r="P166">
        <f t="shared" si="134"/>
        <v>0</v>
      </c>
      <c r="Q166">
        <f t="shared" si="135"/>
        <v>0</v>
      </c>
    </row>
    <row r="167" spans="1:17" x14ac:dyDescent="0.25">
      <c r="A167">
        <v>2040</v>
      </c>
      <c r="B167" t="str">
        <f t="shared" ref="B167:C167" si="173">B166</f>
        <v>Indonesia</v>
      </c>
      <c r="C167" t="str">
        <f t="shared" si="173"/>
        <v>Sumatera Barat</v>
      </c>
      <c r="D167" s="1" t="s">
        <v>17</v>
      </c>
      <c r="E167">
        <v>245.1</v>
      </c>
      <c r="F167">
        <v>238.7</v>
      </c>
      <c r="G167">
        <f t="shared" si="131"/>
        <v>483.79999999999995</v>
      </c>
      <c r="H167">
        <v>0</v>
      </c>
      <c r="I167">
        <v>0</v>
      </c>
      <c r="J167">
        <v>0</v>
      </c>
      <c r="K167">
        <v>0</v>
      </c>
      <c r="L167">
        <v>0</v>
      </c>
      <c r="M167" s="2">
        <f t="shared" si="169"/>
        <v>7.3455809632271416</v>
      </c>
      <c r="N167" s="2">
        <f t="shared" si="169"/>
        <v>7.1321859686865077</v>
      </c>
      <c r="O167">
        <f t="shared" si="133"/>
        <v>483799.99999999994</v>
      </c>
      <c r="P167">
        <f t="shared" si="134"/>
        <v>0</v>
      </c>
      <c r="Q167">
        <f t="shared" si="135"/>
        <v>0</v>
      </c>
    </row>
    <row r="168" spans="1:17" x14ac:dyDescent="0.25">
      <c r="A168">
        <v>2040</v>
      </c>
      <c r="B168" t="str">
        <f t="shared" ref="B168:C168" si="174">B167</f>
        <v>Indonesia</v>
      </c>
      <c r="C168" t="str">
        <f t="shared" si="174"/>
        <v>Sumatera Barat</v>
      </c>
      <c r="D168" s="1" t="s">
        <v>18</v>
      </c>
      <c r="E168">
        <v>235.5</v>
      </c>
      <c r="F168">
        <v>224.8</v>
      </c>
      <c r="G168">
        <f t="shared" si="131"/>
        <v>460.3</v>
      </c>
      <c r="H168">
        <v>0</v>
      </c>
      <c r="I168">
        <v>0</v>
      </c>
      <c r="J168">
        <v>0</v>
      </c>
      <c r="K168">
        <v>0</v>
      </c>
      <c r="L168">
        <v>0</v>
      </c>
      <c r="M168" s="2">
        <f t="shared" si="169"/>
        <v>7.0578715497347675</v>
      </c>
      <c r="N168" s="2">
        <f t="shared" si="169"/>
        <v>6.7168638699653425</v>
      </c>
      <c r="O168">
        <f t="shared" si="133"/>
        <v>460300</v>
      </c>
      <c r="P168">
        <f t="shared" si="134"/>
        <v>0</v>
      </c>
      <c r="Q168">
        <f t="shared" si="135"/>
        <v>0</v>
      </c>
    </row>
    <row r="169" spans="1:17" x14ac:dyDescent="0.25">
      <c r="A169">
        <v>2040</v>
      </c>
      <c r="B169" t="str">
        <f t="shared" ref="B169:C169" si="175">B168</f>
        <v>Indonesia</v>
      </c>
      <c r="C169" t="str">
        <f t="shared" si="175"/>
        <v>Sumatera Barat</v>
      </c>
      <c r="D169" s="1" t="s">
        <v>19</v>
      </c>
      <c r="E169">
        <v>223.7</v>
      </c>
      <c r="F169">
        <v>218.6</v>
      </c>
      <c r="G169">
        <f t="shared" si="131"/>
        <v>442.29999999999995</v>
      </c>
      <c r="H169">
        <v>0</v>
      </c>
      <c r="I169">
        <v>0</v>
      </c>
      <c r="J169">
        <v>0</v>
      </c>
      <c r="K169">
        <v>0</v>
      </c>
      <c r="L169">
        <v>0</v>
      </c>
      <c r="M169" s="2">
        <f t="shared" si="169"/>
        <v>6.7042287289837272</v>
      </c>
      <c r="N169" s="2">
        <f t="shared" si="169"/>
        <v>6.531612286363095</v>
      </c>
      <c r="O169">
        <f t="shared" si="133"/>
        <v>442299.99999999994</v>
      </c>
      <c r="P169">
        <f t="shared" si="134"/>
        <v>0</v>
      </c>
      <c r="Q169">
        <f t="shared" si="135"/>
        <v>0</v>
      </c>
    </row>
    <row r="170" spans="1:17" x14ac:dyDescent="0.25">
      <c r="A170">
        <v>2040</v>
      </c>
      <c r="B170" t="str">
        <f t="shared" ref="B170:C170" si="176">B169</f>
        <v>Indonesia</v>
      </c>
      <c r="C170" t="str">
        <f t="shared" si="176"/>
        <v>Sumatera Barat</v>
      </c>
      <c r="D170" s="1" t="s">
        <v>20</v>
      </c>
      <c r="E170">
        <v>220.8</v>
      </c>
      <c r="F170">
        <v>214.9</v>
      </c>
      <c r="G170">
        <f t="shared" si="131"/>
        <v>435.70000000000005</v>
      </c>
      <c r="H170">
        <v>0</v>
      </c>
      <c r="I170">
        <v>0</v>
      </c>
      <c r="J170">
        <v>0</v>
      </c>
      <c r="K170">
        <v>0</v>
      </c>
      <c r="L170">
        <v>0</v>
      </c>
      <c r="M170" s="2">
        <f t="shared" si="169"/>
        <v>6.6173165103245726</v>
      </c>
      <c r="N170" s="2">
        <f t="shared" si="169"/>
        <v>6.4210589219553027</v>
      </c>
      <c r="O170">
        <f t="shared" si="133"/>
        <v>435700.00000000006</v>
      </c>
      <c r="P170">
        <f t="shared" si="134"/>
        <v>0</v>
      </c>
      <c r="Q170">
        <f t="shared" si="135"/>
        <v>0</v>
      </c>
    </row>
    <row r="171" spans="1:17" x14ac:dyDescent="0.25">
      <c r="A171">
        <v>2040</v>
      </c>
      <c r="B171" t="str">
        <f t="shared" ref="B171:C171" si="177">B170</f>
        <v>Indonesia</v>
      </c>
      <c r="C171" t="str">
        <f t="shared" si="177"/>
        <v>Sumatera Barat</v>
      </c>
      <c r="D171" s="1" t="s">
        <v>21</v>
      </c>
      <c r="E171">
        <v>219</v>
      </c>
      <c r="F171">
        <v>214.7</v>
      </c>
      <c r="G171">
        <f t="shared" si="131"/>
        <v>433.7</v>
      </c>
      <c r="H171">
        <v>0</v>
      </c>
      <c r="I171">
        <v>0</v>
      </c>
      <c r="J171">
        <v>0</v>
      </c>
      <c r="K171">
        <v>0</v>
      </c>
      <c r="L171">
        <v>0</v>
      </c>
      <c r="M171" s="2">
        <f t="shared" si="169"/>
        <v>6.5633709952947523</v>
      </c>
      <c r="N171" s="2">
        <f t="shared" si="169"/>
        <v>6.4150830644197452</v>
      </c>
      <c r="O171">
        <f t="shared" si="133"/>
        <v>433700</v>
      </c>
      <c r="P171">
        <f t="shared" si="134"/>
        <v>0</v>
      </c>
      <c r="Q171">
        <f t="shared" si="135"/>
        <v>0</v>
      </c>
    </row>
    <row r="172" spans="1:17" x14ac:dyDescent="0.25">
      <c r="A172">
        <v>2040</v>
      </c>
      <c r="B172" t="str">
        <f t="shared" ref="B172:C172" si="178">B171</f>
        <v>Indonesia</v>
      </c>
      <c r="C172" t="str">
        <f t="shared" si="178"/>
        <v>Sumatera Barat</v>
      </c>
      <c r="D172" s="1" t="s">
        <v>22</v>
      </c>
      <c r="E172">
        <v>212</v>
      </c>
      <c r="F172">
        <v>212.6</v>
      </c>
      <c r="G172">
        <f t="shared" si="131"/>
        <v>424.6</v>
      </c>
      <c r="H172">
        <v>0</v>
      </c>
      <c r="I172">
        <v>0</v>
      </c>
      <c r="J172">
        <v>0</v>
      </c>
      <c r="K172">
        <v>0</v>
      </c>
      <c r="L172">
        <v>0</v>
      </c>
      <c r="M172" s="2">
        <f t="shared" si="169"/>
        <v>6.3535828812898973</v>
      </c>
      <c r="N172" s="2">
        <f t="shared" si="169"/>
        <v>6.3523365602964041</v>
      </c>
      <c r="O172">
        <f t="shared" si="133"/>
        <v>424600</v>
      </c>
      <c r="P172">
        <f t="shared" si="134"/>
        <v>0</v>
      </c>
      <c r="Q172">
        <f t="shared" si="135"/>
        <v>0</v>
      </c>
    </row>
    <row r="173" spans="1:17" x14ac:dyDescent="0.25">
      <c r="A173">
        <v>2040</v>
      </c>
      <c r="B173" t="str">
        <f t="shared" ref="B173:C173" si="179">B172</f>
        <v>Indonesia</v>
      </c>
      <c r="C173" t="str">
        <f t="shared" si="179"/>
        <v>Sumatera Barat</v>
      </c>
      <c r="D173" s="1" t="s">
        <v>23</v>
      </c>
      <c r="E173">
        <v>193.6</v>
      </c>
      <c r="F173">
        <v>199.5</v>
      </c>
      <c r="G173">
        <f t="shared" si="131"/>
        <v>393.1</v>
      </c>
      <c r="H173">
        <v>0</v>
      </c>
      <c r="I173">
        <v>0</v>
      </c>
      <c r="J173">
        <v>0</v>
      </c>
      <c r="K173">
        <v>0</v>
      </c>
      <c r="L173">
        <v>0</v>
      </c>
      <c r="M173" s="2">
        <f t="shared" si="169"/>
        <v>5.8021398387628498</v>
      </c>
      <c r="N173" s="2">
        <f t="shared" si="169"/>
        <v>5.9609178917174628</v>
      </c>
      <c r="O173">
        <f t="shared" si="133"/>
        <v>393100</v>
      </c>
      <c r="P173">
        <f t="shared" si="134"/>
        <v>0</v>
      </c>
      <c r="Q173">
        <f t="shared" si="135"/>
        <v>0</v>
      </c>
    </row>
    <row r="174" spans="1:17" x14ac:dyDescent="0.25">
      <c r="A174">
        <v>2040</v>
      </c>
      <c r="B174" t="str">
        <f t="shared" ref="B174:C174" si="180">B173</f>
        <v>Indonesia</v>
      </c>
      <c r="C174" t="str">
        <f t="shared" si="180"/>
        <v>Sumatera Barat</v>
      </c>
      <c r="D174" s="1" t="s">
        <v>24</v>
      </c>
      <c r="E174">
        <v>165.4</v>
      </c>
      <c r="F174">
        <v>170.2</v>
      </c>
      <c r="G174">
        <f t="shared" si="131"/>
        <v>335.6</v>
      </c>
      <c r="H174">
        <v>0</v>
      </c>
      <c r="I174">
        <v>0</v>
      </c>
      <c r="J174">
        <v>0</v>
      </c>
      <c r="K174">
        <v>0</v>
      </c>
      <c r="L174">
        <v>0</v>
      </c>
      <c r="M174" s="2">
        <f t="shared" si="169"/>
        <v>4.9569934366290047</v>
      </c>
      <c r="N174" s="2">
        <f t="shared" si="169"/>
        <v>5.0854547627584568</v>
      </c>
      <c r="O174">
        <f t="shared" si="133"/>
        <v>335600</v>
      </c>
      <c r="P174">
        <f t="shared" si="134"/>
        <v>0</v>
      </c>
      <c r="Q174">
        <f t="shared" si="135"/>
        <v>0</v>
      </c>
    </row>
    <row r="175" spans="1:17" x14ac:dyDescent="0.25">
      <c r="A175">
        <v>2040</v>
      </c>
      <c r="B175" t="str">
        <f t="shared" ref="B175:C175" si="181">B174</f>
        <v>Indonesia</v>
      </c>
      <c r="C175" t="str">
        <f t="shared" si="181"/>
        <v>Sumatera Barat</v>
      </c>
      <c r="D175" s="1" t="s">
        <v>25</v>
      </c>
      <c r="E175">
        <v>130.69999999999999</v>
      </c>
      <c r="F175">
        <v>138.5</v>
      </c>
      <c r="G175">
        <f t="shared" si="131"/>
        <v>269.2</v>
      </c>
      <c r="H175">
        <v>0</v>
      </c>
      <c r="I175">
        <v>0</v>
      </c>
      <c r="J175">
        <v>0</v>
      </c>
      <c r="K175">
        <v>0</v>
      </c>
      <c r="L175">
        <v>0</v>
      </c>
      <c r="M175" s="2">
        <f t="shared" si="169"/>
        <v>3.9170437857763654</v>
      </c>
      <c r="N175" s="2">
        <f t="shared" si="169"/>
        <v>4.1382813433727748</v>
      </c>
      <c r="O175">
        <f t="shared" si="133"/>
        <v>269200</v>
      </c>
      <c r="P175">
        <f t="shared" si="134"/>
        <v>0</v>
      </c>
      <c r="Q175">
        <f t="shared" si="135"/>
        <v>0</v>
      </c>
    </row>
    <row r="176" spans="1:17" x14ac:dyDescent="0.25">
      <c r="A176">
        <v>2040</v>
      </c>
      <c r="B176" t="str">
        <f t="shared" ref="B176:C176" si="182">B175</f>
        <v>Indonesia</v>
      </c>
      <c r="C176" t="str">
        <f t="shared" si="182"/>
        <v>Sumatera Barat</v>
      </c>
      <c r="D176" s="1" t="s">
        <v>26</v>
      </c>
      <c r="E176">
        <v>93</v>
      </c>
      <c r="F176">
        <v>103</v>
      </c>
      <c r="G176">
        <f t="shared" si="131"/>
        <v>196</v>
      </c>
      <c r="H176">
        <v>0</v>
      </c>
      <c r="I176">
        <v>0</v>
      </c>
      <c r="J176">
        <v>0</v>
      </c>
      <c r="K176">
        <v>0</v>
      </c>
      <c r="L176">
        <v>0</v>
      </c>
      <c r="M176" s="2">
        <f t="shared" si="169"/>
        <v>2.7871849432073605</v>
      </c>
      <c r="N176" s="2">
        <f t="shared" si="169"/>
        <v>3.0775666308115222</v>
      </c>
      <c r="O176">
        <f t="shared" si="133"/>
        <v>196000</v>
      </c>
      <c r="P176">
        <f t="shared" si="134"/>
        <v>0</v>
      </c>
      <c r="Q176">
        <f t="shared" si="135"/>
        <v>0</v>
      </c>
    </row>
    <row r="177" spans="1:17" x14ac:dyDescent="0.25">
      <c r="A177">
        <v>2040</v>
      </c>
      <c r="B177" t="str">
        <f t="shared" ref="B177:C178" si="183">B176</f>
        <v>Indonesia</v>
      </c>
      <c r="C177" t="str">
        <f t="shared" si="183"/>
        <v>Sumatera Barat</v>
      </c>
      <c r="D177" s="1" t="s">
        <v>27</v>
      </c>
      <c r="E177">
        <v>100.9</v>
      </c>
      <c r="F177">
        <v>127.1</v>
      </c>
      <c r="G177">
        <f t="shared" si="131"/>
        <v>228</v>
      </c>
      <c r="H177">
        <v>0</v>
      </c>
      <c r="I177">
        <v>0</v>
      </c>
      <c r="J177">
        <v>0</v>
      </c>
      <c r="K177">
        <v>0</v>
      </c>
      <c r="L177">
        <v>0</v>
      </c>
      <c r="M177" s="2">
        <f t="shared" si="169"/>
        <v>3.0239458147271256</v>
      </c>
      <c r="N177" s="2">
        <f t="shared" si="169"/>
        <v>3.7976574638460625</v>
      </c>
      <c r="O177">
        <f t="shared" si="133"/>
        <v>228000</v>
      </c>
      <c r="P177">
        <f t="shared" si="134"/>
        <v>0</v>
      </c>
      <c r="Q177">
        <f t="shared" si="135"/>
        <v>0</v>
      </c>
    </row>
    <row r="178" spans="1:17" x14ac:dyDescent="0.25">
      <c r="A178">
        <v>2045</v>
      </c>
      <c r="B178" t="s">
        <v>10</v>
      </c>
      <c r="C178" t="str">
        <f t="shared" si="183"/>
        <v>Sumatera Barat</v>
      </c>
      <c r="D178" s="1" t="s">
        <v>12</v>
      </c>
      <c r="E178">
        <v>266</v>
      </c>
      <c r="F178">
        <v>260.3</v>
      </c>
      <c r="G178">
        <f t="shared" si="131"/>
        <v>526.29999999999995</v>
      </c>
      <c r="H178">
        <v>52.7</v>
      </c>
      <c r="I178">
        <v>109.1</v>
      </c>
      <c r="J178">
        <v>60.1</v>
      </c>
      <c r="K178">
        <v>-1.07</v>
      </c>
      <c r="L178">
        <v>0.17299999999999999</v>
      </c>
      <c r="M178" s="2">
        <f>(E178/SUM(E$178:E$193))*100</f>
        <v>7.7188706073532396</v>
      </c>
      <c r="N178" s="2">
        <f>(F178/SUM(F$178:F$193))*100</f>
        <v>7.5368445435330225</v>
      </c>
      <c r="O178">
        <f t="shared" si="133"/>
        <v>526300</v>
      </c>
      <c r="P178">
        <f t="shared" si="134"/>
        <v>109100</v>
      </c>
      <c r="Q178">
        <f t="shared" si="135"/>
        <v>60100</v>
      </c>
    </row>
    <row r="179" spans="1:17" x14ac:dyDescent="0.25">
      <c r="A179">
        <f t="shared" ref="A179:C179" si="184">A178</f>
        <v>2045</v>
      </c>
      <c r="B179" t="str">
        <f t="shared" si="184"/>
        <v>Indonesia</v>
      </c>
      <c r="C179" t="str">
        <f t="shared" si="184"/>
        <v>Sumatera Barat</v>
      </c>
      <c r="D179" s="1" t="s">
        <v>13</v>
      </c>
      <c r="E179">
        <v>264.39999999999998</v>
      </c>
      <c r="F179">
        <v>260</v>
      </c>
      <c r="G179">
        <f t="shared" si="131"/>
        <v>524.4</v>
      </c>
      <c r="H179">
        <v>0</v>
      </c>
      <c r="I179">
        <v>0</v>
      </c>
      <c r="J179">
        <v>0</v>
      </c>
      <c r="K179">
        <v>0</v>
      </c>
      <c r="L179">
        <v>0</v>
      </c>
      <c r="M179" s="2">
        <f t="shared" ref="M179:N193" si="185">(E179/SUM(E$178:E$193))*100</f>
        <v>7.6724413104669047</v>
      </c>
      <c r="N179" s="2">
        <f t="shared" si="185"/>
        <v>7.5281582071401676</v>
      </c>
      <c r="O179">
        <f t="shared" si="133"/>
        <v>524400</v>
      </c>
      <c r="P179">
        <f t="shared" si="134"/>
        <v>0</v>
      </c>
      <c r="Q179">
        <f t="shared" si="135"/>
        <v>0</v>
      </c>
    </row>
    <row r="180" spans="1:17" x14ac:dyDescent="0.25">
      <c r="A180">
        <f t="shared" ref="A180:C180" si="186">A179</f>
        <v>2045</v>
      </c>
      <c r="B180" t="str">
        <f t="shared" si="186"/>
        <v>Indonesia</v>
      </c>
      <c r="C180" t="str">
        <f t="shared" si="186"/>
        <v>Sumatera Barat</v>
      </c>
      <c r="D180" s="1" t="s">
        <v>14</v>
      </c>
      <c r="E180">
        <v>263.3</v>
      </c>
      <c r="F180">
        <v>260.5</v>
      </c>
      <c r="G180">
        <f t="shared" si="131"/>
        <v>523.79999999999995</v>
      </c>
      <c r="H180">
        <v>0</v>
      </c>
      <c r="I180">
        <v>0</v>
      </c>
      <c r="J180">
        <v>0</v>
      </c>
      <c r="K180">
        <v>0</v>
      </c>
      <c r="L180">
        <v>0</v>
      </c>
      <c r="M180" s="2">
        <f t="shared" si="185"/>
        <v>7.6405211688575498</v>
      </c>
      <c r="N180" s="2">
        <f t="shared" si="185"/>
        <v>7.5426354344615909</v>
      </c>
      <c r="O180">
        <f t="shared" si="133"/>
        <v>523799.99999999994</v>
      </c>
      <c r="P180">
        <f t="shared" si="134"/>
        <v>0</v>
      </c>
      <c r="Q180">
        <f t="shared" si="135"/>
        <v>0</v>
      </c>
    </row>
    <row r="181" spans="1:17" x14ac:dyDescent="0.25">
      <c r="A181">
        <f t="shared" ref="A181:C181" si="187">A180</f>
        <v>2045</v>
      </c>
      <c r="B181" t="str">
        <f t="shared" si="187"/>
        <v>Indonesia</v>
      </c>
      <c r="C181" t="str">
        <f t="shared" si="187"/>
        <v>Sumatera Barat</v>
      </c>
      <c r="D181" s="1" t="s">
        <v>15</v>
      </c>
      <c r="E181">
        <v>258.7</v>
      </c>
      <c r="F181">
        <v>257.5</v>
      </c>
      <c r="G181">
        <f t="shared" si="131"/>
        <v>516.20000000000005</v>
      </c>
      <c r="H181">
        <v>0</v>
      </c>
      <c r="I181">
        <v>0</v>
      </c>
      <c r="J181">
        <v>0</v>
      </c>
      <c r="K181">
        <v>0</v>
      </c>
      <c r="L181">
        <v>0</v>
      </c>
      <c r="M181" s="2">
        <f t="shared" si="185"/>
        <v>7.5070369403093347</v>
      </c>
      <c r="N181" s="2">
        <f t="shared" si="185"/>
        <v>7.455772070533051</v>
      </c>
      <c r="O181">
        <f t="shared" si="133"/>
        <v>516200.00000000006</v>
      </c>
      <c r="P181">
        <f t="shared" si="134"/>
        <v>0</v>
      </c>
      <c r="Q181">
        <f t="shared" si="135"/>
        <v>0</v>
      </c>
    </row>
    <row r="182" spans="1:17" x14ac:dyDescent="0.25">
      <c r="A182">
        <f t="shared" ref="A182:C182" si="188">A181</f>
        <v>2045</v>
      </c>
      <c r="B182" t="str">
        <f t="shared" si="188"/>
        <v>Indonesia</v>
      </c>
      <c r="C182" t="str">
        <f t="shared" si="188"/>
        <v>Sumatera Barat</v>
      </c>
      <c r="D182" s="1" t="s">
        <v>16</v>
      </c>
      <c r="E182">
        <v>249.3</v>
      </c>
      <c r="F182">
        <v>249.4</v>
      </c>
      <c r="G182">
        <f t="shared" si="131"/>
        <v>498.70000000000005</v>
      </c>
      <c r="H182">
        <v>0</v>
      </c>
      <c r="I182">
        <v>0</v>
      </c>
      <c r="J182">
        <v>0</v>
      </c>
      <c r="K182">
        <v>0</v>
      </c>
      <c r="L182">
        <v>0</v>
      </c>
      <c r="M182" s="2">
        <f t="shared" si="185"/>
        <v>7.2342648211021157</v>
      </c>
      <c r="N182" s="2">
        <f t="shared" si="185"/>
        <v>7.2212409879259916</v>
      </c>
      <c r="O182">
        <f t="shared" si="133"/>
        <v>498700.00000000006</v>
      </c>
      <c r="P182">
        <f t="shared" si="134"/>
        <v>0</v>
      </c>
      <c r="Q182">
        <f t="shared" si="135"/>
        <v>0</v>
      </c>
    </row>
    <row r="183" spans="1:17" x14ac:dyDescent="0.25">
      <c r="A183">
        <f t="shared" ref="A183:C183" si="189">A182</f>
        <v>2045</v>
      </c>
      <c r="B183" t="str">
        <f t="shared" si="189"/>
        <v>Indonesia</v>
      </c>
      <c r="C183" t="str">
        <f t="shared" si="189"/>
        <v>Sumatera Barat</v>
      </c>
      <c r="D183" s="1" t="s">
        <v>17</v>
      </c>
      <c r="E183">
        <v>245.4</v>
      </c>
      <c r="F183">
        <v>242.4</v>
      </c>
      <c r="G183">
        <f t="shared" si="131"/>
        <v>487.8</v>
      </c>
      <c r="H183">
        <v>0</v>
      </c>
      <c r="I183">
        <v>0</v>
      </c>
      <c r="J183">
        <v>0</v>
      </c>
      <c r="K183">
        <v>0</v>
      </c>
      <c r="L183">
        <v>0</v>
      </c>
      <c r="M183" s="2">
        <f t="shared" si="185"/>
        <v>7.1210934099416745</v>
      </c>
      <c r="N183" s="2">
        <f t="shared" si="185"/>
        <v>7.0185598054260643</v>
      </c>
      <c r="O183">
        <f t="shared" si="133"/>
        <v>487800</v>
      </c>
      <c r="P183">
        <f t="shared" si="134"/>
        <v>0</v>
      </c>
      <c r="Q183">
        <f t="shared" si="135"/>
        <v>0</v>
      </c>
    </row>
    <row r="184" spans="1:17" x14ac:dyDescent="0.25">
      <c r="A184">
        <f t="shared" ref="A184:C184" si="190">A183</f>
        <v>2045</v>
      </c>
      <c r="B184" t="str">
        <f t="shared" si="190"/>
        <v>Indonesia</v>
      </c>
      <c r="C184" t="str">
        <f t="shared" si="190"/>
        <v>Sumatera Barat</v>
      </c>
      <c r="D184" s="1" t="s">
        <v>18</v>
      </c>
      <c r="E184">
        <v>240.5</v>
      </c>
      <c r="F184">
        <v>233</v>
      </c>
      <c r="G184">
        <f t="shared" si="131"/>
        <v>473.5</v>
      </c>
      <c r="H184">
        <v>0</v>
      </c>
      <c r="I184">
        <v>0</v>
      </c>
      <c r="J184">
        <v>0</v>
      </c>
      <c r="K184">
        <v>0</v>
      </c>
      <c r="L184">
        <v>0</v>
      </c>
      <c r="M184" s="2">
        <f t="shared" si="185"/>
        <v>6.9789036882272715</v>
      </c>
      <c r="N184" s="2">
        <f t="shared" si="185"/>
        <v>6.7463879317833042</v>
      </c>
      <c r="O184">
        <f t="shared" si="133"/>
        <v>473500</v>
      </c>
      <c r="P184">
        <f t="shared" si="134"/>
        <v>0</v>
      </c>
      <c r="Q184">
        <f t="shared" si="135"/>
        <v>0</v>
      </c>
    </row>
    <row r="185" spans="1:17" x14ac:dyDescent="0.25">
      <c r="A185">
        <f t="shared" ref="A185:C185" si="191">A184</f>
        <v>2045</v>
      </c>
      <c r="B185" t="str">
        <f t="shared" si="191"/>
        <v>Indonesia</v>
      </c>
      <c r="C185" t="str">
        <f t="shared" si="191"/>
        <v>Sumatera Barat</v>
      </c>
      <c r="D185" s="1" t="s">
        <v>19</v>
      </c>
      <c r="E185">
        <v>233.8</v>
      </c>
      <c r="F185">
        <v>224.9</v>
      </c>
      <c r="G185">
        <f t="shared" si="131"/>
        <v>458.70000000000005</v>
      </c>
      <c r="H185">
        <v>0</v>
      </c>
      <c r="I185">
        <v>0</v>
      </c>
      <c r="J185">
        <v>0</v>
      </c>
      <c r="K185">
        <v>0</v>
      </c>
      <c r="L185">
        <v>0</v>
      </c>
      <c r="M185" s="2">
        <f t="shared" si="185"/>
        <v>6.7844810075157431</v>
      </c>
      <c r="N185" s="2">
        <f t="shared" si="185"/>
        <v>6.5118568491762456</v>
      </c>
      <c r="O185">
        <f t="shared" si="133"/>
        <v>458700.00000000006</v>
      </c>
      <c r="P185">
        <f t="shared" si="134"/>
        <v>0</v>
      </c>
      <c r="Q185">
        <f t="shared" si="135"/>
        <v>0</v>
      </c>
    </row>
    <row r="186" spans="1:17" x14ac:dyDescent="0.25">
      <c r="A186">
        <f t="shared" ref="A186:C186" si="192">A185</f>
        <v>2045</v>
      </c>
      <c r="B186" t="str">
        <f t="shared" si="192"/>
        <v>Indonesia</v>
      </c>
      <c r="C186" t="str">
        <f t="shared" si="192"/>
        <v>Sumatera Barat</v>
      </c>
      <c r="D186" s="1" t="s">
        <v>20</v>
      </c>
      <c r="E186">
        <v>223.2</v>
      </c>
      <c r="F186">
        <v>219.1</v>
      </c>
      <c r="G186">
        <f t="shared" si="131"/>
        <v>442.29999999999995</v>
      </c>
      <c r="H186">
        <v>0</v>
      </c>
      <c r="I186">
        <v>0</v>
      </c>
      <c r="J186">
        <v>0</v>
      </c>
      <c r="K186">
        <v>0</v>
      </c>
      <c r="L186">
        <v>0</v>
      </c>
      <c r="M186" s="2">
        <f t="shared" si="185"/>
        <v>6.4768869156437718</v>
      </c>
      <c r="N186" s="2">
        <f t="shared" si="185"/>
        <v>6.3439210122477334</v>
      </c>
      <c r="O186">
        <f t="shared" si="133"/>
        <v>442299.99999999994</v>
      </c>
      <c r="P186">
        <f t="shared" si="134"/>
        <v>0</v>
      </c>
      <c r="Q186">
        <f t="shared" si="135"/>
        <v>0</v>
      </c>
    </row>
    <row r="187" spans="1:17" x14ac:dyDescent="0.25">
      <c r="A187">
        <f t="shared" ref="A187:C187" si="193">A186</f>
        <v>2045</v>
      </c>
      <c r="B187" t="str">
        <f t="shared" si="193"/>
        <v>Indonesia</v>
      </c>
      <c r="C187" t="str">
        <f t="shared" si="193"/>
        <v>Sumatera Barat</v>
      </c>
      <c r="D187" s="1" t="s">
        <v>21</v>
      </c>
      <c r="E187">
        <v>218.8</v>
      </c>
      <c r="F187">
        <v>214.2</v>
      </c>
      <c r="G187">
        <f t="shared" si="131"/>
        <v>433</v>
      </c>
      <c r="H187">
        <v>0</v>
      </c>
      <c r="I187">
        <v>0</v>
      </c>
      <c r="J187">
        <v>0</v>
      </c>
      <c r="K187">
        <v>0</v>
      </c>
      <c r="L187">
        <v>0</v>
      </c>
      <c r="M187" s="2">
        <f t="shared" si="185"/>
        <v>6.3492063492063506</v>
      </c>
      <c r="N187" s="2">
        <f t="shared" si="185"/>
        <v>6.2020441844977841</v>
      </c>
      <c r="O187">
        <f t="shared" si="133"/>
        <v>433000</v>
      </c>
      <c r="P187">
        <f t="shared" si="134"/>
        <v>0</v>
      </c>
      <c r="Q187">
        <f t="shared" si="135"/>
        <v>0</v>
      </c>
    </row>
    <row r="188" spans="1:17" x14ac:dyDescent="0.25">
      <c r="A188">
        <f t="shared" ref="A188:C188" si="194">A187</f>
        <v>2045</v>
      </c>
      <c r="B188" t="str">
        <f t="shared" si="194"/>
        <v>Indonesia</v>
      </c>
      <c r="C188" t="str">
        <f t="shared" si="194"/>
        <v>Sumatera Barat</v>
      </c>
      <c r="D188" s="1" t="s">
        <v>22</v>
      </c>
      <c r="E188">
        <v>215</v>
      </c>
      <c r="F188">
        <v>212</v>
      </c>
      <c r="G188">
        <f t="shared" si="131"/>
        <v>427</v>
      </c>
      <c r="H188">
        <v>0</v>
      </c>
      <c r="I188">
        <v>0</v>
      </c>
      <c r="J188">
        <v>0</v>
      </c>
      <c r="K188">
        <v>0</v>
      </c>
      <c r="L188">
        <v>0</v>
      </c>
      <c r="M188" s="2">
        <f t="shared" si="185"/>
        <v>6.2389367691013033</v>
      </c>
      <c r="N188" s="2">
        <f t="shared" si="185"/>
        <v>6.1383443842835215</v>
      </c>
      <c r="O188">
        <f t="shared" si="133"/>
        <v>427000</v>
      </c>
      <c r="P188">
        <f t="shared" si="134"/>
        <v>0</v>
      </c>
      <c r="Q188">
        <f t="shared" si="135"/>
        <v>0</v>
      </c>
    </row>
    <row r="189" spans="1:17" x14ac:dyDescent="0.25">
      <c r="A189">
        <f t="shared" ref="A189:C189" si="195">A188</f>
        <v>2045</v>
      </c>
      <c r="B189" t="str">
        <f t="shared" si="195"/>
        <v>Indonesia</v>
      </c>
      <c r="C189" t="str">
        <f t="shared" si="195"/>
        <v>Sumatera Barat</v>
      </c>
      <c r="D189" s="1" t="s">
        <v>23</v>
      </c>
      <c r="E189">
        <v>205.6</v>
      </c>
      <c r="F189">
        <v>205.6</v>
      </c>
      <c r="G189">
        <f t="shared" si="131"/>
        <v>411.2</v>
      </c>
      <c r="H189">
        <v>0</v>
      </c>
      <c r="I189">
        <v>0</v>
      </c>
      <c r="J189">
        <v>0</v>
      </c>
      <c r="K189">
        <v>0</v>
      </c>
      <c r="L189">
        <v>0</v>
      </c>
      <c r="M189" s="2">
        <f t="shared" si="185"/>
        <v>5.9661646498940835</v>
      </c>
      <c r="N189" s="2">
        <f t="shared" si="185"/>
        <v>5.9530358745693022</v>
      </c>
      <c r="O189">
        <f t="shared" si="133"/>
        <v>411200</v>
      </c>
      <c r="P189">
        <f t="shared" si="134"/>
        <v>0</v>
      </c>
      <c r="Q189">
        <f t="shared" si="135"/>
        <v>0</v>
      </c>
    </row>
    <row r="190" spans="1:17" x14ac:dyDescent="0.25">
      <c r="A190">
        <f t="shared" ref="A190:C190" si="196">A189</f>
        <v>2045</v>
      </c>
      <c r="B190" t="str">
        <f t="shared" si="196"/>
        <v>Indonesia</v>
      </c>
      <c r="C190" t="str">
        <f t="shared" si="196"/>
        <v>Sumatera Barat</v>
      </c>
      <c r="D190" s="1" t="s">
        <v>24</v>
      </c>
      <c r="E190">
        <v>183.1</v>
      </c>
      <c r="F190">
        <v>188.4</v>
      </c>
      <c r="G190">
        <f t="shared" si="131"/>
        <v>371.5</v>
      </c>
      <c r="H190">
        <v>0</v>
      </c>
      <c r="I190">
        <v>0</v>
      </c>
      <c r="J190">
        <v>0</v>
      </c>
      <c r="K190">
        <v>0</v>
      </c>
      <c r="L190">
        <v>0</v>
      </c>
      <c r="M190" s="2">
        <f t="shared" si="185"/>
        <v>5.3132526624299929</v>
      </c>
      <c r="N190" s="2">
        <f t="shared" si="185"/>
        <v>5.4550192547123375</v>
      </c>
      <c r="O190">
        <f t="shared" si="133"/>
        <v>371500</v>
      </c>
      <c r="P190">
        <f t="shared" si="134"/>
        <v>0</v>
      </c>
      <c r="Q190">
        <f t="shared" si="135"/>
        <v>0</v>
      </c>
    </row>
    <row r="191" spans="1:17" x14ac:dyDescent="0.25">
      <c r="A191">
        <f t="shared" ref="A191:C191" si="197">A190</f>
        <v>2045</v>
      </c>
      <c r="B191" t="str">
        <f t="shared" si="197"/>
        <v>Indonesia</v>
      </c>
      <c r="C191" t="str">
        <f t="shared" si="197"/>
        <v>Sumatera Barat</v>
      </c>
      <c r="D191" s="1" t="s">
        <v>25</v>
      </c>
      <c r="E191">
        <v>148.80000000000001</v>
      </c>
      <c r="F191">
        <v>155.80000000000001</v>
      </c>
      <c r="G191">
        <f t="shared" si="131"/>
        <v>304.60000000000002</v>
      </c>
      <c r="H191">
        <v>0</v>
      </c>
      <c r="I191">
        <v>0</v>
      </c>
      <c r="J191">
        <v>0</v>
      </c>
      <c r="K191">
        <v>0</v>
      </c>
      <c r="L191">
        <v>0</v>
      </c>
      <c r="M191" s="2">
        <f t="shared" si="185"/>
        <v>4.3179246104291815</v>
      </c>
      <c r="N191" s="2">
        <f t="shared" si="185"/>
        <v>4.5111040333555321</v>
      </c>
      <c r="O191">
        <f t="shared" si="133"/>
        <v>304600</v>
      </c>
      <c r="P191">
        <f t="shared" si="134"/>
        <v>0</v>
      </c>
      <c r="Q191">
        <f t="shared" si="135"/>
        <v>0</v>
      </c>
    </row>
    <row r="192" spans="1:17" x14ac:dyDescent="0.25">
      <c r="A192">
        <f t="shared" ref="A192:C192" si="198">A191</f>
        <v>2045</v>
      </c>
      <c r="B192" t="str">
        <f t="shared" si="198"/>
        <v>Indonesia</v>
      </c>
      <c r="C192" t="str">
        <f t="shared" si="198"/>
        <v>Sumatera Barat</v>
      </c>
      <c r="D192" s="1" t="s">
        <v>26</v>
      </c>
      <c r="E192">
        <v>109.1</v>
      </c>
      <c r="F192">
        <v>119.5</v>
      </c>
      <c r="G192">
        <f t="shared" si="131"/>
        <v>228.6</v>
      </c>
      <c r="H192">
        <v>0</v>
      </c>
      <c r="I192">
        <v>0</v>
      </c>
      <c r="J192">
        <v>0</v>
      </c>
      <c r="K192">
        <v>0</v>
      </c>
      <c r="L192">
        <v>0</v>
      </c>
      <c r="M192" s="2">
        <f t="shared" si="185"/>
        <v>3.165897681436987</v>
      </c>
      <c r="N192" s="2">
        <f t="shared" si="185"/>
        <v>3.4600573298201924</v>
      </c>
      <c r="O192">
        <f t="shared" si="133"/>
        <v>228600</v>
      </c>
      <c r="P192">
        <f t="shared" si="134"/>
        <v>0</v>
      </c>
      <c r="Q192">
        <f t="shared" si="135"/>
        <v>0</v>
      </c>
    </row>
    <row r="193" spans="1:17" x14ac:dyDescent="0.25">
      <c r="A193">
        <f t="shared" ref="A193:C193" si="199">A192</f>
        <v>2045</v>
      </c>
      <c r="B193" t="str">
        <f t="shared" si="199"/>
        <v>Indonesia</v>
      </c>
      <c r="C193" t="str">
        <f t="shared" si="199"/>
        <v>Sumatera Barat</v>
      </c>
      <c r="D193" s="1" t="s">
        <v>27</v>
      </c>
      <c r="E193">
        <v>121.1</v>
      </c>
      <c r="F193">
        <v>151.1</v>
      </c>
      <c r="G193">
        <f t="shared" si="131"/>
        <v>272.2</v>
      </c>
      <c r="H193">
        <v>0</v>
      </c>
      <c r="I193">
        <v>0</v>
      </c>
      <c r="J193">
        <v>0</v>
      </c>
      <c r="K193">
        <v>0</v>
      </c>
      <c r="L193">
        <v>0</v>
      </c>
      <c r="M193" s="2">
        <f t="shared" si="185"/>
        <v>3.5141174080845015</v>
      </c>
      <c r="N193" s="2">
        <f t="shared" si="185"/>
        <v>4.3750180965341512</v>
      </c>
      <c r="O193">
        <f t="shared" si="133"/>
        <v>272200</v>
      </c>
      <c r="P193">
        <f t="shared" si="134"/>
        <v>0</v>
      </c>
      <c r="Q193">
        <f t="shared" si="135"/>
        <v>0</v>
      </c>
    </row>
    <row r="194" spans="1:17" x14ac:dyDescent="0.25">
      <c r="A194">
        <v>2030</v>
      </c>
      <c r="B194" t="s">
        <v>10</v>
      </c>
      <c r="C194" t="s">
        <v>34</v>
      </c>
      <c r="D194" s="1" t="s">
        <v>12</v>
      </c>
      <c r="E194">
        <v>345.4</v>
      </c>
      <c r="F194">
        <v>337</v>
      </c>
      <c r="G194">
        <f t="shared" si="131"/>
        <v>682.4</v>
      </c>
      <c r="H194">
        <v>44.3</v>
      </c>
      <c r="I194">
        <v>142.19999999999999</v>
      </c>
      <c r="J194">
        <v>41</v>
      </c>
      <c r="K194">
        <v>1.86</v>
      </c>
      <c r="L194">
        <v>2.5999999999999999E-2</v>
      </c>
      <c r="M194" s="2">
        <f>(E194/SUM(E$194:E$209))*100</f>
        <v>8.4184357405737398</v>
      </c>
      <c r="N194" s="2">
        <f>(F194/SUM(F$194:F$209))*100</f>
        <v>8.4298471621182181</v>
      </c>
      <c r="O194">
        <f t="shared" si="133"/>
        <v>682400</v>
      </c>
      <c r="P194">
        <f t="shared" si="134"/>
        <v>142200</v>
      </c>
      <c r="Q194">
        <f t="shared" si="135"/>
        <v>41000</v>
      </c>
    </row>
    <row r="195" spans="1:17" x14ac:dyDescent="0.25">
      <c r="A195">
        <v>2030</v>
      </c>
      <c r="B195" t="str">
        <f t="shared" ref="B195:C195" si="200">B194</f>
        <v>Indonesia</v>
      </c>
      <c r="C195" t="str">
        <f t="shared" si="200"/>
        <v>Riau</v>
      </c>
      <c r="D195" s="1" t="s">
        <v>13</v>
      </c>
      <c r="E195">
        <v>329.6</v>
      </c>
      <c r="F195">
        <v>322.89999999999998</v>
      </c>
      <c r="G195">
        <f t="shared" ref="G195:G258" si="201">E195+F195</f>
        <v>652.5</v>
      </c>
      <c r="H195">
        <v>0</v>
      </c>
      <c r="I195">
        <v>0</v>
      </c>
      <c r="J195">
        <v>0</v>
      </c>
      <c r="K195">
        <v>0</v>
      </c>
      <c r="L195">
        <v>0</v>
      </c>
      <c r="M195" s="2">
        <f t="shared" ref="M195:N209" si="202">(E195/SUM(E$194:E$209))*100</f>
        <v>8.0333422701016346</v>
      </c>
      <c r="N195" s="2">
        <f t="shared" si="202"/>
        <v>8.0771443580058531</v>
      </c>
      <c r="O195">
        <f t="shared" ref="O195:O258" si="203">G195*1000</f>
        <v>652500</v>
      </c>
      <c r="P195">
        <f t="shared" ref="P195:P258" si="204">I195*1000</f>
        <v>0</v>
      </c>
      <c r="Q195">
        <f t="shared" ref="Q195:Q258" si="205">J195*1000</f>
        <v>0</v>
      </c>
    </row>
    <row r="196" spans="1:17" x14ac:dyDescent="0.25">
      <c r="A196">
        <v>2030</v>
      </c>
      <c r="B196" t="str">
        <f t="shared" ref="B196:C196" si="206">B195</f>
        <v>Indonesia</v>
      </c>
      <c r="C196" t="str">
        <f t="shared" si="206"/>
        <v>Riau</v>
      </c>
      <c r="D196" s="1" t="s">
        <v>14</v>
      </c>
      <c r="E196">
        <v>327.5</v>
      </c>
      <c r="F196">
        <v>321.2</v>
      </c>
      <c r="G196">
        <f t="shared" si="201"/>
        <v>648.70000000000005</v>
      </c>
      <c r="H196">
        <v>0</v>
      </c>
      <c r="I196">
        <v>0</v>
      </c>
      <c r="J196">
        <v>0</v>
      </c>
      <c r="K196">
        <v>0</v>
      </c>
      <c r="L196">
        <v>0</v>
      </c>
      <c r="M196" s="2">
        <f t="shared" si="202"/>
        <v>7.9821589607350889</v>
      </c>
      <c r="N196" s="2">
        <f t="shared" si="202"/>
        <v>8.0346199064462063</v>
      </c>
      <c r="O196">
        <f t="shared" si="203"/>
        <v>648700</v>
      </c>
      <c r="P196">
        <f t="shared" si="204"/>
        <v>0</v>
      </c>
      <c r="Q196">
        <f t="shared" si="205"/>
        <v>0</v>
      </c>
    </row>
    <row r="197" spans="1:17" x14ac:dyDescent="0.25">
      <c r="A197">
        <v>2030</v>
      </c>
      <c r="B197" t="str">
        <f t="shared" ref="B197:C197" si="207">B196</f>
        <v>Indonesia</v>
      </c>
      <c r="C197" t="str">
        <f t="shared" si="207"/>
        <v>Riau</v>
      </c>
      <c r="D197" s="1" t="s">
        <v>15</v>
      </c>
      <c r="E197">
        <v>347.5</v>
      </c>
      <c r="F197">
        <v>334.1</v>
      </c>
      <c r="G197">
        <f t="shared" si="201"/>
        <v>681.6</v>
      </c>
      <c r="H197">
        <v>0</v>
      </c>
      <c r="I197">
        <v>0</v>
      </c>
      <c r="J197">
        <v>0</v>
      </c>
      <c r="K197">
        <v>0</v>
      </c>
      <c r="L197">
        <v>0</v>
      </c>
      <c r="M197" s="2">
        <f t="shared" si="202"/>
        <v>8.4696190499402864</v>
      </c>
      <c r="N197" s="2">
        <f t="shared" si="202"/>
        <v>8.3573054506341151</v>
      </c>
      <c r="O197">
        <f t="shared" si="203"/>
        <v>681600</v>
      </c>
      <c r="P197">
        <f t="shared" si="204"/>
        <v>0</v>
      </c>
      <c r="Q197">
        <f t="shared" si="205"/>
        <v>0</v>
      </c>
    </row>
    <row r="198" spans="1:17" x14ac:dyDescent="0.25">
      <c r="A198">
        <v>2030</v>
      </c>
      <c r="B198" t="str">
        <f t="shared" ref="B198:C198" si="208">B197</f>
        <v>Indonesia</v>
      </c>
      <c r="C198" t="str">
        <f t="shared" si="208"/>
        <v>Riau</v>
      </c>
      <c r="D198" s="1" t="s">
        <v>16</v>
      </c>
      <c r="E198">
        <v>368.3</v>
      </c>
      <c r="F198">
        <v>346.7</v>
      </c>
      <c r="G198">
        <f t="shared" si="201"/>
        <v>715</v>
      </c>
      <c r="H198">
        <v>0</v>
      </c>
      <c r="I198">
        <v>0</v>
      </c>
      <c r="J198">
        <v>0</v>
      </c>
      <c r="K198">
        <v>0</v>
      </c>
      <c r="L198">
        <v>0</v>
      </c>
      <c r="M198" s="2">
        <f t="shared" si="202"/>
        <v>8.976577542713688</v>
      </c>
      <c r="N198" s="2">
        <f t="shared" si="202"/>
        <v>8.6724866798409082</v>
      </c>
      <c r="O198">
        <f t="shared" si="203"/>
        <v>715000</v>
      </c>
      <c r="P198">
        <f t="shared" si="204"/>
        <v>0</v>
      </c>
      <c r="Q198">
        <f t="shared" si="205"/>
        <v>0</v>
      </c>
    </row>
    <row r="199" spans="1:17" x14ac:dyDescent="0.25">
      <c r="A199">
        <v>2030</v>
      </c>
      <c r="B199" t="str">
        <f t="shared" ref="B199:C199" si="209">B198</f>
        <v>Indonesia</v>
      </c>
      <c r="C199" t="str">
        <f t="shared" si="209"/>
        <v>Riau</v>
      </c>
      <c r="D199" s="1" t="s">
        <v>17</v>
      </c>
      <c r="E199">
        <v>326.3</v>
      </c>
      <c r="F199">
        <v>319.5</v>
      </c>
      <c r="G199">
        <f t="shared" si="201"/>
        <v>645.79999999999995</v>
      </c>
      <c r="H199">
        <v>0</v>
      </c>
      <c r="I199">
        <v>0</v>
      </c>
      <c r="J199">
        <v>0</v>
      </c>
      <c r="K199">
        <v>0</v>
      </c>
      <c r="L199">
        <v>0</v>
      </c>
      <c r="M199" s="2">
        <f t="shared" si="202"/>
        <v>7.9529113553827777</v>
      </c>
      <c r="N199" s="2">
        <f t="shared" si="202"/>
        <v>7.9920954548865613</v>
      </c>
      <c r="O199">
        <f t="shared" si="203"/>
        <v>645800</v>
      </c>
      <c r="P199">
        <f t="shared" si="204"/>
        <v>0</v>
      </c>
      <c r="Q199">
        <f t="shared" si="205"/>
        <v>0</v>
      </c>
    </row>
    <row r="200" spans="1:17" x14ac:dyDescent="0.25">
      <c r="A200">
        <v>2030</v>
      </c>
      <c r="B200" t="str">
        <f t="shared" ref="B200:C200" si="210">B199</f>
        <v>Indonesia</v>
      </c>
      <c r="C200" t="str">
        <f t="shared" si="210"/>
        <v>Riau</v>
      </c>
      <c r="D200" s="1" t="s">
        <v>18</v>
      </c>
      <c r="E200">
        <v>284.3</v>
      </c>
      <c r="F200">
        <v>281.3</v>
      </c>
      <c r="G200">
        <f t="shared" si="201"/>
        <v>565.6</v>
      </c>
      <c r="H200">
        <v>0</v>
      </c>
      <c r="I200">
        <v>0</v>
      </c>
      <c r="J200">
        <v>0</v>
      </c>
      <c r="K200">
        <v>0</v>
      </c>
      <c r="L200">
        <v>0</v>
      </c>
      <c r="M200" s="2">
        <f t="shared" si="202"/>
        <v>6.9292451680518647</v>
      </c>
      <c r="N200" s="2">
        <f t="shared" si="202"/>
        <v>7.0365460139580271</v>
      </c>
      <c r="O200">
        <f t="shared" si="203"/>
        <v>565600</v>
      </c>
      <c r="P200">
        <f t="shared" si="204"/>
        <v>0</v>
      </c>
      <c r="Q200">
        <f t="shared" si="205"/>
        <v>0</v>
      </c>
    </row>
    <row r="201" spans="1:17" x14ac:dyDescent="0.25">
      <c r="A201">
        <v>2030</v>
      </c>
      <c r="B201" t="str">
        <f t="shared" ref="B201:C201" si="211">B200</f>
        <v>Indonesia</v>
      </c>
      <c r="C201" t="str">
        <f t="shared" si="211"/>
        <v>Riau</v>
      </c>
      <c r="D201" s="1" t="s">
        <v>19</v>
      </c>
      <c r="E201">
        <v>307.8</v>
      </c>
      <c r="F201">
        <v>277.5</v>
      </c>
      <c r="G201">
        <f t="shared" si="201"/>
        <v>585.29999999999995</v>
      </c>
      <c r="H201">
        <v>0</v>
      </c>
      <c r="I201">
        <v>0</v>
      </c>
      <c r="J201">
        <v>0</v>
      </c>
      <c r="K201">
        <v>0</v>
      </c>
      <c r="L201">
        <v>0</v>
      </c>
      <c r="M201" s="2">
        <f t="shared" si="202"/>
        <v>7.5020107728679699</v>
      </c>
      <c r="N201" s="2">
        <f t="shared" si="202"/>
        <v>6.9414913575305794</v>
      </c>
      <c r="O201">
        <f t="shared" si="203"/>
        <v>585300</v>
      </c>
      <c r="P201">
        <f t="shared" si="204"/>
        <v>0</v>
      </c>
      <c r="Q201">
        <f t="shared" si="205"/>
        <v>0</v>
      </c>
    </row>
    <row r="202" spans="1:17" x14ac:dyDescent="0.25">
      <c r="A202">
        <v>2030</v>
      </c>
      <c r="B202" t="str">
        <f t="shared" ref="B202:C202" si="212">B201</f>
        <v>Indonesia</v>
      </c>
      <c r="C202" t="str">
        <f t="shared" si="212"/>
        <v>Riau</v>
      </c>
      <c r="D202" s="1" t="s">
        <v>20</v>
      </c>
      <c r="E202">
        <v>311.5</v>
      </c>
      <c r="F202">
        <v>297</v>
      </c>
      <c r="G202">
        <f t="shared" si="201"/>
        <v>608.5</v>
      </c>
      <c r="H202">
        <v>0</v>
      </c>
      <c r="I202">
        <v>0</v>
      </c>
      <c r="J202">
        <v>0</v>
      </c>
      <c r="K202">
        <v>0</v>
      </c>
      <c r="L202">
        <v>0</v>
      </c>
      <c r="M202" s="2">
        <f t="shared" si="202"/>
        <v>7.5921908893709311</v>
      </c>
      <c r="N202" s="2">
        <f t="shared" si="202"/>
        <v>7.4292718313029997</v>
      </c>
      <c r="O202">
        <f t="shared" si="203"/>
        <v>608500</v>
      </c>
      <c r="P202">
        <f t="shared" si="204"/>
        <v>0</v>
      </c>
      <c r="Q202">
        <f t="shared" si="205"/>
        <v>0</v>
      </c>
    </row>
    <row r="203" spans="1:17" x14ac:dyDescent="0.25">
      <c r="A203">
        <v>2030</v>
      </c>
      <c r="B203" t="str">
        <f t="shared" ref="B203:C203" si="213">B202</f>
        <v>Indonesia</v>
      </c>
      <c r="C203" t="str">
        <f t="shared" si="213"/>
        <v>Riau</v>
      </c>
      <c r="D203" s="1" t="s">
        <v>21</v>
      </c>
      <c r="E203">
        <v>283.8</v>
      </c>
      <c r="F203">
        <v>275.89999999999998</v>
      </c>
      <c r="G203">
        <f t="shared" si="201"/>
        <v>559.70000000000005</v>
      </c>
      <c r="H203">
        <v>0</v>
      </c>
      <c r="I203">
        <v>0</v>
      </c>
      <c r="J203">
        <v>0</v>
      </c>
      <c r="K203">
        <v>0</v>
      </c>
      <c r="L203">
        <v>0</v>
      </c>
      <c r="M203" s="2">
        <f t="shared" si="202"/>
        <v>6.9170586658217346</v>
      </c>
      <c r="N203" s="2">
        <f t="shared" si="202"/>
        <v>6.9014683442979718</v>
      </c>
      <c r="O203">
        <f t="shared" si="203"/>
        <v>559700</v>
      </c>
      <c r="P203">
        <f t="shared" si="204"/>
        <v>0</v>
      </c>
      <c r="Q203">
        <f t="shared" si="205"/>
        <v>0</v>
      </c>
    </row>
    <row r="204" spans="1:17" x14ac:dyDescent="0.25">
      <c r="A204">
        <v>2030</v>
      </c>
      <c r="B204" t="str">
        <f t="shared" ref="B204:C204" si="214">B203</f>
        <v>Indonesia</v>
      </c>
      <c r="C204" t="str">
        <f t="shared" si="214"/>
        <v>Riau</v>
      </c>
      <c r="D204" s="1" t="s">
        <v>22</v>
      </c>
      <c r="E204">
        <v>247.8</v>
      </c>
      <c r="F204">
        <v>245.7</v>
      </c>
      <c r="G204">
        <f t="shared" si="201"/>
        <v>493.5</v>
      </c>
      <c r="H204">
        <v>0</v>
      </c>
      <c r="I204">
        <v>0</v>
      </c>
      <c r="J204">
        <v>0</v>
      </c>
      <c r="K204">
        <v>0</v>
      </c>
      <c r="L204">
        <v>0</v>
      </c>
      <c r="M204" s="2">
        <f t="shared" si="202"/>
        <v>6.039630505252382</v>
      </c>
      <c r="N204" s="2">
        <f t="shared" si="202"/>
        <v>6.146033969532481</v>
      </c>
      <c r="O204">
        <f t="shared" si="203"/>
        <v>493500</v>
      </c>
      <c r="P204">
        <f t="shared" si="204"/>
        <v>0</v>
      </c>
      <c r="Q204">
        <f t="shared" si="205"/>
        <v>0</v>
      </c>
    </row>
    <row r="205" spans="1:17" x14ac:dyDescent="0.25">
      <c r="A205">
        <v>2030</v>
      </c>
      <c r="B205" t="str">
        <f t="shared" ref="B205:C205" si="215">B204</f>
        <v>Indonesia</v>
      </c>
      <c r="C205" t="str">
        <f t="shared" si="215"/>
        <v>Riau</v>
      </c>
      <c r="D205" s="1" t="s">
        <v>23</v>
      </c>
      <c r="E205">
        <v>209.4</v>
      </c>
      <c r="F205">
        <v>213.1</v>
      </c>
      <c r="G205">
        <f t="shared" si="201"/>
        <v>422.5</v>
      </c>
      <c r="H205">
        <v>0</v>
      </c>
      <c r="I205">
        <v>0</v>
      </c>
      <c r="J205">
        <v>0</v>
      </c>
      <c r="K205">
        <v>0</v>
      </c>
      <c r="L205">
        <v>0</v>
      </c>
      <c r="M205" s="2">
        <f t="shared" si="202"/>
        <v>5.1037071339784053</v>
      </c>
      <c r="N205" s="2">
        <f t="shared" si="202"/>
        <v>5.330565074918078</v>
      </c>
      <c r="O205">
        <f t="shared" si="203"/>
        <v>422500</v>
      </c>
      <c r="P205">
        <f t="shared" si="204"/>
        <v>0</v>
      </c>
      <c r="Q205">
        <f t="shared" si="205"/>
        <v>0</v>
      </c>
    </row>
    <row r="206" spans="1:17" x14ac:dyDescent="0.25">
      <c r="A206">
        <v>2030</v>
      </c>
      <c r="B206" t="str">
        <f t="shared" ref="B206:C206" si="216">B205</f>
        <v>Indonesia</v>
      </c>
      <c r="C206" t="str">
        <f t="shared" si="216"/>
        <v>Riau</v>
      </c>
      <c r="D206" s="1" t="s">
        <v>24</v>
      </c>
      <c r="E206">
        <v>166</v>
      </c>
      <c r="F206">
        <v>169.3</v>
      </c>
      <c r="G206">
        <f t="shared" si="201"/>
        <v>335.3</v>
      </c>
      <c r="H206">
        <v>0</v>
      </c>
      <c r="I206">
        <v>0</v>
      </c>
      <c r="J206">
        <v>0</v>
      </c>
      <c r="K206">
        <v>0</v>
      </c>
      <c r="L206">
        <v>0</v>
      </c>
      <c r="M206" s="2">
        <f t="shared" si="202"/>
        <v>4.0459187404031285</v>
      </c>
      <c r="N206" s="2">
        <f t="shared" si="202"/>
        <v>4.2349350876754137</v>
      </c>
      <c r="O206">
        <f t="shared" si="203"/>
        <v>335300</v>
      </c>
      <c r="P206">
        <f t="shared" si="204"/>
        <v>0</v>
      </c>
      <c r="Q206">
        <f t="shared" si="205"/>
        <v>0</v>
      </c>
    </row>
    <row r="207" spans="1:17" x14ac:dyDescent="0.25">
      <c r="A207">
        <v>2030</v>
      </c>
      <c r="B207" t="str">
        <f t="shared" ref="B207:C207" si="217">B206</f>
        <v>Indonesia</v>
      </c>
      <c r="C207" t="str">
        <f t="shared" si="217"/>
        <v>Riau</v>
      </c>
      <c r="D207" s="1" t="s">
        <v>25</v>
      </c>
      <c r="E207">
        <v>111.7</v>
      </c>
      <c r="F207">
        <v>112.5</v>
      </c>
      <c r="G207">
        <f t="shared" si="201"/>
        <v>224.2</v>
      </c>
      <c r="H207">
        <v>0</v>
      </c>
      <c r="I207">
        <v>0</v>
      </c>
      <c r="J207">
        <v>0</v>
      </c>
      <c r="K207">
        <v>0</v>
      </c>
      <c r="L207">
        <v>0</v>
      </c>
      <c r="M207" s="2">
        <f t="shared" si="202"/>
        <v>2.7224645982110212</v>
      </c>
      <c r="N207" s="2">
        <f t="shared" si="202"/>
        <v>2.8141181179178028</v>
      </c>
      <c r="O207">
        <f t="shared" si="203"/>
        <v>224200</v>
      </c>
      <c r="P207">
        <f t="shared" si="204"/>
        <v>0</v>
      </c>
      <c r="Q207">
        <f t="shared" si="205"/>
        <v>0</v>
      </c>
    </row>
    <row r="208" spans="1:17" x14ac:dyDescent="0.25">
      <c r="A208">
        <v>2030</v>
      </c>
      <c r="B208" t="str">
        <f t="shared" ref="B208:C208" si="218">B207</f>
        <v>Indonesia</v>
      </c>
      <c r="C208" t="str">
        <f t="shared" si="218"/>
        <v>Riau</v>
      </c>
      <c r="D208" s="1" t="s">
        <v>26</v>
      </c>
      <c r="E208">
        <v>76.099999999999994</v>
      </c>
      <c r="F208">
        <v>73.400000000000006</v>
      </c>
      <c r="G208">
        <f t="shared" si="201"/>
        <v>149.5</v>
      </c>
      <c r="H208">
        <v>0</v>
      </c>
      <c r="I208">
        <v>0</v>
      </c>
      <c r="J208">
        <v>0</v>
      </c>
      <c r="K208">
        <v>0</v>
      </c>
      <c r="L208">
        <v>0</v>
      </c>
      <c r="M208" s="2">
        <f t="shared" si="202"/>
        <v>1.8547856394257716</v>
      </c>
      <c r="N208" s="2">
        <f t="shared" si="202"/>
        <v>1.8360557320459265</v>
      </c>
      <c r="O208">
        <f t="shared" si="203"/>
        <v>149500</v>
      </c>
      <c r="P208">
        <f t="shared" si="204"/>
        <v>0</v>
      </c>
      <c r="Q208">
        <f t="shared" si="205"/>
        <v>0</v>
      </c>
    </row>
    <row r="209" spans="1:17" x14ac:dyDescent="0.25">
      <c r="A209">
        <v>2030</v>
      </c>
      <c r="B209" t="str">
        <f t="shared" ref="B209:C209" si="219">B208</f>
        <v>Indonesia</v>
      </c>
      <c r="C209" t="str">
        <f t="shared" si="219"/>
        <v>Riau</v>
      </c>
      <c r="D209" s="1" t="s">
        <v>27</v>
      </c>
      <c r="E209">
        <v>59.9</v>
      </c>
      <c r="F209">
        <v>70.599999999999994</v>
      </c>
      <c r="G209">
        <f t="shared" si="201"/>
        <v>130.5</v>
      </c>
      <c r="H209">
        <v>0</v>
      </c>
      <c r="I209">
        <v>0</v>
      </c>
      <c r="J209">
        <v>0</v>
      </c>
      <c r="K209">
        <v>0</v>
      </c>
      <c r="L209">
        <v>0</v>
      </c>
      <c r="M209" s="2">
        <f t="shared" si="202"/>
        <v>1.4599429671695627</v>
      </c>
      <c r="N209" s="2">
        <f t="shared" si="202"/>
        <v>1.7660154588888608</v>
      </c>
      <c r="O209">
        <f t="shared" si="203"/>
        <v>130500</v>
      </c>
      <c r="P209">
        <f t="shared" si="204"/>
        <v>0</v>
      </c>
      <c r="Q209">
        <f t="shared" si="205"/>
        <v>0</v>
      </c>
    </row>
    <row r="210" spans="1:17" x14ac:dyDescent="0.25">
      <c r="A210">
        <v>2035</v>
      </c>
      <c r="B210" t="str">
        <f t="shared" ref="B210:C210" si="220">B209</f>
        <v>Indonesia</v>
      </c>
      <c r="C210" t="str">
        <f t="shared" si="220"/>
        <v>Riau</v>
      </c>
      <c r="D210" s="1" t="s">
        <v>12</v>
      </c>
      <c r="E210">
        <v>367.3</v>
      </c>
      <c r="F210">
        <v>358.3</v>
      </c>
      <c r="G210">
        <f t="shared" si="201"/>
        <v>725.6</v>
      </c>
      <c r="H210">
        <v>46.5</v>
      </c>
      <c r="I210">
        <v>151.30000000000001</v>
      </c>
      <c r="J210">
        <v>51</v>
      </c>
      <c r="K210">
        <v>1.81</v>
      </c>
      <c r="L210">
        <v>2.7E-2</v>
      </c>
      <c r="M210" s="2">
        <f>(E210/SUM(E$210:E$225))*100</f>
        <v>8.3965801024140454</v>
      </c>
      <c r="N210" s="2">
        <f>(F210/SUM(F$210:F$225))*100</f>
        <v>8.3253944280502807</v>
      </c>
      <c r="O210">
        <f t="shared" si="203"/>
        <v>725600</v>
      </c>
      <c r="P210">
        <f t="shared" si="204"/>
        <v>151300</v>
      </c>
      <c r="Q210">
        <f t="shared" si="205"/>
        <v>51000</v>
      </c>
    </row>
    <row r="211" spans="1:17" x14ac:dyDescent="0.25">
      <c r="A211">
        <v>2035</v>
      </c>
      <c r="B211" t="str">
        <f t="shared" ref="B211:C211" si="221">B210</f>
        <v>Indonesia</v>
      </c>
      <c r="C211" t="str">
        <f t="shared" si="221"/>
        <v>Riau</v>
      </c>
      <c r="D211" s="1" t="s">
        <v>13</v>
      </c>
      <c r="E211">
        <v>347.3</v>
      </c>
      <c r="F211">
        <v>340.1</v>
      </c>
      <c r="G211">
        <f t="shared" si="201"/>
        <v>687.40000000000009</v>
      </c>
      <c r="H211">
        <v>0</v>
      </c>
      <c r="I211">
        <v>0</v>
      </c>
      <c r="J211">
        <v>0</v>
      </c>
      <c r="K211">
        <v>0</v>
      </c>
      <c r="L211">
        <v>0</v>
      </c>
      <c r="M211" s="2">
        <f t="shared" ref="M211:N225" si="222">(E211/SUM(E$210:E$225))*100</f>
        <v>7.9393745427944413</v>
      </c>
      <c r="N211" s="2">
        <f t="shared" si="222"/>
        <v>7.9025024978506861</v>
      </c>
      <c r="O211">
        <f t="shared" si="203"/>
        <v>687400.00000000012</v>
      </c>
      <c r="P211">
        <f t="shared" si="204"/>
        <v>0</v>
      </c>
      <c r="Q211">
        <f t="shared" si="205"/>
        <v>0</v>
      </c>
    </row>
    <row r="212" spans="1:17" x14ac:dyDescent="0.25">
      <c r="A212">
        <v>2035</v>
      </c>
      <c r="B212" t="str">
        <f t="shared" ref="B212:C212" si="223">B211</f>
        <v>Indonesia</v>
      </c>
      <c r="C212" t="str">
        <f t="shared" si="223"/>
        <v>Riau</v>
      </c>
      <c r="D212" s="1" t="s">
        <v>14</v>
      </c>
      <c r="E212">
        <v>330.7</v>
      </c>
      <c r="F212">
        <v>324.2</v>
      </c>
      <c r="G212">
        <f t="shared" si="201"/>
        <v>654.9</v>
      </c>
      <c r="H212">
        <v>0</v>
      </c>
      <c r="I212">
        <v>0</v>
      </c>
      <c r="J212">
        <v>0</v>
      </c>
      <c r="K212">
        <v>0</v>
      </c>
      <c r="L212">
        <v>0</v>
      </c>
      <c r="M212" s="2">
        <f t="shared" si="222"/>
        <v>7.5598939283101689</v>
      </c>
      <c r="N212" s="2">
        <f t="shared" si="222"/>
        <v>7.533052954434555</v>
      </c>
      <c r="O212">
        <f t="shared" si="203"/>
        <v>654900</v>
      </c>
      <c r="P212">
        <f t="shared" si="204"/>
        <v>0</v>
      </c>
      <c r="Q212">
        <f t="shared" si="205"/>
        <v>0</v>
      </c>
    </row>
    <row r="213" spans="1:17" x14ac:dyDescent="0.25">
      <c r="A213">
        <v>2035</v>
      </c>
      <c r="B213" t="str">
        <f t="shared" ref="B213:C213" si="224">B212</f>
        <v>Indonesia</v>
      </c>
      <c r="C213" t="str">
        <f t="shared" si="224"/>
        <v>Riau</v>
      </c>
      <c r="D213" s="1" t="s">
        <v>15</v>
      </c>
      <c r="E213">
        <v>328.4</v>
      </c>
      <c r="F213">
        <v>321.8</v>
      </c>
      <c r="G213">
        <f t="shared" si="201"/>
        <v>650.20000000000005</v>
      </c>
      <c r="H213">
        <v>0</v>
      </c>
      <c r="I213">
        <v>0</v>
      </c>
      <c r="J213">
        <v>0</v>
      </c>
      <c r="K213">
        <v>0</v>
      </c>
      <c r="L213">
        <v>0</v>
      </c>
      <c r="M213" s="2">
        <f t="shared" si="222"/>
        <v>7.5073152889539143</v>
      </c>
      <c r="N213" s="2">
        <f t="shared" si="222"/>
        <v>7.4772869856170265</v>
      </c>
      <c r="O213">
        <f t="shared" si="203"/>
        <v>650200</v>
      </c>
      <c r="P213">
        <f t="shared" si="204"/>
        <v>0</v>
      </c>
      <c r="Q213">
        <f t="shared" si="205"/>
        <v>0</v>
      </c>
    </row>
    <row r="214" spans="1:17" x14ac:dyDescent="0.25">
      <c r="A214">
        <v>2035</v>
      </c>
      <c r="B214" t="str">
        <f t="shared" ref="B214:C214" si="225">B213</f>
        <v>Indonesia</v>
      </c>
      <c r="C214" t="str">
        <f t="shared" si="225"/>
        <v>Riau</v>
      </c>
      <c r="D214" s="1" t="s">
        <v>16</v>
      </c>
      <c r="E214">
        <v>351.6</v>
      </c>
      <c r="F214">
        <v>340.3</v>
      </c>
      <c r="G214">
        <f t="shared" si="201"/>
        <v>691.90000000000009</v>
      </c>
      <c r="H214">
        <v>0</v>
      </c>
      <c r="I214">
        <v>0</v>
      </c>
      <c r="J214">
        <v>0</v>
      </c>
      <c r="K214">
        <v>0</v>
      </c>
      <c r="L214">
        <v>0</v>
      </c>
      <c r="M214" s="2">
        <f t="shared" si="222"/>
        <v>8.0376737381126571</v>
      </c>
      <c r="N214" s="2">
        <f t="shared" si="222"/>
        <v>7.9071496619188135</v>
      </c>
      <c r="O214">
        <f t="shared" si="203"/>
        <v>691900.00000000012</v>
      </c>
      <c r="P214">
        <f t="shared" si="204"/>
        <v>0</v>
      </c>
      <c r="Q214">
        <f t="shared" si="205"/>
        <v>0</v>
      </c>
    </row>
    <row r="215" spans="1:17" x14ac:dyDescent="0.25">
      <c r="A215">
        <v>2035</v>
      </c>
      <c r="B215" t="str">
        <f t="shared" ref="B215:C215" si="226">B214</f>
        <v>Indonesia</v>
      </c>
      <c r="C215" t="str">
        <f t="shared" si="226"/>
        <v>Riau</v>
      </c>
      <c r="D215" s="1" t="s">
        <v>17</v>
      </c>
      <c r="E215">
        <v>376.4</v>
      </c>
      <c r="F215">
        <v>358.9</v>
      </c>
      <c r="G215">
        <f t="shared" si="201"/>
        <v>735.3</v>
      </c>
      <c r="H215">
        <v>0</v>
      </c>
      <c r="I215">
        <v>0</v>
      </c>
      <c r="J215">
        <v>0</v>
      </c>
      <c r="K215">
        <v>0</v>
      </c>
      <c r="L215">
        <v>0</v>
      </c>
      <c r="M215" s="2">
        <f t="shared" si="222"/>
        <v>8.604608632040966</v>
      </c>
      <c r="N215" s="2">
        <f t="shared" si="222"/>
        <v>8.3393359202546637</v>
      </c>
      <c r="O215">
        <f t="shared" si="203"/>
        <v>735300</v>
      </c>
      <c r="P215">
        <f t="shared" si="204"/>
        <v>0</v>
      </c>
      <c r="Q215">
        <f t="shared" si="205"/>
        <v>0</v>
      </c>
    </row>
    <row r="216" spans="1:17" x14ac:dyDescent="0.25">
      <c r="A216">
        <v>2035</v>
      </c>
      <c r="B216" t="str">
        <f t="shared" ref="B216:C216" si="227">B215</f>
        <v>Indonesia</v>
      </c>
      <c r="C216" t="str">
        <f t="shared" si="227"/>
        <v>Riau</v>
      </c>
      <c r="D216" s="1" t="s">
        <v>18</v>
      </c>
      <c r="E216">
        <v>333.2</v>
      </c>
      <c r="F216">
        <v>327.39999999999998</v>
      </c>
      <c r="G216">
        <f t="shared" si="201"/>
        <v>660.59999999999991</v>
      </c>
      <c r="H216">
        <v>0</v>
      </c>
      <c r="I216">
        <v>0</v>
      </c>
      <c r="J216">
        <v>0</v>
      </c>
      <c r="K216">
        <v>0</v>
      </c>
      <c r="L216">
        <v>0</v>
      </c>
      <c r="M216" s="2">
        <f t="shared" si="222"/>
        <v>7.6170446232626201</v>
      </c>
      <c r="N216" s="2">
        <f t="shared" si="222"/>
        <v>7.607407579524593</v>
      </c>
      <c r="O216">
        <f t="shared" si="203"/>
        <v>660599.99999999988</v>
      </c>
      <c r="P216">
        <f t="shared" si="204"/>
        <v>0</v>
      </c>
      <c r="Q216">
        <f t="shared" si="205"/>
        <v>0</v>
      </c>
    </row>
    <row r="217" spans="1:17" x14ac:dyDescent="0.25">
      <c r="A217">
        <v>2035</v>
      </c>
      <c r="B217" t="str">
        <f t="shared" ref="B217:C217" si="228">B216</f>
        <v>Indonesia</v>
      </c>
      <c r="C217" t="str">
        <f t="shared" si="228"/>
        <v>Riau</v>
      </c>
      <c r="D217" s="1" t="s">
        <v>19</v>
      </c>
      <c r="E217">
        <v>287.39999999999998</v>
      </c>
      <c r="F217">
        <v>282.60000000000002</v>
      </c>
      <c r="G217">
        <f t="shared" si="201"/>
        <v>570</v>
      </c>
      <c r="H217">
        <v>0</v>
      </c>
      <c r="I217">
        <v>0</v>
      </c>
      <c r="J217">
        <v>0</v>
      </c>
      <c r="K217">
        <v>0</v>
      </c>
      <c r="L217">
        <v>0</v>
      </c>
      <c r="M217" s="2">
        <f t="shared" si="222"/>
        <v>6.5700438917337234</v>
      </c>
      <c r="N217" s="2">
        <f t="shared" si="222"/>
        <v>6.5664428282640515</v>
      </c>
      <c r="O217">
        <f t="shared" si="203"/>
        <v>570000</v>
      </c>
      <c r="P217">
        <f t="shared" si="204"/>
        <v>0</v>
      </c>
      <c r="Q217">
        <f t="shared" si="205"/>
        <v>0</v>
      </c>
    </row>
    <row r="218" spans="1:17" x14ac:dyDescent="0.25">
      <c r="A218">
        <v>2035</v>
      </c>
      <c r="B218" t="str">
        <f t="shared" ref="B218:C218" si="229">B217</f>
        <v>Indonesia</v>
      </c>
      <c r="C218" t="str">
        <f t="shared" si="229"/>
        <v>Riau</v>
      </c>
      <c r="D218" s="1" t="s">
        <v>20</v>
      </c>
      <c r="E218">
        <v>307.10000000000002</v>
      </c>
      <c r="F218">
        <v>276.3</v>
      </c>
      <c r="G218">
        <f t="shared" si="201"/>
        <v>583.40000000000009</v>
      </c>
      <c r="H218">
        <v>0</v>
      </c>
      <c r="I218">
        <v>0</v>
      </c>
      <c r="J218">
        <v>0</v>
      </c>
      <c r="K218">
        <v>0</v>
      </c>
      <c r="L218">
        <v>0</v>
      </c>
      <c r="M218" s="2">
        <f t="shared" si="222"/>
        <v>7.0203913679590348</v>
      </c>
      <c r="N218" s="2">
        <f t="shared" si="222"/>
        <v>6.420057160118037</v>
      </c>
      <c r="O218">
        <f t="shared" si="203"/>
        <v>583400.00000000012</v>
      </c>
      <c r="P218">
        <f t="shared" si="204"/>
        <v>0</v>
      </c>
      <c r="Q218">
        <f t="shared" si="205"/>
        <v>0</v>
      </c>
    </row>
    <row r="219" spans="1:17" x14ac:dyDescent="0.25">
      <c r="A219">
        <v>2035</v>
      </c>
      <c r="B219" t="str">
        <f t="shared" ref="B219:C219" si="230">B218</f>
        <v>Indonesia</v>
      </c>
      <c r="C219" t="str">
        <f t="shared" si="230"/>
        <v>Riau</v>
      </c>
      <c r="D219" s="1" t="s">
        <v>21</v>
      </c>
      <c r="E219">
        <v>307.7</v>
      </c>
      <c r="F219">
        <v>294.10000000000002</v>
      </c>
      <c r="G219">
        <f t="shared" si="201"/>
        <v>601.79999999999995</v>
      </c>
      <c r="H219">
        <v>0</v>
      </c>
      <c r="I219">
        <v>0</v>
      </c>
      <c r="J219">
        <v>0</v>
      </c>
      <c r="K219">
        <v>0</v>
      </c>
      <c r="L219">
        <v>0</v>
      </c>
      <c r="M219" s="2">
        <f t="shared" si="222"/>
        <v>7.0341075347476227</v>
      </c>
      <c r="N219" s="2">
        <f t="shared" si="222"/>
        <v>6.8336547621813777</v>
      </c>
      <c r="O219">
        <f t="shared" si="203"/>
        <v>601800</v>
      </c>
      <c r="P219">
        <f t="shared" si="204"/>
        <v>0</v>
      </c>
      <c r="Q219">
        <f t="shared" si="205"/>
        <v>0</v>
      </c>
    </row>
    <row r="220" spans="1:17" x14ac:dyDescent="0.25">
      <c r="A220">
        <v>2035</v>
      </c>
      <c r="B220" t="str">
        <f t="shared" ref="B220:C220" si="231">B219</f>
        <v>Indonesia</v>
      </c>
      <c r="C220" t="str">
        <f t="shared" si="231"/>
        <v>Riau</v>
      </c>
      <c r="D220" s="1" t="s">
        <v>22</v>
      </c>
      <c r="E220">
        <v>275.8</v>
      </c>
      <c r="F220">
        <v>272</v>
      </c>
      <c r="G220">
        <f t="shared" si="201"/>
        <v>547.79999999999995</v>
      </c>
      <c r="H220">
        <v>0</v>
      </c>
      <c r="I220">
        <v>0</v>
      </c>
      <c r="J220">
        <v>0</v>
      </c>
      <c r="K220">
        <v>0</v>
      </c>
      <c r="L220">
        <v>0</v>
      </c>
      <c r="M220" s="2">
        <f t="shared" si="222"/>
        <v>6.3048646671543533</v>
      </c>
      <c r="N220" s="2">
        <f t="shared" si="222"/>
        <v>6.3201431326532971</v>
      </c>
      <c r="O220">
        <f t="shared" si="203"/>
        <v>547800</v>
      </c>
      <c r="P220">
        <f t="shared" si="204"/>
        <v>0</v>
      </c>
      <c r="Q220">
        <f t="shared" si="205"/>
        <v>0</v>
      </c>
    </row>
    <row r="221" spans="1:17" x14ac:dyDescent="0.25">
      <c r="A221">
        <v>2035</v>
      </c>
      <c r="B221" t="str">
        <f t="shared" ref="B221:C221" si="232">B220</f>
        <v>Indonesia</v>
      </c>
      <c r="C221" t="str">
        <f t="shared" si="232"/>
        <v>Riau</v>
      </c>
      <c r="D221" s="1" t="s">
        <v>23</v>
      </c>
      <c r="E221">
        <v>236.8</v>
      </c>
      <c r="F221">
        <v>242.8</v>
      </c>
      <c r="G221">
        <f t="shared" si="201"/>
        <v>479.6</v>
      </c>
      <c r="H221">
        <v>0</v>
      </c>
      <c r="I221">
        <v>0</v>
      </c>
      <c r="J221">
        <v>0</v>
      </c>
      <c r="K221">
        <v>0</v>
      </c>
      <c r="L221">
        <v>0</v>
      </c>
      <c r="M221" s="2">
        <f t="shared" si="222"/>
        <v>5.4133138258961235</v>
      </c>
      <c r="N221" s="2">
        <f t="shared" si="222"/>
        <v>5.6416571787066943</v>
      </c>
      <c r="O221">
        <f t="shared" si="203"/>
        <v>479600</v>
      </c>
      <c r="P221">
        <f t="shared" si="204"/>
        <v>0</v>
      </c>
      <c r="Q221">
        <f t="shared" si="205"/>
        <v>0</v>
      </c>
    </row>
    <row r="222" spans="1:17" x14ac:dyDescent="0.25">
      <c r="A222">
        <v>2035</v>
      </c>
      <c r="B222" t="str">
        <f t="shared" ref="B222:C222" si="233">B221</f>
        <v>Indonesia</v>
      </c>
      <c r="C222" t="str">
        <f t="shared" si="233"/>
        <v>Riau</v>
      </c>
      <c r="D222" s="1" t="s">
        <v>24</v>
      </c>
      <c r="E222">
        <v>195.8</v>
      </c>
      <c r="F222">
        <v>208</v>
      </c>
      <c r="G222">
        <f t="shared" si="201"/>
        <v>403.8</v>
      </c>
      <c r="H222">
        <v>0</v>
      </c>
      <c r="I222">
        <v>0</v>
      </c>
      <c r="J222">
        <v>0</v>
      </c>
      <c r="K222">
        <v>0</v>
      </c>
      <c r="L222">
        <v>0</v>
      </c>
      <c r="M222" s="2">
        <f t="shared" si="222"/>
        <v>4.4760424286759335</v>
      </c>
      <c r="N222" s="2">
        <f t="shared" si="222"/>
        <v>4.8330506308525214</v>
      </c>
      <c r="O222">
        <f t="shared" si="203"/>
        <v>403800</v>
      </c>
      <c r="P222">
        <f t="shared" si="204"/>
        <v>0</v>
      </c>
      <c r="Q222">
        <f t="shared" si="205"/>
        <v>0</v>
      </c>
    </row>
    <row r="223" spans="1:17" x14ac:dyDescent="0.25">
      <c r="A223">
        <v>2035</v>
      </c>
      <c r="B223" t="str">
        <f t="shared" ref="B223:C223" si="234">B222</f>
        <v>Indonesia</v>
      </c>
      <c r="C223" t="str">
        <f t="shared" si="234"/>
        <v>Riau</v>
      </c>
      <c r="D223" s="1" t="s">
        <v>25</v>
      </c>
      <c r="E223">
        <v>148.19999999999999</v>
      </c>
      <c r="F223">
        <v>158.1</v>
      </c>
      <c r="G223">
        <f t="shared" si="201"/>
        <v>306.29999999999995</v>
      </c>
      <c r="H223">
        <v>0</v>
      </c>
      <c r="I223">
        <v>0</v>
      </c>
      <c r="J223">
        <v>0</v>
      </c>
      <c r="K223">
        <v>0</v>
      </c>
      <c r="L223">
        <v>0</v>
      </c>
      <c r="M223" s="2">
        <f t="shared" si="222"/>
        <v>3.3878931967812727</v>
      </c>
      <c r="N223" s="2">
        <f t="shared" si="222"/>
        <v>3.6735831958547287</v>
      </c>
      <c r="O223">
        <f t="shared" si="203"/>
        <v>306299.99999999994</v>
      </c>
      <c r="P223">
        <f t="shared" si="204"/>
        <v>0</v>
      </c>
      <c r="Q223">
        <f t="shared" si="205"/>
        <v>0</v>
      </c>
    </row>
    <row r="224" spans="1:17" x14ac:dyDescent="0.25">
      <c r="A224">
        <v>2035</v>
      </c>
      <c r="B224" t="str">
        <f t="shared" ref="B224:C224" si="235">B223</f>
        <v>Indonesia</v>
      </c>
      <c r="C224" t="str">
        <f t="shared" si="235"/>
        <v>Riau</v>
      </c>
      <c r="D224" s="1" t="s">
        <v>26</v>
      </c>
      <c r="E224">
        <v>92.7</v>
      </c>
      <c r="F224">
        <v>98.8</v>
      </c>
      <c r="G224">
        <f t="shared" si="201"/>
        <v>191.5</v>
      </c>
      <c r="H224">
        <v>0</v>
      </c>
      <c r="I224">
        <v>0</v>
      </c>
      <c r="J224">
        <v>0</v>
      </c>
      <c r="K224">
        <v>0</v>
      </c>
      <c r="L224">
        <v>0</v>
      </c>
      <c r="M224" s="2">
        <f t="shared" si="222"/>
        <v>2.1191477688368692</v>
      </c>
      <c r="N224" s="2">
        <f t="shared" si="222"/>
        <v>2.2956990496549476</v>
      </c>
      <c r="O224">
        <f t="shared" si="203"/>
        <v>191500</v>
      </c>
      <c r="P224">
        <f t="shared" si="204"/>
        <v>0</v>
      </c>
      <c r="Q224">
        <f t="shared" si="205"/>
        <v>0</v>
      </c>
    </row>
    <row r="225" spans="1:17" x14ac:dyDescent="0.25">
      <c r="A225">
        <v>2035</v>
      </c>
      <c r="B225" t="str">
        <f t="shared" ref="B225:C225" si="236">B224</f>
        <v>Indonesia</v>
      </c>
      <c r="C225" t="str">
        <f t="shared" si="236"/>
        <v>Riau</v>
      </c>
      <c r="D225" s="1" t="s">
        <v>27</v>
      </c>
      <c r="E225">
        <v>88</v>
      </c>
      <c r="F225">
        <v>100</v>
      </c>
      <c r="G225">
        <f t="shared" si="201"/>
        <v>188</v>
      </c>
      <c r="H225">
        <v>0</v>
      </c>
      <c r="I225">
        <v>0</v>
      </c>
      <c r="J225">
        <v>0</v>
      </c>
      <c r="K225">
        <v>0</v>
      </c>
      <c r="L225">
        <v>0</v>
      </c>
      <c r="M225" s="2">
        <f>(E225/SUM(E$210:E$225))*100</f>
        <v>2.0117044623262621</v>
      </c>
      <c r="N225" s="2">
        <f t="shared" si="222"/>
        <v>2.3235820340637123</v>
      </c>
      <c r="O225">
        <f t="shared" si="203"/>
        <v>188000</v>
      </c>
      <c r="P225">
        <f t="shared" si="204"/>
        <v>0</v>
      </c>
      <c r="Q225">
        <f t="shared" si="205"/>
        <v>0</v>
      </c>
    </row>
    <row r="226" spans="1:17" x14ac:dyDescent="0.25">
      <c r="A226">
        <v>2040</v>
      </c>
      <c r="B226" t="str">
        <f t="shared" ref="B226:C226" si="237">B225</f>
        <v>Indonesia</v>
      </c>
      <c r="C226" t="str">
        <f t="shared" si="237"/>
        <v>Riau</v>
      </c>
      <c r="D226" s="1" t="s">
        <v>12</v>
      </c>
      <c r="E226">
        <v>381.1</v>
      </c>
      <c r="F226">
        <v>371.7</v>
      </c>
      <c r="G226">
        <f t="shared" si="201"/>
        <v>752.8</v>
      </c>
      <c r="H226">
        <v>49.6</v>
      </c>
      <c r="I226">
        <v>155.1</v>
      </c>
      <c r="J226">
        <v>62.5</v>
      </c>
      <c r="K226">
        <v>1.7</v>
      </c>
      <c r="L226">
        <v>2.8000000000000001E-2</v>
      </c>
      <c r="M226" s="2">
        <f>(E226/SUM(E$226:E$241))*100</f>
        <v>8.2282580533724854</v>
      </c>
      <c r="N226" s="2">
        <f>(F226/SUM(F$226:F$241))*100</f>
        <v>8.0828947940677569</v>
      </c>
      <c r="O226">
        <f t="shared" si="203"/>
        <v>752800</v>
      </c>
      <c r="P226">
        <f t="shared" si="204"/>
        <v>155100</v>
      </c>
      <c r="Q226">
        <f t="shared" si="205"/>
        <v>62500</v>
      </c>
    </row>
    <row r="227" spans="1:17" x14ac:dyDescent="0.25">
      <c r="A227">
        <v>2040</v>
      </c>
      <c r="B227" t="str">
        <f t="shared" ref="B227:C227" si="238">B226</f>
        <v>Indonesia</v>
      </c>
      <c r="C227" t="str">
        <f t="shared" si="238"/>
        <v>Riau</v>
      </c>
      <c r="D227" s="1" t="s">
        <v>13</v>
      </c>
      <c r="E227">
        <v>369.4</v>
      </c>
      <c r="F227">
        <v>361.7</v>
      </c>
      <c r="G227">
        <f t="shared" si="201"/>
        <v>731.09999999999991</v>
      </c>
      <c r="H227">
        <v>0</v>
      </c>
      <c r="I227">
        <v>0</v>
      </c>
      <c r="J227">
        <v>0</v>
      </c>
      <c r="K227">
        <v>0</v>
      </c>
      <c r="L227">
        <v>0</v>
      </c>
      <c r="M227" s="2">
        <f t="shared" ref="M227:N241" si="239">(E227/SUM(E$226:E$241))*100</f>
        <v>7.9756455652474303</v>
      </c>
      <c r="N227" s="2">
        <f t="shared" si="239"/>
        <v>7.8654373070064771</v>
      </c>
      <c r="O227">
        <f t="shared" si="203"/>
        <v>731099.99999999988</v>
      </c>
      <c r="P227">
        <f t="shared" si="204"/>
        <v>0</v>
      </c>
      <c r="Q227">
        <f t="shared" si="205"/>
        <v>0</v>
      </c>
    </row>
    <row r="228" spans="1:17" x14ac:dyDescent="0.25">
      <c r="A228">
        <v>2040</v>
      </c>
      <c r="B228" t="str">
        <f t="shared" ref="B228:C228" si="240">B227</f>
        <v>Indonesia</v>
      </c>
      <c r="C228" t="str">
        <f t="shared" si="240"/>
        <v>Riau</v>
      </c>
      <c r="D228" s="1" t="s">
        <v>14</v>
      </c>
      <c r="E228">
        <v>348.6</v>
      </c>
      <c r="F228">
        <v>341.5</v>
      </c>
      <c r="G228">
        <f t="shared" si="201"/>
        <v>690.1</v>
      </c>
      <c r="H228">
        <v>0</v>
      </c>
      <c r="I228">
        <v>0</v>
      </c>
      <c r="J228">
        <v>0</v>
      </c>
      <c r="K228">
        <v>0</v>
      </c>
      <c r="L228">
        <v>0</v>
      </c>
      <c r="M228" s="2">
        <f t="shared" si="239"/>
        <v>7.526556697469557</v>
      </c>
      <c r="N228" s="2">
        <f t="shared" si="239"/>
        <v>7.4261731831426943</v>
      </c>
      <c r="O228">
        <f t="shared" si="203"/>
        <v>690100</v>
      </c>
      <c r="P228">
        <f t="shared" si="204"/>
        <v>0</v>
      </c>
      <c r="Q228">
        <f t="shared" si="205"/>
        <v>0</v>
      </c>
    </row>
    <row r="229" spans="1:17" x14ac:dyDescent="0.25">
      <c r="A229">
        <v>2040</v>
      </c>
      <c r="B229" t="str">
        <f t="shared" ref="B229:C229" si="241">B228</f>
        <v>Indonesia</v>
      </c>
      <c r="C229" t="str">
        <f t="shared" si="241"/>
        <v>Riau</v>
      </c>
      <c r="D229" s="1" t="s">
        <v>15</v>
      </c>
      <c r="E229">
        <v>331.6</v>
      </c>
      <c r="F229">
        <v>324.8</v>
      </c>
      <c r="G229">
        <f t="shared" si="201"/>
        <v>656.40000000000009</v>
      </c>
      <c r="H229">
        <v>0</v>
      </c>
      <c r="I229">
        <v>0</v>
      </c>
      <c r="J229">
        <v>0</v>
      </c>
      <c r="K229">
        <v>0</v>
      </c>
      <c r="L229">
        <v>0</v>
      </c>
      <c r="M229" s="2">
        <f t="shared" si="239"/>
        <v>7.1595129113049483</v>
      </c>
      <c r="N229" s="2">
        <f t="shared" si="239"/>
        <v>7.0630191797503574</v>
      </c>
      <c r="O229">
        <f t="shared" si="203"/>
        <v>656400.00000000012</v>
      </c>
      <c r="P229">
        <f t="shared" si="204"/>
        <v>0</v>
      </c>
      <c r="Q229">
        <f t="shared" si="205"/>
        <v>0</v>
      </c>
    </row>
    <row r="230" spans="1:17" x14ac:dyDescent="0.25">
      <c r="A230">
        <v>2040</v>
      </c>
      <c r="B230" t="str">
        <f t="shared" ref="B230:C230" si="242">B229</f>
        <v>Indonesia</v>
      </c>
      <c r="C230" t="str">
        <f t="shared" si="242"/>
        <v>Riau</v>
      </c>
      <c r="D230" s="1" t="s">
        <v>16</v>
      </c>
      <c r="E230">
        <v>332.1</v>
      </c>
      <c r="F230">
        <v>327.5</v>
      </c>
      <c r="G230">
        <f t="shared" si="201"/>
        <v>659.6</v>
      </c>
      <c r="H230">
        <v>0</v>
      </c>
      <c r="I230">
        <v>0</v>
      </c>
      <c r="J230">
        <v>0</v>
      </c>
      <c r="K230">
        <v>0</v>
      </c>
      <c r="L230">
        <v>0</v>
      </c>
      <c r="M230" s="2">
        <f t="shared" si="239"/>
        <v>7.1703083167803783</v>
      </c>
      <c r="N230" s="2">
        <f t="shared" si="239"/>
        <v>7.1217327012569029</v>
      </c>
      <c r="O230">
        <f t="shared" si="203"/>
        <v>659600</v>
      </c>
      <c r="P230">
        <f t="shared" si="204"/>
        <v>0</v>
      </c>
      <c r="Q230">
        <f t="shared" si="205"/>
        <v>0</v>
      </c>
    </row>
    <row r="231" spans="1:17" x14ac:dyDescent="0.25">
      <c r="A231">
        <v>2040</v>
      </c>
      <c r="B231" t="str">
        <f t="shared" ref="B231:C231" si="243">B230</f>
        <v>Indonesia</v>
      </c>
      <c r="C231" t="str">
        <f t="shared" si="243"/>
        <v>Riau</v>
      </c>
      <c r="D231" s="1" t="s">
        <v>17</v>
      </c>
      <c r="E231">
        <v>359.3</v>
      </c>
      <c r="F231">
        <v>352.3</v>
      </c>
      <c r="G231">
        <f t="shared" si="201"/>
        <v>711.6</v>
      </c>
      <c r="H231">
        <v>0</v>
      </c>
      <c r="I231">
        <v>0</v>
      </c>
      <c r="J231">
        <v>0</v>
      </c>
      <c r="K231">
        <v>0</v>
      </c>
      <c r="L231">
        <v>0</v>
      </c>
      <c r="M231" s="2">
        <f t="shared" si="239"/>
        <v>7.7575783746437521</v>
      </c>
      <c r="N231" s="2">
        <f t="shared" si="239"/>
        <v>7.6610272691688754</v>
      </c>
      <c r="O231">
        <f t="shared" si="203"/>
        <v>711600</v>
      </c>
      <c r="P231">
        <f t="shared" si="204"/>
        <v>0</v>
      </c>
      <c r="Q231">
        <f t="shared" si="205"/>
        <v>0</v>
      </c>
    </row>
    <row r="232" spans="1:17" x14ac:dyDescent="0.25">
      <c r="A232">
        <v>2040</v>
      </c>
      <c r="B232" t="str">
        <f t="shared" ref="B232:C232" si="244">B231</f>
        <v>Indonesia</v>
      </c>
      <c r="C232" t="str">
        <f t="shared" si="244"/>
        <v>Riau</v>
      </c>
      <c r="D232" s="1" t="s">
        <v>18</v>
      </c>
      <c r="E232">
        <v>384.2</v>
      </c>
      <c r="F232">
        <v>367.6</v>
      </c>
      <c r="G232">
        <f t="shared" si="201"/>
        <v>751.8</v>
      </c>
      <c r="H232">
        <v>0</v>
      </c>
      <c r="I232">
        <v>0</v>
      </c>
      <c r="J232">
        <v>0</v>
      </c>
      <c r="K232">
        <v>0</v>
      </c>
      <c r="L232">
        <v>0</v>
      </c>
      <c r="M232" s="2">
        <f t="shared" si="239"/>
        <v>8.295189567320147</v>
      </c>
      <c r="N232" s="2">
        <f t="shared" si="239"/>
        <v>7.9937372243726337</v>
      </c>
      <c r="O232">
        <f t="shared" si="203"/>
        <v>751800</v>
      </c>
      <c r="P232">
        <f t="shared" si="204"/>
        <v>0</v>
      </c>
      <c r="Q232">
        <f t="shared" si="205"/>
        <v>0</v>
      </c>
    </row>
    <row r="233" spans="1:17" x14ac:dyDescent="0.25">
      <c r="A233">
        <v>2040</v>
      </c>
      <c r="B233" t="str">
        <f t="shared" ref="B233:C233" si="245">B232</f>
        <v>Indonesia</v>
      </c>
      <c r="C233" t="str">
        <f t="shared" si="245"/>
        <v>Riau</v>
      </c>
      <c r="D233" s="1" t="s">
        <v>19</v>
      </c>
      <c r="E233">
        <v>336.9</v>
      </c>
      <c r="F233">
        <v>328.9</v>
      </c>
      <c r="G233">
        <f t="shared" si="201"/>
        <v>665.8</v>
      </c>
      <c r="H233">
        <v>0</v>
      </c>
      <c r="I233">
        <v>0</v>
      </c>
      <c r="J233">
        <v>0</v>
      </c>
      <c r="K233">
        <v>0</v>
      </c>
      <c r="L233">
        <v>0</v>
      </c>
      <c r="M233" s="2">
        <f t="shared" si="239"/>
        <v>7.2739442093445019</v>
      </c>
      <c r="N233" s="2">
        <f t="shared" si="239"/>
        <v>7.1521767494454807</v>
      </c>
      <c r="O233">
        <f t="shared" si="203"/>
        <v>665800</v>
      </c>
      <c r="P233">
        <f t="shared" si="204"/>
        <v>0</v>
      </c>
      <c r="Q233">
        <f t="shared" si="205"/>
        <v>0</v>
      </c>
    </row>
    <row r="234" spans="1:17" x14ac:dyDescent="0.25">
      <c r="A234">
        <v>2040</v>
      </c>
      <c r="B234" t="str">
        <f t="shared" ref="B234:C234" si="246">B233</f>
        <v>Indonesia</v>
      </c>
      <c r="C234" t="str">
        <f t="shared" si="246"/>
        <v>Riau</v>
      </c>
      <c r="D234" s="1" t="s">
        <v>20</v>
      </c>
      <c r="E234">
        <v>286.8</v>
      </c>
      <c r="F234">
        <v>281.5</v>
      </c>
      <c r="G234">
        <f t="shared" si="201"/>
        <v>568.29999999999995</v>
      </c>
      <c r="H234">
        <v>0</v>
      </c>
      <c r="I234">
        <v>0</v>
      </c>
      <c r="J234">
        <v>0</v>
      </c>
      <c r="K234">
        <v>0</v>
      </c>
      <c r="L234">
        <v>0</v>
      </c>
      <c r="M234" s="2">
        <f t="shared" si="239"/>
        <v>6.1922445807064515</v>
      </c>
      <c r="N234" s="2">
        <f t="shared" si="239"/>
        <v>6.1214282607750166</v>
      </c>
      <c r="O234">
        <f t="shared" si="203"/>
        <v>568300</v>
      </c>
      <c r="P234">
        <f t="shared" si="204"/>
        <v>0</v>
      </c>
      <c r="Q234">
        <f t="shared" si="205"/>
        <v>0</v>
      </c>
    </row>
    <row r="235" spans="1:17" x14ac:dyDescent="0.25">
      <c r="A235">
        <v>2040</v>
      </c>
      <c r="B235" t="str">
        <f t="shared" ref="B235:C235" si="247">B234</f>
        <v>Indonesia</v>
      </c>
      <c r="C235" t="str">
        <f t="shared" si="247"/>
        <v>Riau</v>
      </c>
      <c r="D235" s="1" t="s">
        <v>21</v>
      </c>
      <c r="E235">
        <v>303.3</v>
      </c>
      <c r="F235">
        <v>273.60000000000002</v>
      </c>
      <c r="G235">
        <f t="shared" si="201"/>
        <v>576.90000000000009</v>
      </c>
      <c r="H235">
        <v>0</v>
      </c>
      <c r="I235">
        <v>0</v>
      </c>
      <c r="J235">
        <v>0</v>
      </c>
      <c r="K235">
        <v>0</v>
      </c>
      <c r="L235">
        <v>0</v>
      </c>
      <c r="M235" s="2">
        <f t="shared" si="239"/>
        <v>6.5484929613956302</v>
      </c>
      <c r="N235" s="2">
        <f t="shared" si="239"/>
        <v>5.9496368459966069</v>
      </c>
      <c r="O235">
        <f t="shared" si="203"/>
        <v>576900.00000000012</v>
      </c>
      <c r="P235">
        <f t="shared" si="204"/>
        <v>0</v>
      </c>
      <c r="Q235">
        <f t="shared" si="205"/>
        <v>0</v>
      </c>
    </row>
    <row r="236" spans="1:17" x14ac:dyDescent="0.25">
      <c r="A236">
        <v>2040</v>
      </c>
      <c r="B236" t="str">
        <f t="shared" ref="B236:C236" si="248">B235</f>
        <v>Indonesia</v>
      </c>
      <c r="C236" t="str">
        <f t="shared" si="248"/>
        <v>Riau</v>
      </c>
      <c r="D236" s="1" t="s">
        <v>22</v>
      </c>
      <c r="E236">
        <v>299.2</v>
      </c>
      <c r="F236">
        <v>290.10000000000002</v>
      </c>
      <c r="G236">
        <f t="shared" si="201"/>
        <v>589.29999999999995</v>
      </c>
      <c r="H236">
        <v>0</v>
      </c>
      <c r="I236">
        <v>0</v>
      </c>
      <c r="J236">
        <v>0</v>
      </c>
      <c r="K236">
        <v>0</v>
      </c>
      <c r="L236">
        <v>0</v>
      </c>
      <c r="M236" s="2">
        <f t="shared" si="239"/>
        <v>6.4599706364971059</v>
      </c>
      <c r="N236" s="2">
        <f t="shared" si="239"/>
        <v>6.3084416996477186</v>
      </c>
      <c r="O236">
        <f t="shared" si="203"/>
        <v>589300</v>
      </c>
      <c r="P236">
        <f t="shared" si="204"/>
        <v>0</v>
      </c>
      <c r="Q236">
        <f t="shared" si="205"/>
        <v>0</v>
      </c>
    </row>
    <row r="237" spans="1:17" x14ac:dyDescent="0.25">
      <c r="A237">
        <v>2040</v>
      </c>
      <c r="B237" t="str">
        <f t="shared" ref="B237:C237" si="249">B236</f>
        <v>Indonesia</v>
      </c>
      <c r="C237" t="str">
        <f t="shared" si="249"/>
        <v>Riau</v>
      </c>
      <c r="D237" s="1" t="s">
        <v>23</v>
      </c>
      <c r="E237">
        <v>263.8</v>
      </c>
      <c r="F237">
        <v>269</v>
      </c>
      <c r="G237">
        <f t="shared" si="201"/>
        <v>532.79999999999995</v>
      </c>
      <c r="H237">
        <v>0</v>
      </c>
      <c r="I237">
        <v>0</v>
      </c>
      <c r="J237">
        <v>0</v>
      </c>
      <c r="K237">
        <v>0</v>
      </c>
      <c r="L237">
        <v>0</v>
      </c>
      <c r="M237" s="2">
        <f t="shared" si="239"/>
        <v>5.695655928836687</v>
      </c>
      <c r="N237" s="2">
        <f t="shared" si="239"/>
        <v>5.8496064019484173</v>
      </c>
      <c r="O237">
        <f t="shared" si="203"/>
        <v>532800</v>
      </c>
      <c r="P237">
        <f t="shared" si="204"/>
        <v>0</v>
      </c>
      <c r="Q237">
        <f t="shared" si="205"/>
        <v>0</v>
      </c>
    </row>
    <row r="238" spans="1:17" x14ac:dyDescent="0.25">
      <c r="A238">
        <v>2040</v>
      </c>
      <c r="B238" t="str">
        <f t="shared" ref="B238:C238" si="250">B237</f>
        <v>Indonesia</v>
      </c>
      <c r="C238" t="str">
        <f t="shared" si="250"/>
        <v>Riau</v>
      </c>
      <c r="D238" s="1" t="s">
        <v>24</v>
      </c>
      <c r="E238">
        <v>221.8</v>
      </c>
      <c r="F238">
        <v>237.1</v>
      </c>
      <c r="G238">
        <f t="shared" si="201"/>
        <v>458.9</v>
      </c>
      <c r="H238">
        <v>0</v>
      </c>
      <c r="I238">
        <v>0</v>
      </c>
      <c r="J238">
        <v>0</v>
      </c>
      <c r="K238">
        <v>0</v>
      </c>
      <c r="L238">
        <v>0</v>
      </c>
      <c r="M238" s="2">
        <f t="shared" si="239"/>
        <v>4.7888418689005956</v>
      </c>
      <c r="N238" s="2">
        <f t="shared" si="239"/>
        <v>5.1559170182229357</v>
      </c>
      <c r="O238">
        <f t="shared" si="203"/>
        <v>458900</v>
      </c>
      <c r="P238">
        <f t="shared" si="204"/>
        <v>0</v>
      </c>
      <c r="Q238">
        <f t="shared" si="205"/>
        <v>0</v>
      </c>
    </row>
    <row r="239" spans="1:17" x14ac:dyDescent="0.25">
      <c r="A239">
        <v>2040</v>
      </c>
      <c r="B239" t="str">
        <f t="shared" ref="B239:C239" si="251">B238</f>
        <v>Indonesia</v>
      </c>
      <c r="C239" t="str">
        <f t="shared" si="251"/>
        <v>Riau</v>
      </c>
      <c r="D239" s="1" t="s">
        <v>25</v>
      </c>
      <c r="E239">
        <v>175.2</v>
      </c>
      <c r="F239">
        <v>194.6</v>
      </c>
      <c r="G239">
        <f t="shared" si="201"/>
        <v>369.79999999999995</v>
      </c>
      <c r="H239">
        <v>0</v>
      </c>
      <c r="I239">
        <v>0</v>
      </c>
      <c r="J239">
        <v>0</v>
      </c>
      <c r="K239">
        <v>0</v>
      </c>
      <c r="L239">
        <v>0</v>
      </c>
      <c r="M239" s="2">
        <f t="shared" si="239"/>
        <v>3.7827100785905508</v>
      </c>
      <c r="N239" s="2">
        <f t="shared" si="239"/>
        <v>4.2317226982124989</v>
      </c>
      <c r="O239">
        <f t="shared" si="203"/>
        <v>369799.99999999994</v>
      </c>
      <c r="P239">
        <f t="shared" si="204"/>
        <v>0</v>
      </c>
      <c r="Q239">
        <f t="shared" si="205"/>
        <v>0</v>
      </c>
    </row>
    <row r="240" spans="1:17" x14ac:dyDescent="0.25">
      <c r="A240">
        <v>2040</v>
      </c>
      <c r="B240" t="str">
        <f t="shared" ref="B240:C240" si="252">B239</f>
        <v>Indonesia</v>
      </c>
      <c r="C240" t="str">
        <f t="shared" si="252"/>
        <v>Riau</v>
      </c>
      <c r="D240" s="1" t="s">
        <v>26</v>
      </c>
      <c r="E240">
        <v>123.3</v>
      </c>
      <c r="F240">
        <v>139.1</v>
      </c>
      <c r="G240">
        <f t="shared" si="201"/>
        <v>262.39999999999998</v>
      </c>
      <c r="H240">
        <v>0</v>
      </c>
      <c r="I240">
        <v>0</v>
      </c>
      <c r="J240">
        <v>0</v>
      </c>
      <c r="K240">
        <v>0</v>
      </c>
      <c r="L240">
        <v>0</v>
      </c>
      <c r="M240" s="2">
        <f t="shared" si="239"/>
        <v>2.6621469902409531</v>
      </c>
      <c r="N240" s="2">
        <f t="shared" si="239"/>
        <v>3.0248336450223969</v>
      </c>
      <c r="O240">
        <f t="shared" si="203"/>
        <v>262400</v>
      </c>
      <c r="P240">
        <f t="shared" si="204"/>
        <v>0</v>
      </c>
      <c r="Q240">
        <f t="shared" si="205"/>
        <v>0</v>
      </c>
    </row>
    <row r="241" spans="1:17" x14ac:dyDescent="0.25">
      <c r="A241">
        <v>2040</v>
      </c>
      <c r="B241" t="str">
        <f t="shared" ref="B241:C241" si="253">B240</f>
        <v>Indonesia</v>
      </c>
      <c r="C241" t="str">
        <f t="shared" si="253"/>
        <v>Riau</v>
      </c>
      <c r="D241" s="1" t="s">
        <v>27</v>
      </c>
      <c r="E241">
        <v>115</v>
      </c>
      <c r="F241">
        <v>137.6</v>
      </c>
      <c r="G241">
        <f t="shared" si="201"/>
        <v>252.6</v>
      </c>
      <c r="H241">
        <v>0</v>
      </c>
      <c r="I241">
        <v>0</v>
      </c>
      <c r="J241">
        <v>0</v>
      </c>
      <c r="K241">
        <v>0</v>
      </c>
      <c r="L241">
        <v>0</v>
      </c>
      <c r="M241" s="2">
        <f t="shared" si="239"/>
        <v>2.4829432593488208</v>
      </c>
      <c r="N241" s="2">
        <f t="shared" si="239"/>
        <v>2.9922150219632053</v>
      </c>
      <c r="O241">
        <f t="shared" si="203"/>
        <v>252600</v>
      </c>
      <c r="P241">
        <f t="shared" si="204"/>
        <v>0</v>
      </c>
      <c r="Q241">
        <f t="shared" si="205"/>
        <v>0</v>
      </c>
    </row>
    <row r="242" spans="1:17" x14ac:dyDescent="0.25">
      <c r="A242">
        <v>2045</v>
      </c>
      <c r="B242" t="s">
        <v>10</v>
      </c>
      <c r="C242" t="str">
        <f t="shared" ref="C242" si="254">C241</f>
        <v>Riau</v>
      </c>
      <c r="D242" s="1" t="s">
        <v>12</v>
      </c>
      <c r="E242">
        <v>384.2</v>
      </c>
      <c r="F242">
        <v>374.7</v>
      </c>
      <c r="G242">
        <f t="shared" si="201"/>
        <v>758.9</v>
      </c>
      <c r="H242">
        <v>52.1</v>
      </c>
      <c r="I242">
        <v>154.6</v>
      </c>
      <c r="J242">
        <v>74.8</v>
      </c>
      <c r="K242">
        <v>1.6</v>
      </c>
      <c r="L242">
        <v>0.03</v>
      </c>
      <c r="M242" s="2">
        <f>(E242/SUM(E$242:E$257))*100</f>
        <v>7.9035609224249663</v>
      </c>
      <c r="N242" s="2">
        <f>(F242/SUM(F$242:F$257))*100</f>
        <v>7.7010029595527785</v>
      </c>
      <c r="O242">
        <f t="shared" si="203"/>
        <v>758900</v>
      </c>
      <c r="P242">
        <f t="shared" si="204"/>
        <v>154600</v>
      </c>
      <c r="Q242">
        <f t="shared" si="205"/>
        <v>74800</v>
      </c>
    </row>
    <row r="243" spans="1:17" x14ac:dyDescent="0.25">
      <c r="A243">
        <f t="shared" ref="A243:C243" si="255">A242</f>
        <v>2045</v>
      </c>
      <c r="B243" t="str">
        <f t="shared" si="255"/>
        <v>Indonesia</v>
      </c>
      <c r="C243" t="str">
        <f t="shared" si="255"/>
        <v>Riau</v>
      </c>
      <c r="D243" s="1" t="s">
        <v>13</v>
      </c>
      <c r="E243">
        <v>383.3</v>
      </c>
      <c r="F243">
        <v>375.2</v>
      </c>
      <c r="G243">
        <f t="shared" si="201"/>
        <v>758.5</v>
      </c>
      <c r="H243">
        <v>0</v>
      </c>
      <c r="I243">
        <v>0</v>
      </c>
      <c r="J243">
        <v>0</v>
      </c>
      <c r="K243">
        <v>0</v>
      </c>
      <c r="L243">
        <v>0</v>
      </c>
      <c r="M243" s="2">
        <f t="shared" ref="M243:N257" si="256">(E243/SUM(E$242:E$257))*100</f>
        <v>7.8850465943922172</v>
      </c>
      <c r="N243" s="2">
        <f t="shared" si="256"/>
        <v>7.7112791844787907</v>
      </c>
      <c r="O243">
        <f t="shared" si="203"/>
        <v>758500</v>
      </c>
      <c r="P243">
        <f t="shared" si="204"/>
        <v>0</v>
      </c>
      <c r="Q243">
        <f t="shared" si="205"/>
        <v>0</v>
      </c>
    </row>
    <row r="244" spans="1:17" x14ac:dyDescent="0.25">
      <c r="A244">
        <f t="shared" ref="A244:C244" si="257">A243</f>
        <v>2045</v>
      </c>
      <c r="B244" t="str">
        <f t="shared" si="257"/>
        <v>Indonesia</v>
      </c>
      <c r="C244" t="str">
        <f t="shared" si="257"/>
        <v>Riau</v>
      </c>
      <c r="D244" s="1" t="s">
        <v>14</v>
      </c>
      <c r="E244">
        <v>370.7</v>
      </c>
      <c r="F244">
        <v>363</v>
      </c>
      <c r="G244">
        <f t="shared" si="201"/>
        <v>733.7</v>
      </c>
      <c r="H244">
        <v>0</v>
      </c>
      <c r="I244">
        <v>0</v>
      </c>
      <c r="J244">
        <v>0</v>
      </c>
      <c r="K244">
        <v>0</v>
      </c>
      <c r="L244">
        <v>0</v>
      </c>
      <c r="M244" s="2">
        <f t="shared" si="256"/>
        <v>7.62584600193372</v>
      </c>
      <c r="N244" s="2">
        <f t="shared" si="256"/>
        <v>7.4605392962841171</v>
      </c>
      <c r="O244">
        <f t="shared" si="203"/>
        <v>733700</v>
      </c>
      <c r="P244">
        <f t="shared" si="204"/>
        <v>0</v>
      </c>
      <c r="Q244">
        <f t="shared" si="205"/>
        <v>0</v>
      </c>
    </row>
    <row r="245" spans="1:17" x14ac:dyDescent="0.25">
      <c r="A245">
        <f t="shared" ref="A245:C245" si="258">A244</f>
        <v>2045</v>
      </c>
      <c r="B245" t="str">
        <f t="shared" si="258"/>
        <v>Indonesia</v>
      </c>
      <c r="C245" t="str">
        <f t="shared" si="258"/>
        <v>Riau</v>
      </c>
      <c r="D245" s="1" t="s">
        <v>15</v>
      </c>
      <c r="E245">
        <v>349.4</v>
      </c>
      <c r="F245">
        <v>342.1</v>
      </c>
      <c r="G245">
        <f t="shared" si="201"/>
        <v>691.5</v>
      </c>
      <c r="H245">
        <v>0</v>
      </c>
      <c r="I245">
        <v>0</v>
      </c>
      <c r="J245">
        <v>0</v>
      </c>
      <c r="K245">
        <v>0</v>
      </c>
      <c r="L245">
        <v>0</v>
      </c>
      <c r="M245" s="2">
        <f t="shared" si="256"/>
        <v>7.1876735718253082</v>
      </c>
      <c r="N245" s="2">
        <f t="shared" si="256"/>
        <v>7.0309930943768517</v>
      </c>
      <c r="O245">
        <f t="shared" si="203"/>
        <v>691500</v>
      </c>
      <c r="P245">
        <f t="shared" si="204"/>
        <v>0</v>
      </c>
      <c r="Q245">
        <f t="shared" si="205"/>
        <v>0</v>
      </c>
    </row>
    <row r="246" spans="1:17" x14ac:dyDescent="0.25">
      <c r="A246">
        <f t="shared" ref="A246:C246" si="259">A245</f>
        <v>2045</v>
      </c>
      <c r="B246" t="str">
        <f t="shared" si="259"/>
        <v>Indonesia</v>
      </c>
      <c r="C246" t="str">
        <f t="shared" si="259"/>
        <v>Riau</v>
      </c>
      <c r="D246" s="1" t="s">
        <v>16</v>
      </c>
      <c r="E246">
        <v>335.1</v>
      </c>
      <c r="F246">
        <v>330.3</v>
      </c>
      <c r="G246">
        <f t="shared" si="201"/>
        <v>665.40000000000009</v>
      </c>
      <c r="H246">
        <v>0</v>
      </c>
      <c r="I246">
        <v>0</v>
      </c>
      <c r="J246">
        <v>0</v>
      </c>
      <c r="K246">
        <v>0</v>
      </c>
      <c r="L246">
        <v>0</v>
      </c>
      <c r="M246" s="2">
        <f t="shared" si="256"/>
        <v>6.8935014708605067</v>
      </c>
      <c r="N246" s="2">
        <f t="shared" si="256"/>
        <v>6.7884741861229863</v>
      </c>
      <c r="O246">
        <f t="shared" si="203"/>
        <v>665400.00000000012</v>
      </c>
      <c r="P246">
        <f t="shared" si="204"/>
        <v>0</v>
      </c>
      <c r="Q246">
        <f t="shared" si="205"/>
        <v>0</v>
      </c>
    </row>
    <row r="247" spans="1:17" x14ac:dyDescent="0.25">
      <c r="A247">
        <f t="shared" ref="A247:C247" si="260">A246</f>
        <v>2045</v>
      </c>
      <c r="B247" t="str">
        <f t="shared" si="260"/>
        <v>Indonesia</v>
      </c>
      <c r="C247" t="str">
        <f t="shared" si="260"/>
        <v>Riau</v>
      </c>
      <c r="D247" s="1" t="s">
        <v>17</v>
      </c>
      <c r="E247">
        <v>339.2</v>
      </c>
      <c r="F247">
        <v>338.9</v>
      </c>
      <c r="G247">
        <f t="shared" si="201"/>
        <v>678.09999999999991</v>
      </c>
      <c r="H247">
        <v>0</v>
      </c>
      <c r="I247">
        <v>0</v>
      </c>
      <c r="J247">
        <v>0</v>
      </c>
      <c r="K247">
        <v>0</v>
      </c>
      <c r="L247">
        <v>0</v>
      </c>
      <c r="M247" s="2">
        <f t="shared" si="256"/>
        <v>6.9778445207874764</v>
      </c>
      <c r="N247" s="2">
        <f t="shared" si="256"/>
        <v>6.9652252548503784</v>
      </c>
      <c r="O247">
        <f t="shared" si="203"/>
        <v>678099.99999999988</v>
      </c>
      <c r="P247">
        <f t="shared" si="204"/>
        <v>0</v>
      </c>
      <c r="Q247">
        <f t="shared" si="205"/>
        <v>0</v>
      </c>
    </row>
    <row r="248" spans="1:17" x14ac:dyDescent="0.25">
      <c r="A248">
        <f t="shared" ref="A248:C248" si="261">A247</f>
        <v>2045</v>
      </c>
      <c r="B248" t="str">
        <f t="shared" si="261"/>
        <v>Indonesia</v>
      </c>
      <c r="C248" t="str">
        <f t="shared" si="261"/>
        <v>Riau</v>
      </c>
      <c r="D248" s="1" t="s">
        <v>18</v>
      </c>
      <c r="E248">
        <v>366.8</v>
      </c>
      <c r="F248">
        <v>360.7</v>
      </c>
      <c r="G248">
        <f t="shared" si="201"/>
        <v>727.5</v>
      </c>
      <c r="H248">
        <v>0</v>
      </c>
      <c r="I248">
        <v>0</v>
      </c>
      <c r="J248">
        <v>0</v>
      </c>
      <c r="K248">
        <v>0</v>
      </c>
      <c r="L248">
        <v>0</v>
      </c>
      <c r="M248" s="2">
        <f t="shared" si="256"/>
        <v>7.5456172471251373</v>
      </c>
      <c r="N248" s="2">
        <f t="shared" si="256"/>
        <v>7.4132686616244658</v>
      </c>
      <c r="O248">
        <f t="shared" si="203"/>
        <v>727500</v>
      </c>
      <c r="P248">
        <f t="shared" si="204"/>
        <v>0</v>
      </c>
      <c r="Q248">
        <f t="shared" si="205"/>
        <v>0</v>
      </c>
    </row>
    <row r="249" spans="1:17" x14ac:dyDescent="0.25">
      <c r="A249">
        <f t="shared" ref="A249:C249" si="262">A248</f>
        <v>2045</v>
      </c>
      <c r="B249" t="str">
        <f t="shared" si="262"/>
        <v>Indonesia</v>
      </c>
      <c r="C249" t="str">
        <f t="shared" si="262"/>
        <v>Riau</v>
      </c>
      <c r="D249" s="1" t="s">
        <v>19</v>
      </c>
      <c r="E249">
        <v>388.3</v>
      </c>
      <c r="F249">
        <v>369.3</v>
      </c>
      <c r="G249">
        <f t="shared" si="201"/>
        <v>757.6</v>
      </c>
      <c r="H249">
        <v>0</v>
      </c>
      <c r="I249">
        <v>0</v>
      </c>
      <c r="J249">
        <v>0</v>
      </c>
      <c r="K249">
        <v>0</v>
      </c>
      <c r="L249">
        <v>0</v>
      </c>
      <c r="M249" s="2">
        <f t="shared" si="256"/>
        <v>7.9879039723519378</v>
      </c>
      <c r="N249" s="2">
        <f t="shared" si="256"/>
        <v>7.5900197303518588</v>
      </c>
      <c r="O249">
        <f t="shared" si="203"/>
        <v>757600</v>
      </c>
      <c r="P249">
        <f t="shared" si="204"/>
        <v>0</v>
      </c>
      <c r="Q249">
        <f t="shared" si="205"/>
        <v>0</v>
      </c>
    </row>
    <row r="250" spans="1:17" x14ac:dyDescent="0.25">
      <c r="A250">
        <f t="shared" ref="A250:C250" si="263">A249</f>
        <v>2045</v>
      </c>
      <c r="B250" t="str">
        <f t="shared" si="263"/>
        <v>Indonesia</v>
      </c>
      <c r="C250" t="str">
        <f t="shared" si="263"/>
        <v>Riau</v>
      </c>
      <c r="D250" s="1" t="s">
        <v>20</v>
      </c>
      <c r="E250">
        <v>336.2</v>
      </c>
      <c r="F250">
        <v>327.5</v>
      </c>
      <c r="G250">
        <f t="shared" si="201"/>
        <v>663.7</v>
      </c>
      <c r="H250">
        <v>0</v>
      </c>
      <c r="I250">
        <v>0</v>
      </c>
      <c r="J250">
        <v>0</v>
      </c>
      <c r="K250">
        <v>0</v>
      </c>
      <c r="L250">
        <v>0</v>
      </c>
      <c r="M250" s="2">
        <f t="shared" si="256"/>
        <v>6.9161300940116437</v>
      </c>
      <c r="N250" s="2">
        <f t="shared" si="256"/>
        <v>6.7309273265373237</v>
      </c>
      <c r="O250">
        <f t="shared" si="203"/>
        <v>663700</v>
      </c>
      <c r="P250">
        <f t="shared" si="204"/>
        <v>0</v>
      </c>
      <c r="Q250">
        <f t="shared" si="205"/>
        <v>0</v>
      </c>
    </row>
    <row r="251" spans="1:17" x14ac:dyDescent="0.25">
      <c r="A251">
        <f t="shared" ref="A251:C251" si="264">A250</f>
        <v>2045</v>
      </c>
      <c r="B251" t="str">
        <f t="shared" si="264"/>
        <v>Indonesia</v>
      </c>
      <c r="C251" t="str">
        <f t="shared" si="264"/>
        <v>Riau</v>
      </c>
      <c r="D251" s="1" t="s">
        <v>21</v>
      </c>
      <c r="E251">
        <v>283.5</v>
      </c>
      <c r="F251">
        <v>278.8</v>
      </c>
      <c r="G251">
        <f t="shared" si="201"/>
        <v>562.29999999999995</v>
      </c>
      <c r="H251">
        <v>0</v>
      </c>
      <c r="I251">
        <v>0</v>
      </c>
      <c r="J251">
        <v>0</v>
      </c>
      <c r="K251">
        <v>0</v>
      </c>
      <c r="L251">
        <v>0</v>
      </c>
      <c r="M251" s="2">
        <f t="shared" si="256"/>
        <v>5.8320133303161841</v>
      </c>
      <c r="N251" s="2">
        <f t="shared" si="256"/>
        <v>5.730023018743835</v>
      </c>
      <c r="O251">
        <f t="shared" si="203"/>
        <v>562300</v>
      </c>
      <c r="P251">
        <f t="shared" si="204"/>
        <v>0</v>
      </c>
      <c r="Q251">
        <f t="shared" si="205"/>
        <v>0</v>
      </c>
    </row>
    <row r="252" spans="1:17" x14ac:dyDescent="0.25">
      <c r="A252">
        <f t="shared" ref="A252:C252" si="265">A251</f>
        <v>2045</v>
      </c>
      <c r="B252" t="str">
        <f t="shared" si="265"/>
        <v>Indonesia</v>
      </c>
      <c r="C252" t="str">
        <f t="shared" si="265"/>
        <v>Riau</v>
      </c>
      <c r="D252" s="1" t="s">
        <v>22</v>
      </c>
      <c r="E252">
        <v>295</v>
      </c>
      <c r="F252">
        <v>270</v>
      </c>
      <c r="G252">
        <f t="shared" si="201"/>
        <v>565</v>
      </c>
      <c r="H252">
        <v>0</v>
      </c>
      <c r="I252">
        <v>0</v>
      </c>
      <c r="J252">
        <v>0</v>
      </c>
      <c r="K252">
        <v>0</v>
      </c>
      <c r="L252">
        <v>0</v>
      </c>
      <c r="M252" s="2">
        <f t="shared" si="256"/>
        <v>6.0685852996235425</v>
      </c>
      <c r="N252" s="2">
        <f t="shared" si="256"/>
        <v>5.5491614600460384</v>
      </c>
      <c r="O252">
        <f t="shared" si="203"/>
        <v>565000</v>
      </c>
      <c r="P252">
        <f t="shared" si="204"/>
        <v>0</v>
      </c>
      <c r="Q252">
        <f t="shared" si="205"/>
        <v>0</v>
      </c>
    </row>
    <row r="253" spans="1:17" x14ac:dyDescent="0.25">
      <c r="A253">
        <f t="shared" ref="A253:C253" si="266">A252</f>
        <v>2045</v>
      </c>
      <c r="B253" t="str">
        <f t="shared" si="266"/>
        <v>Indonesia</v>
      </c>
      <c r="C253" t="str">
        <f t="shared" si="266"/>
        <v>Riau</v>
      </c>
      <c r="D253" s="1" t="s">
        <v>23</v>
      </c>
      <c r="E253">
        <v>286.39999999999998</v>
      </c>
      <c r="F253">
        <v>287</v>
      </c>
      <c r="G253">
        <f t="shared" si="201"/>
        <v>573.4</v>
      </c>
      <c r="H253">
        <v>0</v>
      </c>
      <c r="I253">
        <v>0</v>
      </c>
      <c r="J253">
        <v>0</v>
      </c>
      <c r="K253">
        <v>0</v>
      </c>
      <c r="L253">
        <v>0</v>
      </c>
      <c r="M253" s="2">
        <f t="shared" si="256"/>
        <v>5.891670609532822</v>
      </c>
      <c r="N253" s="2">
        <f t="shared" si="256"/>
        <v>5.8985531075304181</v>
      </c>
      <c r="O253">
        <f t="shared" si="203"/>
        <v>573400</v>
      </c>
      <c r="P253">
        <f t="shared" si="204"/>
        <v>0</v>
      </c>
      <c r="Q253">
        <f t="shared" si="205"/>
        <v>0</v>
      </c>
    </row>
    <row r="254" spans="1:17" x14ac:dyDescent="0.25">
      <c r="A254">
        <f t="shared" ref="A254:C254" si="267">A253</f>
        <v>2045</v>
      </c>
      <c r="B254" t="str">
        <f t="shared" si="267"/>
        <v>Indonesia</v>
      </c>
      <c r="C254" t="str">
        <f t="shared" si="267"/>
        <v>Riau</v>
      </c>
      <c r="D254" s="1" t="s">
        <v>24</v>
      </c>
      <c r="E254">
        <v>247.3</v>
      </c>
      <c r="F254">
        <v>263</v>
      </c>
      <c r="G254">
        <f t="shared" si="201"/>
        <v>510.3</v>
      </c>
      <c r="H254">
        <v>0</v>
      </c>
      <c r="I254">
        <v>0</v>
      </c>
      <c r="J254">
        <v>0</v>
      </c>
      <c r="K254">
        <v>0</v>
      </c>
      <c r="L254">
        <v>0</v>
      </c>
      <c r="M254" s="2">
        <f t="shared" si="256"/>
        <v>5.0873259138878035</v>
      </c>
      <c r="N254" s="2">
        <f t="shared" si="256"/>
        <v>5.4052943110818816</v>
      </c>
      <c r="O254">
        <f t="shared" si="203"/>
        <v>510300</v>
      </c>
      <c r="P254">
        <f t="shared" si="204"/>
        <v>0</v>
      </c>
      <c r="Q254">
        <f t="shared" si="205"/>
        <v>0</v>
      </c>
    </row>
    <row r="255" spans="1:17" x14ac:dyDescent="0.25">
      <c r="A255">
        <f t="shared" ref="A255:C255" si="268">A254</f>
        <v>2045</v>
      </c>
      <c r="B255" t="str">
        <f t="shared" si="268"/>
        <v>Indonesia</v>
      </c>
      <c r="C255" t="str">
        <f t="shared" si="268"/>
        <v>Riau</v>
      </c>
      <c r="D255" s="1" t="s">
        <v>25</v>
      </c>
      <c r="E255">
        <v>198.8</v>
      </c>
      <c r="F255">
        <v>222</v>
      </c>
      <c r="G255">
        <f t="shared" si="201"/>
        <v>420.8</v>
      </c>
      <c r="H255">
        <v>0</v>
      </c>
      <c r="I255">
        <v>0</v>
      </c>
      <c r="J255">
        <v>0</v>
      </c>
      <c r="K255">
        <v>0</v>
      </c>
      <c r="L255">
        <v>0</v>
      </c>
      <c r="M255" s="2">
        <f t="shared" si="256"/>
        <v>4.0896093476785103</v>
      </c>
      <c r="N255" s="2">
        <f t="shared" si="256"/>
        <v>4.5626438671489646</v>
      </c>
      <c r="O255">
        <f t="shared" si="203"/>
        <v>420800</v>
      </c>
      <c r="P255">
        <f t="shared" si="204"/>
        <v>0</v>
      </c>
      <c r="Q255">
        <f t="shared" si="205"/>
        <v>0</v>
      </c>
    </row>
    <row r="256" spans="1:17" x14ac:dyDescent="0.25">
      <c r="A256">
        <f t="shared" ref="A256:C256" si="269">A255</f>
        <v>2045</v>
      </c>
      <c r="B256" t="str">
        <f t="shared" si="269"/>
        <v>Indonesia</v>
      </c>
      <c r="C256" t="str">
        <f t="shared" si="269"/>
        <v>Riau</v>
      </c>
      <c r="D256" s="1" t="s">
        <v>26</v>
      </c>
      <c r="E256">
        <v>146</v>
      </c>
      <c r="F256">
        <v>171.4</v>
      </c>
      <c r="G256">
        <f t="shared" si="201"/>
        <v>317.39999999999998</v>
      </c>
      <c r="H256">
        <v>0</v>
      </c>
      <c r="I256">
        <v>0</v>
      </c>
      <c r="J256">
        <v>0</v>
      </c>
      <c r="K256">
        <v>0</v>
      </c>
      <c r="L256">
        <v>0</v>
      </c>
      <c r="M256" s="2">
        <f t="shared" si="256"/>
        <v>3.0034354364238554</v>
      </c>
      <c r="N256" s="2">
        <f t="shared" si="256"/>
        <v>3.5226899046366333</v>
      </c>
      <c r="O256">
        <f t="shared" si="203"/>
        <v>317400</v>
      </c>
      <c r="P256">
        <f t="shared" si="204"/>
        <v>0</v>
      </c>
      <c r="Q256">
        <f t="shared" si="205"/>
        <v>0</v>
      </c>
    </row>
    <row r="257" spans="1:17" x14ac:dyDescent="0.25">
      <c r="A257">
        <f t="shared" ref="A257:C257" si="270">A256</f>
        <v>2045</v>
      </c>
      <c r="B257" t="str">
        <f t="shared" si="270"/>
        <v>Indonesia</v>
      </c>
      <c r="C257" t="str">
        <f t="shared" si="270"/>
        <v>Riau</v>
      </c>
      <c r="D257" s="1" t="s">
        <v>27</v>
      </c>
      <c r="E257">
        <v>150.9</v>
      </c>
      <c r="F257">
        <v>191.7</v>
      </c>
      <c r="G257">
        <f t="shared" si="201"/>
        <v>342.6</v>
      </c>
      <c r="H257">
        <v>0</v>
      </c>
      <c r="I257">
        <v>0</v>
      </c>
      <c r="J257">
        <v>0</v>
      </c>
      <c r="K257">
        <v>0</v>
      </c>
      <c r="L257">
        <v>0</v>
      </c>
      <c r="M257" s="2">
        <f t="shared" si="256"/>
        <v>3.104235666824382</v>
      </c>
      <c r="N257" s="2">
        <f t="shared" si="256"/>
        <v>3.9399046366326873</v>
      </c>
      <c r="O257">
        <f t="shared" si="203"/>
        <v>342600</v>
      </c>
      <c r="P257">
        <f t="shared" si="204"/>
        <v>0</v>
      </c>
      <c r="Q257">
        <f t="shared" si="205"/>
        <v>0</v>
      </c>
    </row>
    <row r="258" spans="1:17" x14ac:dyDescent="0.25">
      <c r="A258">
        <v>2030</v>
      </c>
      <c r="B258" t="s">
        <v>10</v>
      </c>
      <c r="C258" t="s">
        <v>35</v>
      </c>
      <c r="D258" s="1" t="s">
        <v>12</v>
      </c>
      <c r="E258">
        <v>151</v>
      </c>
      <c r="F258">
        <v>147.5</v>
      </c>
      <c r="G258">
        <f t="shared" si="201"/>
        <v>298.5</v>
      </c>
      <c r="H258">
        <v>46.7</v>
      </c>
      <c r="I258">
        <v>61.9</v>
      </c>
      <c r="J258">
        <v>28.7</v>
      </c>
      <c r="K258">
        <v>-0.8</v>
      </c>
      <c r="L258">
        <v>7.5999999999999998E-2</v>
      </c>
      <c r="M258" s="2">
        <f>(E258/SUM(E$258:E$273))*100</f>
        <v>7.6135733373670149</v>
      </c>
      <c r="N258" s="2">
        <f>(F258/SUM(F$258:F$273))*100</f>
        <v>7.5493909304944209</v>
      </c>
      <c r="O258">
        <f t="shared" si="203"/>
        <v>298500</v>
      </c>
      <c r="P258">
        <f t="shared" si="204"/>
        <v>61900</v>
      </c>
      <c r="Q258">
        <f t="shared" si="205"/>
        <v>28700</v>
      </c>
    </row>
    <row r="259" spans="1:17" x14ac:dyDescent="0.25">
      <c r="A259">
        <v>2030</v>
      </c>
      <c r="B259" t="str">
        <f t="shared" ref="B259:C259" si="271">B258</f>
        <v>Indonesia</v>
      </c>
      <c r="C259" t="str">
        <f t="shared" si="271"/>
        <v>Jambi</v>
      </c>
      <c r="D259" s="1" t="s">
        <v>13</v>
      </c>
      <c r="E259">
        <v>151.30000000000001</v>
      </c>
      <c r="F259">
        <v>147.6</v>
      </c>
      <c r="G259">
        <f t="shared" ref="G259:G322" si="272">E259+F259</f>
        <v>298.89999999999998</v>
      </c>
      <c r="H259">
        <v>0</v>
      </c>
      <c r="I259">
        <v>0</v>
      </c>
      <c r="J259">
        <v>0</v>
      </c>
      <c r="K259">
        <v>0</v>
      </c>
      <c r="L259">
        <v>0</v>
      </c>
      <c r="M259" s="2">
        <f t="shared" ref="M259:N273" si="273">(E259/SUM(E$258:E$273))*100</f>
        <v>7.6286996420107904</v>
      </c>
      <c r="N259" s="2">
        <f t="shared" si="273"/>
        <v>7.5545091616337379</v>
      </c>
      <c r="O259">
        <f t="shared" ref="O259:O322" si="274">G259*1000</f>
        <v>298900</v>
      </c>
      <c r="P259">
        <f t="shared" ref="P259:P322" si="275">I259*1000</f>
        <v>0</v>
      </c>
      <c r="Q259">
        <f t="shared" ref="Q259:Q322" si="276">J259*1000</f>
        <v>0</v>
      </c>
    </row>
    <row r="260" spans="1:17" x14ac:dyDescent="0.25">
      <c r="A260">
        <v>2030</v>
      </c>
      <c r="B260" t="str">
        <f t="shared" ref="B260:C260" si="277">B259</f>
        <v>Indonesia</v>
      </c>
      <c r="C260" t="str">
        <f t="shared" si="277"/>
        <v>Jambi</v>
      </c>
      <c r="D260" s="1" t="s">
        <v>14</v>
      </c>
      <c r="E260">
        <v>153.19999999999999</v>
      </c>
      <c r="F260">
        <v>148.9</v>
      </c>
      <c r="G260">
        <f t="shared" si="272"/>
        <v>302.10000000000002</v>
      </c>
      <c r="H260">
        <v>0</v>
      </c>
      <c r="I260">
        <v>0</v>
      </c>
      <c r="J260">
        <v>0</v>
      </c>
      <c r="K260">
        <v>0</v>
      </c>
      <c r="L260">
        <v>0</v>
      </c>
      <c r="M260" s="2">
        <f t="shared" si="273"/>
        <v>7.7244995714213687</v>
      </c>
      <c r="N260" s="2">
        <f t="shared" si="273"/>
        <v>7.6210461664448763</v>
      </c>
      <c r="O260">
        <f t="shared" si="274"/>
        <v>302100</v>
      </c>
      <c r="P260">
        <f t="shared" si="275"/>
        <v>0</v>
      </c>
      <c r="Q260">
        <f t="shared" si="276"/>
        <v>0</v>
      </c>
    </row>
    <row r="261" spans="1:17" x14ac:dyDescent="0.25">
      <c r="A261">
        <v>2030</v>
      </c>
      <c r="B261" t="str">
        <f t="shared" ref="B261:C261" si="278">B260</f>
        <v>Indonesia</v>
      </c>
      <c r="C261" t="str">
        <f t="shared" si="278"/>
        <v>Jambi</v>
      </c>
      <c r="D261" s="1" t="s">
        <v>15</v>
      </c>
      <c r="E261">
        <v>152.4</v>
      </c>
      <c r="F261">
        <v>147.19999999999999</v>
      </c>
      <c r="G261">
        <f t="shared" si="272"/>
        <v>299.60000000000002</v>
      </c>
      <c r="H261">
        <v>0</v>
      </c>
      <c r="I261">
        <v>0</v>
      </c>
      <c r="J261">
        <v>0</v>
      </c>
      <c r="K261">
        <v>0</v>
      </c>
      <c r="L261">
        <v>0</v>
      </c>
      <c r="M261" s="2">
        <f t="shared" si="273"/>
        <v>7.6841627590379673</v>
      </c>
      <c r="N261" s="2">
        <f t="shared" si="273"/>
        <v>7.5340362370764646</v>
      </c>
      <c r="O261">
        <f t="shared" si="274"/>
        <v>299600</v>
      </c>
      <c r="P261">
        <f t="shared" si="275"/>
        <v>0</v>
      </c>
      <c r="Q261">
        <f t="shared" si="276"/>
        <v>0</v>
      </c>
    </row>
    <row r="262" spans="1:17" x14ac:dyDescent="0.25">
      <c r="A262">
        <v>2030</v>
      </c>
      <c r="B262" t="str">
        <f t="shared" ref="B262:C262" si="279">B261</f>
        <v>Indonesia</v>
      </c>
      <c r="C262" t="str">
        <f t="shared" si="279"/>
        <v>Jambi</v>
      </c>
      <c r="D262" s="1" t="s">
        <v>16</v>
      </c>
      <c r="E262">
        <v>148.5</v>
      </c>
      <c r="F262">
        <v>145.4</v>
      </c>
      <c r="G262">
        <f t="shared" si="272"/>
        <v>293.89999999999998</v>
      </c>
      <c r="H262">
        <v>0</v>
      </c>
      <c r="I262">
        <v>0</v>
      </c>
      <c r="J262">
        <v>0</v>
      </c>
      <c r="K262">
        <v>0</v>
      </c>
      <c r="L262">
        <v>0</v>
      </c>
      <c r="M262" s="2">
        <f t="shared" si="273"/>
        <v>7.4875207986688856</v>
      </c>
      <c r="N262" s="2">
        <f t="shared" si="273"/>
        <v>7.4419080765687369</v>
      </c>
      <c r="O262">
        <f t="shared" si="274"/>
        <v>293900</v>
      </c>
      <c r="P262">
        <f t="shared" si="275"/>
        <v>0</v>
      </c>
      <c r="Q262">
        <f t="shared" si="276"/>
        <v>0</v>
      </c>
    </row>
    <row r="263" spans="1:17" x14ac:dyDescent="0.25">
      <c r="A263">
        <v>2030</v>
      </c>
      <c r="B263" t="str">
        <f t="shared" ref="B263:C263" si="280">B262</f>
        <v>Indonesia</v>
      </c>
      <c r="C263" t="str">
        <f t="shared" si="280"/>
        <v>Jambi</v>
      </c>
      <c r="D263" s="1" t="s">
        <v>17</v>
      </c>
      <c r="E263">
        <v>145.6</v>
      </c>
      <c r="F263">
        <v>144.30000000000001</v>
      </c>
      <c r="G263">
        <f t="shared" si="272"/>
        <v>289.89999999999998</v>
      </c>
      <c r="H263">
        <v>0</v>
      </c>
      <c r="I263">
        <v>0</v>
      </c>
      <c r="J263">
        <v>0</v>
      </c>
      <c r="K263">
        <v>0</v>
      </c>
      <c r="L263">
        <v>0</v>
      </c>
      <c r="M263" s="2">
        <f t="shared" si="273"/>
        <v>7.3412998537790557</v>
      </c>
      <c r="N263" s="2">
        <f t="shared" si="273"/>
        <v>7.3856075340362368</v>
      </c>
      <c r="O263">
        <f t="shared" si="274"/>
        <v>289900</v>
      </c>
      <c r="P263">
        <f t="shared" si="275"/>
        <v>0</v>
      </c>
      <c r="Q263">
        <f t="shared" si="276"/>
        <v>0</v>
      </c>
    </row>
    <row r="264" spans="1:17" x14ac:dyDescent="0.25">
      <c r="A264">
        <v>2030</v>
      </c>
      <c r="B264" t="str">
        <f t="shared" ref="B264:C264" si="281">B263</f>
        <v>Indonesia</v>
      </c>
      <c r="C264" t="str">
        <f t="shared" si="281"/>
        <v>Jambi</v>
      </c>
      <c r="D264" s="1" t="s">
        <v>18</v>
      </c>
      <c r="E264">
        <v>145.69999999999999</v>
      </c>
      <c r="F264">
        <v>144.6</v>
      </c>
      <c r="G264">
        <f t="shared" si="272"/>
        <v>290.29999999999995</v>
      </c>
      <c r="H264">
        <v>0</v>
      </c>
      <c r="I264">
        <v>0</v>
      </c>
      <c r="J264">
        <v>0</v>
      </c>
      <c r="K264">
        <v>0</v>
      </c>
      <c r="L264">
        <v>0</v>
      </c>
      <c r="M264" s="2">
        <f t="shared" si="273"/>
        <v>7.3463419553269791</v>
      </c>
      <c r="N264" s="2">
        <f t="shared" si="273"/>
        <v>7.4009622274541913</v>
      </c>
      <c r="O264">
        <f t="shared" si="274"/>
        <v>290299.99999999994</v>
      </c>
      <c r="P264">
        <f t="shared" si="275"/>
        <v>0</v>
      </c>
      <c r="Q264">
        <f t="shared" si="276"/>
        <v>0</v>
      </c>
    </row>
    <row r="265" spans="1:17" x14ac:dyDescent="0.25">
      <c r="A265">
        <v>2030</v>
      </c>
      <c r="B265" t="str">
        <f t="shared" ref="B265:C265" si="282">B264</f>
        <v>Indonesia</v>
      </c>
      <c r="C265" t="str">
        <f t="shared" si="282"/>
        <v>Jambi</v>
      </c>
      <c r="D265" s="1" t="s">
        <v>19</v>
      </c>
      <c r="E265">
        <v>147.19999999999999</v>
      </c>
      <c r="F265">
        <v>144.5</v>
      </c>
      <c r="G265">
        <f t="shared" si="272"/>
        <v>291.7</v>
      </c>
      <c r="H265">
        <v>0</v>
      </c>
      <c r="I265">
        <v>0</v>
      </c>
      <c r="J265">
        <v>0</v>
      </c>
      <c r="K265">
        <v>0</v>
      </c>
      <c r="L265">
        <v>0</v>
      </c>
      <c r="M265" s="2">
        <f t="shared" si="273"/>
        <v>7.4219734785458567</v>
      </c>
      <c r="N265" s="2">
        <f t="shared" si="273"/>
        <v>7.3958439963148725</v>
      </c>
      <c r="O265">
        <f t="shared" si="274"/>
        <v>291700</v>
      </c>
      <c r="P265">
        <f t="shared" si="275"/>
        <v>0</v>
      </c>
      <c r="Q265">
        <f t="shared" si="276"/>
        <v>0</v>
      </c>
    </row>
    <row r="266" spans="1:17" x14ac:dyDescent="0.25">
      <c r="A266">
        <v>2030</v>
      </c>
      <c r="B266" t="str">
        <f t="shared" ref="B266:C266" si="283">B265</f>
        <v>Indonesia</v>
      </c>
      <c r="C266" t="str">
        <f t="shared" si="283"/>
        <v>Jambi</v>
      </c>
      <c r="D266" s="1" t="s">
        <v>20</v>
      </c>
      <c r="E266">
        <v>144</v>
      </c>
      <c r="F266">
        <v>140.4</v>
      </c>
      <c r="G266">
        <f t="shared" si="272"/>
        <v>284.39999999999998</v>
      </c>
      <c r="H266">
        <v>0</v>
      </c>
      <c r="I266">
        <v>0</v>
      </c>
      <c r="J266">
        <v>0</v>
      </c>
      <c r="K266">
        <v>0</v>
      </c>
      <c r="L266">
        <v>0</v>
      </c>
      <c r="M266" s="2">
        <f t="shared" si="273"/>
        <v>7.260626229012253</v>
      </c>
      <c r="N266" s="2">
        <f t="shared" si="273"/>
        <v>7.185996519602825</v>
      </c>
      <c r="O266">
        <f t="shared" si="274"/>
        <v>284400</v>
      </c>
      <c r="P266">
        <f t="shared" si="275"/>
        <v>0</v>
      </c>
      <c r="Q266">
        <f t="shared" si="276"/>
        <v>0</v>
      </c>
    </row>
    <row r="267" spans="1:17" x14ac:dyDescent="0.25">
      <c r="A267">
        <v>2030</v>
      </c>
      <c r="B267" t="str">
        <f t="shared" ref="B267:C267" si="284">B266</f>
        <v>Indonesia</v>
      </c>
      <c r="C267" t="str">
        <f t="shared" si="284"/>
        <v>Jambi</v>
      </c>
      <c r="D267" s="1" t="s">
        <v>21</v>
      </c>
      <c r="E267">
        <v>137.30000000000001</v>
      </c>
      <c r="F267">
        <v>132.69999999999999</v>
      </c>
      <c r="G267">
        <f t="shared" si="272"/>
        <v>270</v>
      </c>
      <c r="H267">
        <v>0</v>
      </c>
      <c r="I267">
        <v>0</v>
      </c>
      <c r="J267">
        <v>0</v>
      </c>
      <c r="K267">
        <v>0</v>
      </c>
      <c r="L267">
        <v>0</v>
      </c>
      <c r="M267" s="2">
        <f t="shared" si="273"/>
        <v>6.9228054253012665</v>
      </c>
      <c r="N267" s="2">
        <f t="shared" si="273"/>
        <v>6.7918927218753185</v>
      </c>
      <c r="O267">
        <f t="shared" si="274"/>
        <v>270000</v>
      </c>
      <c r="P267">
        <f t="shared" si="275"/>
        <v>0</v>
      </c>
      <c r="Q267">
        <f t="shared" si="276"/>
        <v>0</v>
      </c>
    </row>
    <row r="268" spans="1:17" x14ac:dyDescent="0.25">
      <c r="A268">
        <v>2030</v>
      </c>
      <c r="B268" t="str">
        <f t="shared" ref="B268:C268" si="285">B267</f>
        <v>Indonesia</v>
      </c>
      <c r="C268" t="str">
        <f t="shared" si="285"/>
        <v>Jambi</v>
      </c>
      <c r="D268" s="1" t="s">
        <v>22</v>
      </c>
      <c r="E268">
        <v>126.7</v>
      </c>
      <c r="F268">
        <v>121.7</v>
      </c>
      <c r="G268">
        <f t="shared" si="272"/>
        <v>248.4</v>
      </c>
      <c r="H268">
        <v>0</v>
      </c>
      <c r="I268">
        <v>0</v>
      </c>
      <c r="J268">
        <v>0</v>
      </c>
      <c r="K268">
        <v>0</v>
      </c>
      <c r="L268">
        <v>0</v>
      </c>
      <c r="M268" s="2">
        <f t="shared" si="273"/>
        <v>6.3883426612211966</v>
      </c>
      <c r="N268" s="2">
        <f t="shared" si="273"/>
        <v>6.2288872965503117</v>
      </c>
      <c r="O268">
        <f t="shared" si="274"/>
        <v>248400</v>
      </c>
      <c r="P268">
        <f t="shared" si="275"/>
        <v>0</v>
      </c>
      <c r="Q268">
        <f t="shared" si="276"/>
        <v>0</v>
      </c>
    </row>
    <row r="269" spans="1:17" x14ac:dyDescent="0.25">
      <c r="A269">
        <v>2030</v>
      </c>
      <c r="B269" t="str">
        <f t="shared" ref="B269:C269" si="286">B268</f>
        <v>Indonesia</v>
      </c>
      <c r="C269" t="str">
        <f t="shared" si="286"/>
        <v>Jambi</v>
      </c>
      <c r="D269" s="1" t="s">
        <v>23</v>
      </c>
      <c r="E269">
        <v>114.6</v>
      </c>
      <c r="F269">
        <v>110.2</v>
      </c>
      <c r="G269">
        <f t="shared" si="272"/>
        <v>224.8</v>
      </c>
      <c r="H269">
        <v>0</v>
      </c>
      <c r="I269">
        <v>0</v>
      </c>
      <c r="J269">
        <v>0</v>
      </c>
      <c r="K269">
        <v>0</v>
      </c>
      <c r="L269">
        <v>0</v>
      </c>
      <c r="M269" s="2">
        <f t="shared" si="273"/>
        <v>5.7782483739222501</v>
      </c>
      <c r="N269" s="2">
        <f t="shared" si="273"/>
        <v>5.640290715528713</v>
      </c>
      <c r="O269">
        <f t="shared" si="274"/>
        <v>224800</v>
      </c>
      <c r="P269">
        <f t="shared" si="275"/>
        <v>0</v>
      </c>
      <c r="Q269">
        <f t="shared" si="276"/>
        <v>0</v>
      </c>
    </row>
    <row r="270" spans="1:17" x14ac:dyDescent="0.25">
      <c r="A270">
        <v>2030</v>
      </c>
      <c r="B270" t="str">
        <f t="shared" ref="B270:C270" si="287">B269</f>
        <v>Indonesia</v>
      </c>
      <c r="C270" t="str">
        <f t="shared" si="287"/>
        <v>Jambi</v>
      </c>
      <c r="D270" s="1" t="s">
        <v>24</v>
      </c>
      <c r="E270">
        <v>95.7</v>
      </c>
      <c r="F270">
        <v>95.4</v>
      </c>
      <c r="G270">
        <f t="shared" si="272"/>
        <v>191.10000000000002</v>
      </c>
      <c r="H270">
        <v>0</v>
      </c>
      <c r="I270">
        <v>0</v>
      </c>
      <c r="J270">
        <v>0</v>
      </c>
      <c r="K270">
        <v>0</v>
      </c>
      <c r="L270">
        <v>0</v>
      </c>
      <c r="M270" s="2">
        <f t="shared" si="273"/>
        <v>4.8252911813643928</v>
      </c>
      <c r="N270" s="2">
        <f t="shared" si="273"/>
        <v>4.8827925069096123</v>
      </c>
      <c r="O270">
        <f t="shared" si="274"/>
        <v>191100.00000000003</v>
      </c>
      <c r="P270">
        <f t="shared" si="275"/>
        <v>0</v>
      </c>
      <c r="Q270">
        <f t="shared" si="276"/>
        <v>0</v>
      </c>
    </row>
    <row r="271" spans="1:17" x14ac:dyDescent="0.25">
      <c r="A271">
        <v>2030</v>
      </c>
      <c r="B271" t="str">
        <f t="shared" ref="B271:C271" si="288">B270</f>
        <v>Indonesia</v>
      </c>
      <c r="C271" t="str">
        <f t="shared" si="288"/>
        <v>Jambi</v>
      </c>
      <c r="D271" s="1" t="s">
        <v>25</v>
      </c>
      <c r="E271">
        <v>72.8</v>
      </c>
      <c r="F271">
        <v>76</v>
      </c>
      <c r="G271">
        <f t="shared" si="272"/>
        <v>148.80000000000001</v>
      </c>
      <c r="H271">
        <v>0</v>
      </c>
      <c r="I271">
        <v>0</v>
      </c>
      <c r="J271">
        <v>0</v>
      </c>
      <c r="K271">
        <v>0</v>
      </c>
      <c r="L271">
        <v>0</v>
      </c>
      <c r="M271" s="2">
        <f t="shared" si="273"/>
        <v>3.6706499268895278</v>
      </c>
      <c r="N271" s="2">
        <f t="shared" si="273"/>
        <v>3.8898556658818708</v>
      </c>
      <c r="O271">
        <f t="shared" si="274"/>
        <v>148800</v>
      </c>
      <c r="P271">
        <f t="shared" si="275"/>
        <v>0</v>
      </c>
      <c r="Q271">
        <f t="shared" si="276"/>
        <v>0</v>
      </c>
    </row>
    <row r="272" spans="1:17" x14ac:dyDescent="0.25">
      <c r="A272">
        <v>2030</v>
      </c>
      <c r="B272" t="str">
        <f t="shared" ref="B272:C272" si="289">B271</f>
        <v>Indonesia</v>
      </c>
      <c r="C272" t="str">
        <f t="shared" si="289"/>
        <v>Jambi</v>
      </c>
      <c r="D272" s="1" t="s">
        <v>26</v>
      </c>
      <c r="E272">
        <v>50</v>
      </c>
      <c r="F272">
        <v>52.3</v>
      </c>
      <c r="G272">
        <f t="shared" si="272"/>
        <v>102.3</v>
      </c>
      <c r="H272">
        <v>0</v>
      </c>
      <c r="I272">
        <v>0</v>
      </c>
      <c r="J272">
        <v>0</v>
      </c>
      <c r="K272">
        <v>0</v>
      </c>
      <c r="L272">
        <v>0</v>
      </c>
      <c r="M272" s="2">
        <f t="shared" si="273"/>
        <v>2.5210507739625876</v>
      </c>
      <c r="N272" s="2">
        <f t="shared" si="273"/>
        <v>2.6768348858634452</v>
      </c>
      <c r="O272">
        <f t="shared" si="274"/>
        <v>102300</v>
      </c>
      <c r="P272">
        <f t="shared" si="275"/>
        <v>0</v>
      </c>
      <c r="Q272">
        <f t="shared" si="276"/>
        <v>0</v>
      </c>
    </row>
    <row r="273" spans="1:17" x14ac:dyDescent="0.25">
      <c r="A273">
        <v>2030</v>
      </c>
      <c r="B273" t="str">
        <f t="shared" ref="B273:C273" si="290">B272</f>
        <v>Indonesia</v>
      </c>
      <c r="C273" t="str">
        <f t="shared" si="290"/>
        <v>Jambi</v>
      </c>
      <c r="D273" s="1" t="s">
        <v>27</v>
      </c>
      <c r="E273">
        <v>47.3</v>
      </c>
      <c r="F273">
        <v>55.1</v>
      </c>
      <c r="G273">
        <f t="shared" si="272"/>
        <v>102.4</v>
      </c>
      <c r="H273">
        <v>0</v>
      </c>
      <c r="I273">
        <v>0</v>
      </c>
      <c r="J273">
        <v>0</v>
      </c>
      <c r="K273">
        <v>0</v>
      </c>
      <c r="L273">
        <v>0</v>
      </c>
      <c r="M273" s="2">
        <f t="shared" si="273"/>
        <v>2.384914032168608</v>
      </c>
      <c r="N273" s="2">
        <f t="shared" si="273"/>
        <v>2.8201453577643565</v>
      </c>
      <c r="O273">
        <f t="shared" si="274"/>
        <v>102400</v>
      </c>
      <c r="P273">
        <f t="shared" si="275"/>
        <v>0</v>
      </c>
      <c r="Q273">
        <f t="shared" si="276"/>
        <v>0</v>
      </c>
    </row>
    <row r="274" spans="1:17" x14ac:dyDescent="0.25">
      <c r="A274">
        <v>2035</v>
      </c>
      <c r="B274" t="str">
        <f t="shared" ref="B274:C274" si="291">B273</f>
        <v>Indonesia</v>
      </c>
      <c r="C274" t="str">
        <f t="shared" si="291"/>
        <v>Jambi</v>
      </c>
      <c r="D274" s="1" t="s">
        <v>12</v>
      </c>
      <c r="E274">
        <v>150.19999999999999</v>
      </c>
      <c r="F274">
        <v>146.69999999999999</v>
      </c>
      <c r="G274">
        <f t="shared" si="272"/>
        <v>296.89999999999998</v>
      </c>
      <c r="H274">
        <v>48.4</v>
      </c>
      <c r="I274">
        <v>61.7</v>
      </c>
      <c r="J274">
        <v>33.5</v>
      </c>
      <c r="K274">
        <v>-0.8</v>
      </c>
      <c r="L274">
        <v>0.08</v>
      </c>
      <c r="M274" s="2">
        <f>(E274/SUM(E$274:E$289))*100</f>
        <v>7.3623841968530943</v>
      </c>
      <c r="N274" s="2">
        <f>(F274/SUM(F$274:F$289))*100</f>
        <v>7.2358686001775672</v>
      </c>
      <c r="O274">
        <f t="shared" si="274"/>
        <v>296900</v>
      </c>
      <c r="P274">
        <f t="shared" si="275"/>
        <v>61700</v>
      </c>
      <c r="Q274">
        <f t="shared" si="276"/>
        <v>33500</v>
      </c>
    </row>
    <row r="275" spans="1:17" x14ac:dyDescent="0.25">
      <c r="A275">
        <v>2035</v>
      </c>
      <c r="B275" t="str">
        <f t="shared" ref="B275:C275" si="292">B274</f>
        <v>Indonesia</v>
      </c>
      <c r="C275" t="str">
        <f t="shared" si="292"/>
        <v>Jambi</v>
      </c>
      <c r="D275" s="1" t="s">
        <v>13</v>
      </c>
      <c r="E275">
        <v>150.5</v>
      </c>
      <c r="F275">
        <v>146.69999999999999</v>
      </c>
      <c r="G275">
        <f t="shared" si="272"/>
        <v>297.2</v>
      </c>
      <c r="H275">
        <v>0</v>
      </c>
      <c r="I275">
        <v>0</v>
      </c>
      <c r="J275">
        <v>0</v>
      </c>
      <c r="K275">
        <v>0</v>
      </c>
      <c r="L275">
        <v>0</v>
      </c>
      <c r="M275" s="2">
        <f t="shared" ref="M275:N289" si="293">(E275/SUM(E$274:E$289))*100</f>
        <v>7.3770893583647856</v>
      </c>
      <c r="N275" s="2">
        <f t="shared" si="293"/>
        <v>7.2358686001775672</v>
      </c>
      <c r="O275">
        <f t="shared" si="274"/>
        <v>297200</v>
      </c>
      <c r="P275">
        <f t="shared" si="275"/>
        <v>0</v>
      </c>
      <c r="Q275">
        <f t="shared" si="276"/>
        <v>0</v>
      </c>
    </row>
    <row r="276" spans="1:17" x14ac:dyDescent="0.25">
      <c r="A276">
        <v>2035</v>
      </c>
      <c r="B276" t="str">
        <f t="shared" ref="B276:C276" si="294">B275</f>
        <v>Indonesia</v>
      </c>
      <c r="C276" t="str">
        <f t="shared" si="294"/>
        <v>Jambi</v>
      </c>
      <c r="D276" s="1" t="s">
        <v>14</v>
      </c>
      <c r="E276">
        <v>151.1</v>
      </c>
      <c r="F276">
        <v>146.69999999999999</v>
      </c>
      <c r="G276">
        <f t="shared" si="272"/>
        <v>297.79999999999995</v>
      </c>
      <c r="H276">
        <v>0</v>
      </c>
      <c r="I276">
        <v>0</v>
      </c>
      <c r="J276">
        <v>0</v>
      </c>
      <c r="K276">
        <v>0</v>
      </c>
      <c r="L276">
        <v>0</v>
      </c>
      <c r="M276" s="2">
        <f t="shared" si="293"/>
        <v>7.4064996813881665</v>
      </c>
      <c r="N276" s="2">
        <f t="shared" si="293"/>
        <v>7.2358686001775672</v>
      </c>
      <c r="O276">
        <f t="shared" si="274"/>
        <v>297799.99999999994</v>
      </c>
      <c r="P276">
        <f t="shared" si="275"/>
        <v>0</v>
      </c>
      <c r="Q276">
        <f t="shared" si="276"/>
        <v>0</v>
      </c>
    </row>
    <row r="277" spans="1:17" x14ac:dyDescent="0.25">
      <c r="A277">
        <v>2035</v>
      </c>
      <c r="B277" t="str">
        <f t="shared" ref="B277:C277" si="295">B276</f>
        <v>Indonesia</v>
      </c>
      <c r="C277" t="str">
        <f t="shared" si="295"/>
        <v>Jambi</v>
      </c>
      <c r="D277" s="1" t="s">
        <v>15</v>
      </c>
      <c r="E277">
        <v>152.1</v>
      </c>
      <c r="F277">
        <v>148.5</v>
      </c>
      <c r="G277">
        <f t="shared" si="272"/>
        <v>300.60000000000002</v>
      </c>
      <c r="H277">
        <v>0</v>
      </c>
      <c r="I277">
        <v>0</v>
      </c>
      <c r="J277">
        <v>0</v>
      </c>
      <c r="K277">
        <v>0</v>
      </c>
      <c r="L277">
        <v>0</v>
      </c>
      <c r="M277" s="2">
        <f t="shared" si="293"/>
        <v>7.4555168864271355</v>
      </c>
      <c r="N277" s="2">
        <f t="shared" si="293"/>
        <v>7.3246522639834275</v>
      </c>
      <c r="O277">
        <f t="shared" si="274"/>
        <v>300600</v>
      </c>
      <c r="P277">
        <f t="shared" si="275"/>
        <v>0</v>
      </c>
      <c r="Q277">
        <f t="shared" si="276"/>
        <v>0</v>
      </c>
    </row>
    <row r="278" spans="1:17" x14ac:dyDescent="0.25">
      <c r="A278">
        <v>2035</v>
      </c>
      <c r="B278" t="str">
        <f t="shared" ref="B278:C278" si="296">B277</f>
        <v>Indonesia</v>
      </c>
      <c r="C278" t="str">
        <f t="shared" si="296"/>
        <v>Jambi</v>
      </c>
      <c r="D278" s="1" t="s">
        <v>16</v>
      </c>
      <c r="E278">
        <v>150.30000000000001</v>
      </c>
      <c r="F278">
        <v>145.1</v>
      </c>
      <c r="G278">
        <f t="shared" si="272"/>
        <v>295.39999999999998</v>
      </c>
      <c r="H278">
        <v>0</v>
      </c>
      <c r="I278">
        <v>0</v>
      </c>
      <c r="J278">
        <v>0</v>
      </c>
      <c r="K278">
        <v>0</v>
      </c>
      <c r="L278">
        <v>0</v>
      </c>
      <c r="M278" s="2">
        <f t="shared" si="293"/>
        <v>7.3672859173569929</v>
      </c>
      <c r="N278" s="2">
        <f t="shared" si="293"/>
        <v>7.1569497879056918</v>
      </c>
      <c r="O278">
        <f t="shared" si="274"/>
        <v>295400</v>
      </c>
      <c r="P278">
        <f t="shared" si="275"/>
        <v>0</v>
      </c>
      <c r="Q278">
        <f t="shared" si="276"/>
        <v>0</v>
      </c>
    </row>
    <row r="279" spans="1:17" x14ac:dyDescent="0.25">
      <c r="A279">
        <v>2035</v>
      </c>
      <c r="B279" t="str">
        <f t="shared" ref="B279:C279" si="297">B278</f>
        <v>Indonesia</v>
      </c>
      <c r="C279" t="str">
        <f t="shared" si="297"/>
        <v>Jambi</v>
      </c>
      <c r="D279" s="1" t="s">
        <v>17</v>
      </c>
      <c r="E279">
        <v>147.19999999999999</v>
      </c>
      <c r="F279">
        <v>143.5</v>
      </c>
      <c r="G279">
        <f t="shared" si="272"/>
        <v>290.7</v>
      </c>
      <c r="H279">
        <v>0</v>
      </c>
      <c r="I279">
        <v>0</v>
      </c>
      <c r="J279">
        <v>0</v>
      </c>
      <c r="K279">
        <v>0</v>
      </c>
      <c r="L279">
        <v>0</v>
      </c>
      <c r="M279" s="2">
        <f t="shared" si="293"/>
        <v>7.2153325817361873</v>
      </c>
      <c r="N279" s="2">
        <f t="shared" si="293"/>
        <v>7.0780309756338173</v>
      </c>
      <c r="O279">
        <f t="shared" si="274"/>
        <v>290700</v>
      </c>
      <c r="P279">
        <f t="shared" si="275"/>
        <v>0</v>
      </c>
      <c r="Q279">
        <f t="shared" si="276"/>
        <v>0</v>
      </c>
    </row>
    <row r="280" spans="1:17" x14ac:dyDescent="0.25">
      <c r="A280">
        <v>2035</v>
      </c>
      <c r="B280" t="str">
        <f t="shared" ref="B280:C280" si="298">B279</f>
        <v>Indonesia</v>
      </c>
      <c r="C280" t="str">
        <f t="shared" si="298"/>
        <v>Jambi</v>
      </c>
      <c r="D280" s="1" t="s">
        <v>18</v>
      </c>
      <c r="E280">
        <v>144.80000000000001</v>
      </c>
      <c r="F280">
        <v>144.6</v>
      </c>
      <c r="G280">
        <f t="shared" si="272"/>
        <v>289.39999999999998</v>
      </c>
      <c r="H280">
        <v>0</v>
      </c>
      <c r="I280">
        <v>0</v>
      </c>
      <c r="J280">
        <v>0</v>
      </c>
      <c r="K280">
        <v>0</v>
      </c>
      <c r="L280">
        <v>0</v>
      </c>
      <c r="M280" s="2">
        <f t="shared" si="293"/>
        <v>7.0976912896426647</v>
      </c>
      <c r="N280" s="2">
        <f t="shared" si="293"/>
        <v>7.1322876590707311</v>
      </c>
      <c r="O280">
        <f t="shared" si="274"/>
        <v>289400</v>
      </c>
      <c r="P280">
        <f t="shared" si="275"/>
        <v>0</v>
      </c>
      <c r="Q280">
        <f t="shared" si="276"/>
        <v>0</v>
      </c>
    </row>
    <row r="281" spans="1:17" x14ac:dyDescent="0.25">
      <c r="A281">
        <v>2035</v>
      </c>
      <c r="B281" t="str">
        <f t="shared" ref="B281:C281" si="299">B280</f>
        <v>Indonesia</v>
      </c>
      <c r="C281" t="str">
        <f t="shared" si="299"/>
        <v>Jambi</v>
      </c>
      <c r="D281" s="1" t="s">
        <v>19</v>
      </c>
      <c r="E281">
        <v>144.4</v>
      </c>
      <c r="F281">
        <v>144.1</v>
      </c>
      <c r="G281">
        <f t="shared" si="272"/>
        <v>288.5</v>
      </c>
      <c r="H281">
        <v>0</v>
      </c>
      <c r="I281">
        <v>0</v>
      </c>
      <c r="J281">
        <v>0</v>
      </c>
      <c r="K281">
        <v>0</v>
      </c>
      <c r="L281">
        <v>0</v>
      </c>
      <c r="M281" s="2">
        <f t="shared" si="293"/>
        <v>7.0780844076270766</v>
      </c>
      <c r="N281" s="2">
        <f t="shared" si="293"/>
        <v>7.1076255302357696</v>
      </c>
      <c r="O281">
        <f t="shared" si="274"/>
        <v>288500</v>
      </c>
      <c r="P281">
        <f t="shared" si="275"/>
        <v>0</v>
      </c>
      <c r="Q281">
        <f t="shared" si="276"/>
        <v>0</v>
      </c>
    </row>
    <row r="282" spans="1:17" x14ac:dyDescent="0.25">
      <c r="A282">
        <v>2035</v>
      </c>
      <c r="B282" t="str">
        <f t="shared" ref="B282:C282" si="300">B281</f>
        <v>Indonesia</v>
      </c>
      <c r="C282" t="str">
        <f t="shared" si="300"/>
        <v>Jambi</v>
      </c>
      <c r="D282" s="1" t="s">
        <v>20</v>
      </c>
      <c r="E282">
        <v>144.69999999999999</v>
      </c>
      <c r="F282">
        <v>142.19999999999999</v>
      </c>
      <c r="G282">
        <f t="shared" si="272"/>
        <v>286.89999999999998</v>
      </c>
      <c r="H282">
        <v>0</v>
      </c>
      <c r="I282">
        <v>0</v>
      </c>
      <c r="J282">
        <v>0</v>
      </c>
      <c r="K282">
        <v>0</v>
      </c>
      <c r="L282">
        <v>0</v>
      </c>
      <c r="M282" s="2">
        <f t="shared" si="293"/>
        <v>7.0927895691387661</v>
      </c>
      <c r="N282" s="2">
        <f t="shared" si="293"/>
        <v>7.0139094406629177</v>
      </c>
      <c r="O282">
        <f t="shared" si="274"/>
        <v>286900</v>
      </c>
      <c r="P282">
        <f t="shared" si="275"/>
        <v>0</v>
      </c>
      <c r="Q282">
        <f t="shared" si="276"/>
        <v>0</v>
      </c>
    </row>
    <row r="283" spans="1:17" x14ac:dyDescent="0.25">
      <c r="A283">
        <v>2035</v>
      </c>
      <c r="B283" t="str">
        <f t="shared" ref="B283:C283" si="301">B282</f>
        <v>Indonesia</v>
      </c>
      <c r="C283" t="str">
        <f t="shared" si="301"/>
        <v>Jambi</v>
      </c>
      <c r="D283" s="1" t="s">
        <v>21</v>
      </c>
      <c r="E283">
        <v>139.69999999999999</v>
      </c>
      <c r="F283">
        <v>137.9</v>
      </c>
      <c r="G283">
        <f t="shared" si="272"/>
        <v>277.60000000000002</v>
      </c>
      <c r="H283">
        <v>0</v>
      </c>
      <c r="I283">
        <v>0</v>
      </c>
      <c r="J283">
        <v>0</v>
      </c>
      <c r="K283">
        <v>0</v>
      </c>
      <c r="L283">
        <v>0</v>
      </c>
      <c r="M283" s="2">
        <f t="shared" si="293"/>
        <v>6.8477035439439229</v>
      </c>
      <c r="N283" s="2">
        <f t="shared" si="293"/>
        <v>6.801815132682254</v>
      </c>
      <c r="O283">
        <f t="shared" si="274"/>
        <v>277600</v>
      </c>
      <c r="P283">
        <f t="shared" si="275"/>
        <v>0</v>
      </c>
      <c r="Q283">
        <f t="shared" si="276"/>
        <v>0</v>
      </c>
    </row>
    <row r="284" spans="1:17" x14ac:dyDescent="0.25">
      <c r="A284">
        <v>2035</v>
      </c>
      <c r="B284" t="str">
        <f t="shared" ref="B284:C284" si="302">B283</f>
        <v>Indonesia</v>
      </c>
      <c r="C284" t="str">
        <f t="shared" si="302"/>
        <v>Jambi</v>
      </c>
      <c r="D284" s="1" t="s">
        <v>22</v>
      </c>
      <c r="E284">
        <v>132.30000000000001</v>
      </c>
      <c r="F284">
        <v>129.5</v>
      </c>
      <c r="G284">
        <f t="shared" si="272"/>
        <v>261.8</v>
      </c>
      <c r="H284">
        <v>0</v>
      </c>
      <c r="I284">
        <v>0</v>
      </c>
      <c r="J284">
        <v>0</v>
      </c>
      <c r="K284">
        <v>0</v>
      </c>
      <c r="L284">
        <v>0</v>
      </c>
      <c r="M284" s="2">
        <f t="shared" si="293"/>
        <v>6.4849762266555562</v>
      </c>
      <c r="N284" s="2">
        <f t="shared" si="293"/>
        <v>6.3874913682549082</v>
      </c>
      <c r="O284">
        <f t="shared" si="274"/>
        <v>261800</v>
      </c>
      <c r="P284">
        <f t="shared" si="275"/>
        <v>0</v>
      </c>
      <c r="Q284">
        <f t="shared" si="276"/>
        <v>0</v>
      </c>
    </row>
    <row r="285" spans="1:17" x14ac:dyDescent="0.25">
      <c r="A285">
        <v>2035</v>
      </c>
      <c r="B285" t="str">
        <f t="shared" ref="B285:C285" si="303">B284</f>
        <v>Indonesia</v>
      </c>
      <c r="C285" t="str">
        <f t="shared" si="303"/>
        <v>Jambi</v>
      </c>
      <c r="D285" s="1" t="s">
        <v>23</v>
      </c>
      <c r="E285">
        <v>120.2</v>
      </c>
      <c r="F285">
        <v>117.8</v>
      </c>
      <c r="G285">
        <f t="shared" si="272"/>
        <v>238</v>
      </c>
      <c r="H285">
        <v>0</v>
      </c>
      <c r="I285">
        <v>0</v>
      </c>
      <c r="J285">
        <v>0</v>
      </c>
      <c r="K285">
        <v>0</v>
      </c>
      <c r="L285">
        <v>0</v>
      </c>
      <c r="M285" s="2">
        <f t="shared" si="293"/>
        <v>5.8918680456840349</v>
      </c>
      <c r="N285" s="2">
        <f t="shared" si="293"/>
        <v>5.81039755351682</v>
      </c>
      <c r="O285">
        <f t="shared" si="274"/>
        <v>238000</v>
      </c>
      <c r="P285">
        <f t="shared" si="275"/>
        <v>0</v>
      </c>
      <c r="Q285">
        <f t="shared" si="276"/>
        <v>0</v>
      </c>
    </row>
    <row r="286" spans="1:17" x14ac:dyDescent="0.25">
      <c r="A286">
        <v>2035</v>
      </c>
      <c r="B286" t="str">
        <f t="shared" ref="B286:C286" si="304">B285</f>
        <v>Indonesia</v>
      </c>
      <c r="C286" t="str">
        <f t="shared" si="304"/>
        <v>Jambi</v>
      </c>
      <c r="D286" s="1" t="s">
        <v>24</v>
      </c>
      <c r="E286">
        <v>105.9</v>
      </c>
      <c r="F286">
        <v>105.9</v>
      </c>
      <c r="G286">
        <f t="shared" si="272"/>
        <v>211.8</v>
      </c>
      <c r="H286">
        <v>0</v>
      </c>
      <c r="I286">
        <v>0</v>
      </c>
      <c r="J286">
        <v>0</v>
      </c>
      <c r="K286">
        <v>0</v>
      </c>
      <c r="L286">
        <v>0</v>
      </c>
      <c r="M286" s="2">
        <f t="shared" si="293"/>
        <v>5.1909220136267828</v>
      </c>
      <c r="N286" s="2">
        <f t="shared" si="293"/>
        <v>5.2234388872447477</v>
      </c>
      <c r="O286">
        <f t="shared" si="274"/>
        <v>211800</v>
      </c>
      <c r="P286">
        <f t="shared" si="275"/>
        <v>0</v>
      </c>
      <c r="Q286">
        <f t="shared" si="276"/>
        <v>0</v>
      </c>
    </row>
    <row r="287" spans="1:17" x14ac:dyDescent="0.25">
      <c r="A287">
        <v>2035</v>
      </c>
      <c r="B287" t="str">
        <f t="shared" ref="B287:C287" si="305">B286</f>
        <v>Indonesia</v>
      </c>
      <c r="C287" t="str">
        <f t="shared" si="305"/>
        <v>Jambi</v>
      </c>
      <c r="D287" s="1" t="s">
        <v>25</v>
      </c>
      <c r="E287">
        <v>85.3</v>
      </c>
      <c r="F287">
        <v>88.8</v>
      </c>
      <c r="G287">
        <f t="shared" si="272"/>
        <v>174.1</v>
      </c>
      <c r="H287">
        <v>0</v>
      </c>
      <c r="I287">
        <v>0</v>
      </c>
      <c r="J287">
        <v>0</v>
      </c>
      <c r="K287">
        <v>0</v>
      </c>
      <c r="L287">
        <v>0</v>
      </c>
      <c r="M287" s="2">
        <f t="shared" si="293"/>
        <v>4.1811675898240281</v>
      </c>
      <c r="N287" s="2">
        <f t="shared" si="293"/>
        <v>4.3799940810890794</v>
      </c>
      <c r="O287">
        <f t="shared" si="274"/>
        <v>174100</v>
      </c>
      <c r="P287">
        <f t="shared" si="275"/>
        <v>0</v>
      </c>
      <c r="Q287">
        <f t="shared" si="276"/>
        <v>0</v>
      </c>
    </row>
    <row r="288" spans="1:17" x14ac:dyDescent="0.25">
      <c r="A288">
        <v>2035</v>
      </c>
      <c r="B288" t="str">
        <f t="shared" ref="B288:C288" si="306">B287</f>
        <v>Indonesia</v>
      </c>
      <c r="C288" t="str">
        <f t="shared" si="306"/>
        <v>Jambi</v>
      </c>
      <c r="D288" s="1" t="s">
        <v>26</v>
      </c>
      <c r="E288">
        <v>60.6</v>
      </c>
      <c r="F288">
        <v>66.599999999999994</v>
      </c>
      <c r="G288">
        <f t="shared" si="272"/>
        <v>127.19999999999999</v>
      </c>
      <c r="H288">
        <v>0</v>
      </c>
      <c r="I288">
        <v>0</v>
      </c>
      <c r="J288">
        <v>0</v>
      </c>
      <c r="K288">
        <v>0</v>
      </c>
      <c r="L288">
        <v>0</v>
      </c>
      <c r="M288" s="2">
        <f t="shared" si="293"/>
        <v>2.9704426253615015</v>
      </c>
      <c r="N288" s="2">
        <f t="shared" si="293"/>
        <v>3.2849955608168098</v>
      </c>
      <c r="O288">
        <f t="shared" si="274"/>
        <v>127199.99999999999</v>
      </c>
      <c r="P288">
        <f t="shared" si="275"/>
        <v>0</v>
      </c>
      <c r="Q288">
        <f t="shared" si="276"/>
        <v>0</v>
      </c>
    </row>
    <row r="289" spans="1:17" x14ac:dyDescent="0.25">
      <c r="A289">
        <v>2035</v>
      </c>
      <c r="B289" t="str">
        <f t="shared" ref="B289:C289" si="307">B288</f>
        <v>Indonesia</v>
      </c>
      <c r="C289" t="str">
        <f t="shared" si="307"/>
        <v>Jambi</v>
      </c>
      <c r="D289" s="1" t="s">
        <v>27</v>
      </c>
      <c r="E289">
        <v>60.8</v>
      </c>
      <c r="F289">
        <v>72.8</v>
      </c>
      <c r="G289">
        <f t="shared" si="272"/>
        <v>133.6</v>
      </c>
      <c r="H289">
        <v>0</v>
      </c>
      <c r="I289">
        <v>0</v>
      </c>
      <c r="J289">
        <v>0</v>
      </c>
      <c r="K289">
        <v>0</v>
      </c>
      <c r="L289">
        <v>0</v>
      </c>
      <c r="M289" s="2">
        <f t="shared" si="293"/>
        <v>2.9802460663692956</v>
      </c>
      <c r="N289" s="2">
        <f t="shared" si="293"/>
        <v>3.5908059583703267</v>
      </c>
      <c r="O289">
        <f t="shared" si="274"/>
        <v>133600</v>
      </c>
      <c r="P289">
        <f t="shared" si="275"/>
        <v>0</v>
      </c>
      <c r="Q289">
        <f t="shared" si="276"/>
        <v>0</v>
      </c>
    </row>
    <row r="290" spans="1:17" x14ac:dyDescent="0.25">
      <c r="A290">
        <v>2040</v>
      </c>
      <c r="B290" t="str">
        <f t="shared" ref="B290:C290" si="308">B289</f>
        <v>Indonesia</v>
      </c>
      <c r="C290" t="str">
        <f t="shared" si="308"/>
        <v>Jambi</v>
      </c>
      <c r="D290" s="1" t="s">
        <v>12</v>
      </c>
      <c r="E290">
        <v>150</v>
      </c>
      <c r="F290">
        <v>146.4</v>
      </c>
      <c r="G290">
        <f t="shared" si="272"/>
        <v>296.39999999999998</v>
      </c>
      <c r="H290">
        <v>50.5</v>
      </c>
      <c r="I290">
        <v>61.5</v>
      </c>
      <c r="J290">
        <v>38.5</v>
      </c>
      <c r="K290">
        <v>-0.81</v>
      </c>
      <c r="L290">
        <v>8.4000000000000005E-2</v>
      </c>
      <c r="M290" s="2">
        <f>(E290/SUM(E$290:E$305))*100</f>
        <v>7.1980421325399488</v>
      </c>
      <c r="N290" s="2">
        <f>(F290/SUM(F$290:F$305))*100</f>
        <v>7.0128377083732527</v>
      </c>
      <c r="O290">
        <f t="shared" si="274"/>
        <v>296400</v>
      </c>
      <c r="P290">
        <f t="shared" si="275"/>
        <v>61500</v>
      </c>
      <c r="Q290">
        <f t="shared" si="276"/>
        <v>38500</v>
      </c>
    </row>
    <row r="291" spans="1:17" x14ac:dyDescent="0.25">
      <c r="A291">
        <v>2040</v>
      </c>
      <c r="B291" t="str">
        <f t="shared" ref="B291:C291" si="309">B290</f>
        <v>Indonesia</v>
      </c>
      <c r="C291" t="str">
        <f t="shared" si="309"/>
        <v>Jambi</v>
      </c>
      <c r="D291" s="1" t="s">
        <v>13</v>
      </c>
      <c r="E291">
        <v>149.69999999999999</v>
      </c>
      <c r="F291">
        <v>145.9</v>
      </c>
      <c r="G291">
        <f t="shared" si="272"/>
        <v>295.60000000000002</v>
      </c>
      <c r="H291">
        <v>0</v>
      </c>
      <c r="I291">
        <v>0</v>
      </c>
      <c r="J291">
        <v>0</v>
      </c>
      <c r="K291">
        <v>0</v>
      </c>
      <c r="L291">
        <v>0</v>
      </c>
      <c r="M291" s="2">
        <f t="shared" ref="M291:N305" si="310">(E291/SUM(E$290:E$305))*100</f>
        <v>7.1836460482748681</v>
      </c>
      <c r="N291" s="2">
        <f t="shared" si="310"/>
        <v>6.988886759915693</v>
      </c>
      <c r="O291">
        <f t="shared" si="274"/>
        <v>295600</v>
      </c>
      <c r="P291">
        <f t="shared" si="275"/>
        <v>0</v>
      </c>
      <c r="Q291">
        <f t="shared" si="276"/>
        <v>0</v>
      </c>
    </row>
    <row r="292" spans="1:17" x14ac:dyDescent="0.25">
      <c r="A292">
        <v>2040</v>
      </c>
      <c r="B292" t="str">
        <f t="shared" ref="B292:C292" si="311">B291</f>
        <v>Indonesia</v>
      </c>
      <c r="C292" t="str">
        <f t="shared" si="311"/>
        <v>Jambi</v>
      </c>
      <c r="D292" s="1" t="s">
        <v>14</v>
      </c>
      <c r="E292">
        <v>150.19999999999999</v>
      </c>
      <c r="F292">
        <v>145.80000000000001</v>
      </c>
      <c r="G292">
        <f t="shared" si="272"/>
        <v>296</v>
      </c>
      <c r="H292">
        <v>0</v>
      </c>
      <c r="I292">
        <v>0</v>
      </c>
      <c r="J292">
        <v>0</v>
      </c>
      <c r="K292">
        <v>0</v>
      </c>
      <c r="L292">
        <v>0</v>
      </c>
      <c r="M292" s="2">
        <f t="shared" si="310"/>
        <v>7.2076395220500009</v>
      </c>
      <c r="N292" s="2">
        <f t="shared" si="310"/>
        <v>6.9840965702241808</v>
      </c>
      <c r="O292">
        <f t="shared" si="274"/>
        <v>296000</v>
      </c>
      <c r="P292">
        <f t="shared" si="275"/>
        <v>0</v>
      </c>
      <c r="Q292">
        <f t="shared" si="276"/>
        <v>0</v>
      </c>
    </row>
    <row r="293" spans="1:17" x14ac:dyDescent="0.25">
      <c r="A293">
        <v>2040</v>
      </c>
      <c r="B293" t="str">
        <f t="shared" ref="B293:C293" si="312">B292</f>
        <v>Indonesia</v>
      </c>
      <c r="C293" t="str">
        <f t="shared" si="312"/>
        <v>Jambi</v>
      </c>
      <c r="D293" s="1" t="s">
        <v>15</v>
      </c>
      <c r="E293">
        <v>150</v>
      </c>
      <c r="F293">
        <v>146.30000000000001</v>
      </c>
      <c r="G293">
        <f t="shared" si="272"/>
        <v>296.3</v>
      </c>
      <c r="H293">
        <v>0</v>
      </c>
      <c r="I293">
        <v>0</v>
      </c>
      <c r="J293">
        <v>0</v>
      </c>
      <c r="K293">
        <v>0</v>
      </c>
      <c r="L293">
        <v>0</v>
      </c>
      <c r="M293" s="2">
        <f t="shared" si="310"/>
        <v>7.1980421325399488</v>
      </c>
      <c r="N293" s="2">
        <f t="shared" si="310"/>
        <v>7.0080475186817415</v>
      </c>
      <c r="O293">
        <f t="shared" si="274"/>
        <v>296300</v>
      </c>
      <c r="P293">
        <f t="shared" si="275"/>
        <v>0</v>
      </c>
      <c r="Q293">
        <f t="shared" si="276"/>
        <v>0</v>
      </c>
    </row>
    <row r="294" spans="1:17" x14ac:dyDescent="0.25">
      <c r="A294">
        <v>2040</v>
      </c>
      <c r="B294" t="str">
        <f t="shared" ref="B294:C294" si="313">B293</f>
        <v>Indonesia</v>
      </c>
      <c r="C294" t="str">
        <f t="shared" si="313"/>
        <v>Jambi</v>
      </c>
      <c r="D294" s="1" t="s">
        <v>16</v>
      </c>
      <c r="E294">
        <v>149.9</v>
      </c>
      <c r="F294">
        <v>146.30000000000001</v>
      </c>
      <c r="G294">
        <f t="shared" si="272"/>
        <v>296.20000000000005</v>
      </c>
      <c r="H294">
        <v>0</v>
      </c>
      <c r="I294">
        <v>0</v>
      </c>
      <c r="J294">
        <v>0</v>
      </c>
      <c r="K294">
        <v>0</v>
      </c>
      <c r="L294">
        <v>0</v>
      </c>
      <c r="M294" s="2">
        <f t="shared" si="310"/>
        <v>7.1932434377849228</v>
      </c>
      <c r="N294" s="2">
        <f t="shared" si="310"/>
        <v>7.0080475186817415</v>
      </c>
      <c r="O294">
        <f t="shared" si="274"/>
        <v>296200.00000000006</v>
      </c>
      <c r="P294">
        <f t="shared" si="275"/>
        <v>0</v>
      </c>
      <c r="Q294">
        <f t="shared" si="276"/>
        <v>0</v>
      </c>
    </row>
    <row r="295" spans="1:17" x14ac:dyDescent="0.25">
      <c r="A295">
        <v>2040</v>
      </c>
      <c r="B295" t="str">
        <f t="shared" ref="B295:C295" si="314">B294</f>
        <v>Indonesia</v>
      </c>
      <c r="C295" t="str">
        <f t="shared" si="314"/>
        <v>Jambi</v>
      </c>
      <c r="D295" s="1" t="s">
        <v>17</v>
      </c>
      <c r="E295">
        <v>149</v>
      </c>
      <c r="F295">
        <v>143.19999999999999</v>
      </c>
      <c r="G295">
        <f t="shared" si="272"/>
        <v>292.2</v>
      </c>
      <c r="H295">
        <v>0</v>
      </c>
      <c r="I295">
        <v>0</v>
      </c>
      <c r="J295">
        <v>0</v>
      </c>
      <c r="K295">
        <v>0</v>
      </c>
      <c r="L295">
        <v>0</v>
      </c>
      <c r="M295" s="2">
        <f t="shared" si="310"/>
        <v>7.1500551849896832</v>
      </c>
      <c r="N295" s="2">
        <f t="shared" si="310"/>
        <v>6.8595516382448745</v>
      </c>
      <c r="O295">
        <f t="shared" si="274"/>
        <v>292200</v>
      </c>
      <c r="P295">
        <f t="shared" si="275"/>
        <v>0</v>
      </c>
      <c r="Q295">
        <f t="shared" si="276"/>
        <v>0</v>
      </c>
    </row>
    <row r="296" spans="1:17" x14ac:dyDescent="0.25">
      <c r="A296">
        <v>2040</v>
      </c>
      <c r="B296" t="str">
        <f t="shared" ref="B296:C296" si="315">B295</f>
        <v>Indonesia</v>
      </c>
      <c r="C296" t="str">
        <f t="shared" si="315"/>
        <v>Jambi</v>
      </c>
      <c r="D296" s="1" t="s">
        <v>18</v>
      </c>
      <c r="E296">
        <v>146.30000000000001</v>
      </c>
      <c r="F296">
        <v>143.69999999999999</v>
      </c>
      <c r="G296">
        <f t="shared" si="272"/>
        <v>290</v>
      </c>
      <c r="H296">
        <v>0</v>
      </c>
      <c r="I296">
        <v>0</v>
      </c>
      <c r="J296">
        <v>0</v>
      </c>
      <c r="K296">
        <v>0</v>
      </c>
      <c r="L296">
        <v>0</v>
      </c>
      <c r="M296" s="2">
        <f t="shared" si="310"/>
        <v>7.0204904266039634</v>
      </c>
      <c r="N296" s="2">
        <f t="shared" si="310"/>
        <v>6.8835025867024333</v>
      </c>
      <c r="O296">
        <f t="shared" si="274"/>
        <v>290000</v>
      </c>
      <c r="P296">
        <f t="shared" si="275"/>
        <v>0</v>
      </c>
      <c r="Q296">
        <f t="shared" si="276"/>
        <v>0</v>
      </c>
    </row>
    <row r="297" spans="1:17" x14ac:dyDescent="0.25">
      <c r="A297">
        <v>2040</v>
      </c>
      <c r="B297" t="str">
        <f t="shared" ref="B297:C297" si="316">B296</f>
        <v>Indonesia</v>
      </c>
      <c r="C297" t="str">
        <f t="shared" si="316"/>
        <v>Jambi</v>
      </c>
      <c r="D297" s="1" t="s">
        <v>19</v>
      </c>
      <c r="E297">
        <v>143.4</v>
      </c>
      <c r="F297">
        <v>144</v>
      </c>
      <c r="G297">
        <f t="shared" si="272"/>
        <v>287.39999999999998</v>
      </c>
      <c r="H297">
        <v>0</v>
      </c>
      <c r="I297">
        <v>0</v>
      </c>
      <c r="J297">
        <v>0</v>
      </c>
      <c r="K297">
        <v>0</v>
      </c>
      <c r="L297">
        <v>0</v>
      </c>
      <c r="M297" s="2">
        <f t="shared" si="310"/>
        <v>6.8813282787081915</v>
      </c>
      <c r="N297" s="2">
        <f t="shared" si="310"/>
        <v>6.8978731557769697</v>
      </c>
      <c r="O297">
        <f t="shared" si="274"/>
        <v>287400</v>
      </c>
      <c r="P297">
        <f t="shared" si="275"/>
        <v>0</v>
      </c>
      <c r="Q297">
        <f t="shared" si="276"/>
        <v>0</v>
      </c>
    </row>
    <row r="298" spans="1:17" x14ac:dyDescent="0.25">
      <c r="A298">
        <v>2040</v>
      </c>
      <c r="B298" t="str">
        <f t="shared" ref="B298:C298" si="317">B297</f>
        <v>Indonesia</v>
      </c>
      <c r="C298" t="str">
        <f t="shared" si="317"/>
        <v>Jambi</v>
      </c>
      <c r="D298" s="1" t="s">
        <v>20</v>
      </c>
      <c r="E298">
        <v>141.9</v>
      </c>
      <c r="F298">
        <v>141.9</v>
      </c>
      <c r="G298">
        <f t="shared" si="272"/>
        <v>283.8</v>
      </c>
      <c r="H298">
        <v>0</v>
      </c>
      <c r="I298">
        <v>0</v>
      </c>
      <c r="J298">
        <v>0</v>
      </c>
      <c r="K298">
        <v>0</v>
      </c>
      <c r="L298">
        <v>0</v>
      </c>
      <c r="M298" s="2">
        <f t="shared" si="310"/>
        <v>6.8093478573827912</v>
      </c>
      <c r="N298" s="2">
        <f t="shared" si="310"/>
        <v>6.7972791722552213</v>
      </c>
      <c r="O298">
        <f t="shared" si="274"/>
        <v>283800</v>
      </c>
      <c r="P298">
        <f t="shared" si="275"/>
        <v>0</v>
      </c>
      <c r="Q298">
        <f t="shared" si="276"/>
        <v>0</v>
      </c>
    </row>
    <row r="299" spans="1:17" x14ac:dyDescent="0.25">
      <c r="A299">
        <v>2040</v>
      </c>
      <c r="B299" t="str">
        <f t="shared" ref="B299:C299" si="318">B298</f>
        <v>Indonesia</v>
      </c>
      <c r="C299" t="str">
        <f t="shared" si="318"/>
        <v>Jambi</v>
      </c>
      <c r="D299" s="1" t="s">
        <v>21</v>
      </c>
      <c r="E299">
        <v>140.4</v>
      </c>
      <c r="F299">
        <v>139.6</v>
      </c>
      <c r="G299">
        <f t="shared" si="272"/>
        <v>280</v>
      </c>
      <c r="H299">
        <v>0</v>
      </c>
      <c r="I299">
        <v>0</v>
      </c>
      <c r="J299">
        <v>0</v>
      </c>
      <c r="K299">
        <v>0</v>
      </c>
      <c r="L299">
        <v>0</v>
      </c>
      <c r="M299" s="2">
        <f t="shared" si="310"/>
        <v>6.7373674360573927</v>
      </c>
      <c r="N299" s="2">
        <f t="shared" si="310"/>
        <v>6.6871048093504495</v>
      </c>
      <c r="O299">
        <f t="shared" si="274"/>
        <v>280000</v>
      </c>
      <c r="P299">
        <f t="shared" si="275"/>
        <v>0</v>
      </c>
      <c r="Q299">
        <f t="shared" si="276"/>
        <v>0</v>
      </c>
    </row>
    <row r="300" spans="1:17" x14ac:dyDescent="0.25">
      <c r="A300">
        <v>2040</v>
      </c>
      <c r="B300" t="str">
        <f t="shared" ref="B300:C300" si="319">B299</f>
        <v>Indonesia</v>
      </c>
      <c r="C300" t="str">
        <f t="shared" si="319"/>
        <v>Jambi</v>
      </c>
      <c r="D300" s="1" t="s">
        <v>22</v>
      </c>
      <c r="E300">
        <v>134.69999999999999</v>
      </c>
      <c r="F300">
        <v>134.6</v>
      </c>
      <c r="G300">
        <f t="shared" si="272"/>
        <v>269.29999999999995</v>
      </c>
      <c r="H300">
        <v>0</v>
      </c>
      <c r="I300">
        <v>0</v>
      </c>
      <c r="J300">
        <v>0</v>
      </c>
      <c r="K300">
        <v>0</v>
      </c>
      <c r="L300">
        <v>0</v>
      </c>
      <c r="M300" s="2">
        <f t="shared" si="310"/>
        <v>6.4638418350208742</v>
      </c>
      <c r="N300" s="2">
        <f t="shared" si="310"/>
        <v>6.4475953247748619</v>
      </c>
      <c r="O300">
        <f t="shared" si="274"/>
        <v>269299.99999999994</v>
      </c>
      <c r="P300">
        <f t="shared" si="275"/>
        <v>0</v>
      </c>
      <c r="Q300">
        <f t="shared" si="276"/>
        <v>0</v>
      </c>
    </row>
    <row r="301" spans="1:17" x14ac:dyDescent="0.25">
      <c r="A301">
        <v>2040</v>
      </c>
      <c r="B301" t="str">
        <f t="shared" ref="B301:C301" si="320">B300</f>
        <v>Indonesia</v>
      </c>
      <c r="C301" t="str">
        <f t="shared" si="320"/>
        <v>Jambi</v>
      </c>
      <c r="D301" s="1" t="s">
        <v>23</v>
      </c>
      <c r="E301">
        <v>125.7</v>
      </c>
      <c r="F301">
        <v>125.5</v>
      </c>
      <c r="G301">
        <f t="shared" si="272"/>
        <v>251.2</v>
      </c>
      <c r="H301">
        <v>0</v>
      </c>
      <c r="I301">
        <v>0</v>
      </c>
      <c r="J301">
        <v>0</v>
      </c>
      <c r="K301">
        <v>0</v>
      </c>
      <c r="L301">
        <v>0</v>
      </c>
      <c r="M301" s="2">
        <f t="shared" si="310"/>
        <v>6.0319593070684778</v>
      </c>
      <c r="N301" s="2">
        <f t="shared" si="310"/>
        <v>6.0116880628472886</v>
      </c>
      <c r="O301">
        <f t="shared" si="274"/>
        <v>251200</v>
      </c>
      <c r="P301">
        <f t="shared" si="275"/>
        <v>0</v>
      </c>
      <c r="Q301">
        <f t="shared" si="276"/>
        <v>0</v>
      </c>
    </row>
    <row r="302" spans="1:17" x14ac:dyDescent="0.25">
      <c r="A302">
        <v>2040</v>
      </c>
      <c r="B302" t="str">
        <f t="shared" ref="B302:C302" si="321">B301</f>
        <v>Indonesia</v>
      </c>
      <c r="C302" t="str">
        <f t="shared" si="321"/>
        <v>Jambi</v>
      </c>
      <c r="D302" s="1" t="s">
        <v>24</v>
      </c>
      <c r="E302">
        <v>111.3</v>
      </c>
      <c r="F302">
        <v>113.3</v>
      </c>
      <c r="G302">
        <f t="shared" si="272"/>
        <v>224.6</v>
      </c>
      <c r="H302">
        <v>0</v>
      </c>
      <c r="I302">
        <v>0</v>
      </c>
      <c r="J302">
        <v>0</v>
      </c>
      <c r="K302">
        <v>0</v>
      </c>
      <c r="L302">
        <v>0</v>
      </c>
      <c r="M302" s="2">
        <f t="shared" si="310"/>
        <v>5.3409472623446419</v>
      </c>
      <c r="N302" s="2">
        <f t="shared" si="310"/>
        <v>5.427284920482851</v>
      </c>
      <c r="O302">
        <f t="shared" si="274"/>
        <v>224600</v>
      </c>
      <c r="P302">
        <f t="shared" si="275"/>
        <v>0</v>
      </c>
      <c r="Q302">
        <f t="shared" si="276"/>
        <v>0</v>
      </c>
    </row>
    <row r="303" spans="1:17" x14ac:dyDescent="0.25">
      <c r="A303">
        <v>2040</v>
      </c>
      <c r="B303" t="str">
        <f t="shared" ref="B303:C303" si="322">B302</f>
        <v>Indonesia</v>
      </c>
      <c r="C303" t="str">
        <f t="shared" si="322"/>
        <v>Jambi</v>
      </c>
      <c r="D303" s="1" t="s">
        <v>25</v>
      </c>
      <c r="E303">
        <v>94.6</v>
      </c>
      <c r="F303">
        <v>98.7</v>
      </c>
      <c r="G303">
        <f t="shared" si="272"/>
        <v>193.3</v>
      </c>
      <c r="H303">
        <v>0</v>
      </c>
      <c r="I303">
        <v>0</v>
      </c>
      <c r="J303">
        <v>0</v>
      </c>
      <c r="K303">
        <v>0</v>
      </c>
      <c r="L303">
        <v>0</v>
      </c>
      <c r="M303" s="2">
        <f t="shared" si="310"/>
        <v>4.5395652382551948</v>
      </c>
      <c r="N303" s="2">
        <f t="shared" si="310"/>
        <v>4.7279172255221313</v>
      </c>
      <c r="O303">
        <f t="shared" si="274"/>
        <v>193300</v>
      </c>
      <c r="P303">
        <f t="shared" si="275"/>
        <v>0</v>
      </c>
      <c r="Q303">
        <f t="shared" si="276"/>
        <v>0</v>
      </c>
    </row>
    <row r="304" spans="1:17" x14ac:dyDescent="0.25">
      <c r="A304">
        <v>2040</v>
      </c>
      <c r="B304" t="str">
        <f t="shared" ref="B304:C304" si="323">B303</f>
        <v>Indonesia</v>
      </c>
      <c r="C304" t="str">
        <f t="shared" si="323"/>
        <v>Jambi</v>
      </c>
      <c r="D304" s="1" t="s">
        <v>26</v>
      </c>
      <c r="E304">
        <v>71.2</v>
      </c>
      <c r="F304">
        <v>78</v>
      </c>
      <c r="G304">
        <f t="shared" si="272"/>
        <v>149.19999999999999</v>
      </c>
      <c r="H304">
        <v>0</v>
      </c>
      <c r="I304">
        <v>0</v>
      </c>
      <c r="J304">
        <v>0</v>
      </c>
      <c r="K304">
        <v>0</v>
      </c>
      <c r="L304">
        <v>0</v>
      </c>
      <c r="M304" s="2">
        <f t="shared" si="310"/>
        <v>3.416670665578962</v>
      </c>
      <c r="N304" s="2">
        <f t="shared" si="310"/>
        <v>3.7363479593791915</v>
      </c>
      <c r="O304">
        <f t="shared" si="274"/>
        <v>149200</v>
      </c>
      <c r="P304">
        <f t="shared" si="275"/>
        <v>0</v>
      </c>
      <c r="Q304">
        <f t="shared" si="276"/>
        <v>0</v>
      </c>
    </row>
    <row r="305" spans="1:17" x14ac:dyDescent="0.25">
      <c r="A305">
        <v>2040</v>
      </c>
      <c r="B305" t="str">
        <f t="shared" ref="B305:C305" si="324">B304</f>
        <v>Indonesia</v>
      </c>
      <c r="C305" t="str">
        <f t="shared" si="324"/>
        <v>Jambi</v>
      </c>
      <c r="D305" s="1" t="s">
        <v>27</v>
      </c>
      <c r="E305">
        <v>75.599999999999994</v>
      </c>
      <c r="F305">
        <v>94.4</v>
      </c>
      <c r="G305">
        <f t="shared" si="272"/>
        <v>170</v>
      </c>
      <c r="H305">
        <v>0</v>
      </c>
      <c r="I305">
        <v>0</v>
      </c>
      <c r="J305">
        <v>0</v>
      </c>
      <c r="K305">
        <v>0</v>
      </c>
      <c r="L305">
        <v>0</v>
      </c>
      <c r="M305" s="2">
        <f t="shared" si="310"/>
        <v>3.6278132348001342</v>
      </c>
      <c r="N305" s="2">
        <f t="shared" si="310"/>
        <v>4.5219390687871241</v>
      </c>
      <c r="O305">
        <f t="shared" si="274"/>
        <v>170000</v>
      </c>
      <c r="P305">
        <f t="shared" si="275"/>
        <v>0</v>
      </c>
      <c r="Q305">
        <f t="shared" si="276"/>
        <v>0</v>
      </c>
    </row>
    <row r="306" spans="1:17" x14ac:dyDescent="0.25">
      <c r="A306">
        <v>2045</v>
      </c>
      <c r="B306" t="s">
        <v>10</v>
      </c>
      <c r="C306" t="str">
        <f t="shared" ref="C306" si="325">C305</f>
        <v>Jambi</v>
      </c>
      <c r="D306" s="1" t="s">
        <v>12</v>
      </c>
      <c r="E306">
        <v>149.80000000000001</v>
      </c>
      <c r="F306">
        <v>146.19999999999999</v>
      </c>
      <c r="G306">
        <f t="shared" si="272"/>
        <v>296</v>
      </c>
      <c r="H306">
        <v>52.5</v>
      </c>
      <c r="I306">
        <v>61.5</v>
      </c>
      <c r="J306">
        <v>43.4</v>
      </c>
      <c r="K306">
        <v>-0.82</v>
      </c>
      <c r="L306">
        <v>8.7999999999999995E-2</v>
      </c>
      <c r="M306" s="2">
        <f>(E306/SUM(E$306:E$321))*100</f>
        <v>7.0817378149671457</v>
      </c>
      <c r="N306" s="2">
        <f>(F306/SUM(F$306:F$321))*100</f>
        <v>6.8493792457249931</v>
      </c>
      <c r="O306">
        <f t="shared" si="274"/>
        <v>296000</v>
      </c>
      <c r="P306">
        <f t="shared" si="275"/>
        <v>61500</v>
      </c>
      <c r="Q306">
        <f t="shared" si="276"/>
        <v>43400</v>
      </c>
    </row>
    <row r="307" spans="1:17" x14ac:dyDescent="0.25">
      <c r="A307">
        <f t="shared" ref="A307:C307" si="326">A306</f>
        <v>2045</v>
      </c>
      <c r="B307" t="str">
        <f t="shared" si="326"/>
        <v>Indonesia</v>
      </c>
      <c r="C307" t="str">
        <f t="shared" si="326"/>
        <v>Jambi</v>
      </c>
      <c r="D307" s="1" t="s">
        <v>13</v>
      </c>
      <c r="E307">
        <v>149.5</v>
      </c>
      <c r="F307">
        <v>145.6</v>
      </c>
      <c r="G307">
        <f t="shared" si="272"/>
        <v>295.10000000000002</v>
      </c>
      <c r="H307">
        <v>0</v>
      </c>
      <c r="I307">
        <v>0</v>
      </c>
      <c r="J307">
        <v>0</v>
      </c>
      <c r="K307">
        <v>0</v>
      </c>
      <c r="L307">
        <v>0</v>
      </c>
      <c r="M307" s="2">
        <f t="shared" ref="M307:N321" si="327">(E307/SUM(E$306:E$321))*100</f>
        <v>7.0675554294899081</v>
      </c>
      <c r="N307" s="2">
        <f t="shared" si="327"/>
        <v>6.8212696181775581</v>
      </c>
      <c r="O307">
        <f t="shared" si="274"/>
        <v>295100</v>
      </c>
      <c r="P307">
        <f t="shared" si="275"/>
        <v>0</v>
      </c>
      <c r="Q307">
        <f t="shared" si="276"/>
        <v>0</v>
      </c>
    </row>
    <row r="308" spans="1:17" x14ac:dyDescent="0.25">
      <c r="A308">
        <f t="shared" ref="A308:C308" si="328">A307</f>
        <v>2045</v>
      </c>
      <c r="B308" t="str">
        <f t="shared" si="328"/>
        <v>Indonesia</v>
      </c>
      <c r="C308" t="str">
        <f t="shared" si="328"/>
        <v>Jambi</v>
      </c>
      <c r="D308" s="1" t="s">
        <v>14</v>
      </c>
      <c r="E308">
        <v>149.4</v>
      </c>
      <c r="F308">
        <v>145</v>
      </c>
      <c r="G308">
        <f t="shared" si="272"/>
        <v>294.39999999999998</v>
      </c>
      <c r="H308">
        <v>0</v>
      </c>
      <c r="I308">
        <v>0</v>
      </c>
      <c r="J308">
        <v>0</v>
      </c>
      <c r="K308">
        <v>0</v>
      </c>
      <c r="L308">
        <v>0</v>
      </c>
      <c r="M308" s="2">
        <f t="shared" si="327"/>
        <v>7.0628279676641617</v>
      </c>
      <c r="N308" s="2">
        <f t="shared" si="327"/>
        <v>6.7931599906301239</v>
      </c>
      <c r="O308">
        <f t="shared" si="274"/>
        <v>294400</v>
      </c>
      <c r="P308">
        <f t="shared" si="275"/>
        <v>0</v>
      </c>
      <c r="Q308">
        <f t="shared" si="276"/>
        <v>0</v>
      </c>
    </row>
    <row r="309" spans="1:17" x14ac:dyDescent="0.25">
      <c r="A309">
        <f t="shared" ref="A309:C309" si="329">A308</f>
        <v>2045</v>
      </c>
      <c r="B309" t="str">
        <f t="shared" si="329"/>
        <v>Indonesia</v>
      </c>
      <c r="C309" t="str">
        <f t="shared" si="329"/>
        <v>Jambi</v>
      </c>
      <c r="D309" s="1" t="s">
        <v>15</v>
      </c>
      <c r="E309">
        <v>149.1</v>
      </c>
      <c r="F309">
        <v>145.4</v>
      </c>
      <c r="G309">
        <f t="shared" si="272"/>
        <v>294.5</v>
      </c>
      <c r="H309">
        <v>0</v>
      </c>
      <c r="I309">
        <v>0</v>
      </c>
      <c r="J309">
        <v>0</v>
      </c>
      <c r="K309">
        <v>0</v>
      </c>
      <c r="L309">
        <v>0</v>
      </c>
      <c r="M309" s="2">
        <f t="shared" si="327"/>
        <v>7.0486455821869241</v>
      </c>
      <c r="N309" s="2">
        <f t="shared" si="327"/>
        <v>6.8118997423284142</v>
      </c>
      <c r="O309">
        <f t="shared" si="274"/>
        <v>294500</v>
      </c>
      <c r="P309">
        <f t="shared" si="275"/>
        <v>0</v>
      </c>
      <c r="Q309">
        <f t="shared" si="276"/>
        <v>0</v>
      </c>
    </row>
    <row r="310" spans="1:17" x14ac:dyDescent="0.25">
      <c r="A310">
        <f t="shared" ref="A310:C310" si="330">A309</f>
        <v>2045</v>
      </c>
      <c r="B310" t="str">
        <f t="shared" si="330"/>
        <v>Indonesia</v>
      </c>
      <c r="C310" t="str">
        <f t="shared" si="330"/>
        <v>Jambi</v>
      </c>
      <c r="D310" s="1" t="s">
        <v>16</v>
      </c>
      <c r="E310">
        <v>147.69999999999999</v>
      </c>
      <c r="F310">
        <v>144.1</v>
      </c>
      <c r="G310">
        <f t="shared" si="272"/>
        <v>291.79999999999995</v>
      </c>
      <c r="H310">
        <v>0</v>
      </c>
      <c r="I310">
        <v>0</v>
      </c>
      <c r="J310">
        <v>0</v>
      </c>
      <c r="K310">
        <v>0</v>
      </c>
      <c r="L310">
        <v>0</v>
      </c>
      <c r="M310" s="2">
        <f t="shared" si="327"/>
        <v>6.9824611166264834</v>
      </c>
      <c r="N310" s="2">
        <f t="shared" si="327"/>
        <v>6.7509955493089722</v>
      </c>
      <c r="O310">
        <f t="shared" si="274"/>
        <v>291799.99999999994</v>
      </c>
      <c r="P310">
        <f t="shared" si="275"/>
        <v>0</v>
      </c>
      <c r="Q310">
        <f t="shared" si="276"/>
        <v>0</v>
      </c>
    </row>
    <row r="311" spans="1:17" x14ac:dyDescent="0.25">
      <c r="A311">
        <f t="shared" ref="A311:C311" si="331">A310</f>
        <v>2045</v>
      </c>
      <c r="B311" t="str">
        <f t="shared" si="331"/>
        <v>Indonesia</v>
      </c>
      <c r="C311" t="str">
        <f t="shared" si="331"/>
        <v>Jambi</v>
      </c>
      <c r="D311" s="1" t="s">
        <v>17</v>
      </c>
      <c r="E311">
        <v>148.5</v>
      </c>
      <c r="F311">
        <v>144.19999999999999</v>
      </c>
      <c r="G311">
        <f t="shared" si="272"/>
        <v>292.7</v>
      </c>
      <c r="H311">
        <v>0</v>
      </c>
      <c r="I311">
        <v>0</v>
      </c>
      <c r="J311">
        <v>0</v>
      </c>
      <c r="K311">
        <v>0</v>
      </c>
      <c r="L311">
        <v>0</v>
      </c>
      <c r="M311" s="2">
        <f t="shared" si="327"/>
        <v>7.0202808112324506</v>
      </c>
      <c r="N311" s="2">
        <f t="shared" si="327"/>
        <v>6.7556804872335441</v>
      </c>
      <c r="O311">
        <f t="shared" si="274"/>
        <v>292700</v>
      </c>
      <c r="P311">
        <f t="shared" si="275"/>
        <v>0</v>
      </c>
      <c r="Q311">
        <f t="shared" si="276"/>
        <v>0</v>
      </c>
    </row>
    <row r="312" spans="1:17" x14ac:dyDescent="0.25">
      <c r="A312">
        <f t="shared" ref="A312:C312" si="332">A311</f>
        <v>2045</v>
      </c>
      <c r="B312" t="str">
        <f t="shared" si="332"/>
        <v>Indonesia</v>
      </c>
      <c r="C312" t="str">
        <f t="shared" si="332"/>
        <v>Jambi</v>
      </c>
      <c r="D312" s="1" t="s">
        <v>18</v>
      </c>
      <c r="E312">
        <v>148</v>
      </c>
      <c r="F312">
        <v>143.4</v>
      </c>
      <c r="G312">
        <f t="shared" si="272"/>
        <v>291.39999999999998</v>
      </c>
      <c r="H312">
        <v>0</v>
      </c>
      <c r="I312">
        <v>0</v>
      </c>
      <c r="J312">
        <v>0</v>
      </c>
      <c r="K312">
        <v>0</v>
      </c>
      <c r="L312">
        <v>0</v>
      </c>
      <c r="M312" s="2">
        <f t="shared" si="327"/>
        <v>6.9966435021037219</v>
      </c>
      <c r="N312" s="2">
        <f t="shared" si="327"/>
        <v>6.7182009838369634</v>
      </c>
      <c r="O312">
        <f t="shared" si="274"/>
        <v>291400</v>
      </c>
      <c r="P312">
        <f t="shared" si="275"/>
        <v>0</v>
      </c>
      <c r="Q312">
        <f t="shared" si="276"/>
        <v>0</v>
      </c>
    </row>
    <row r="313" spans="1:17" x14ac:dyDescent="0.25">
      <c r="A313">
        <f t="shared" ref="A313:C313" si="333">A312</f>
        <v>2045</v>
      </c>
      <c r="B313" t="str">
        <f t="shared" si="333"/>
        <v>Indonesia</v>
      </c>
      <c r="C313" t="str">
        <f t="shared" si="333"/>
        <v>Jambi</v>
      </c>
      <c r="D313" s="1" t="s">
        <v>19</v>
      </c>
      <c r="E313">
        <v>144.9</v>
      </c>
      <c r="F313">
        <v>143.19999999999999</v>
      </c>
      <c r="G313">
        <f t="shared" si="272"/>
        <v>288.10000000000002</v>
      </c>
      <c r="H313">
        <v>0</v>
      </c>
      <c r="I313">
        <v>0</v>
      </c>
      <c r="J313">
        <v>0</v>
      </c>
      <c r="K313">
        <v>0</v>
      </c>
      <c r="L313">
        <v>0</v>
      </c>
      <c r="M313" s="2">
        <f t="shared" si="327"/>
        <v>6.8500921855056029</v>
      </c>
      <c r="N313" s="2">
        <f t="shared" si="327"/>
        <v>6.7088311079878187</v>
      </c>
      <c r="O313">
        <f t="shared" si="274"/>
        <v>288100</v>
      </c>
      <c r="P313">
        <f t="shared" si="275"/>
        <v>0</v>
      </c>
      <c r="Q313">
        <f t="shared" si="276"/>
        <v>0</v>
      </c>
    </row>
    <row r="314" spans="1:17" x14ac:dyDescent="0.25">
      <c r="A314">
        <f t="shared" ref="A314:C314" si="334">A313</f>
        <v>2045</v>
      </c>
      <c r="B314" t="str">
        <f t="shared" si="334"/>
        <v>Indonesia</v>
      </c>
      <c r="C314" t="str">
        <f t="shared" si="334"/>
        <v>Jambi</v>
      </c>
      <c r="D314" s="1" t="s">
        <v>20</v>
      </c>
      <c r="E314">
        <v>141</v>
      </c>
      <c r="F314">
        <v>141.80000000000001</v>
      </c>
      <c r="G314">
        <f t="shared" si="272"/>
        <v>282.8</v>
      </c>
      <c r="H314">
        <v>0</v>
      </c>
      <c r="I314">
        <v>0</v>
      </c>
      <c r="J314">
        <v>0</v>
      </c>
      <c r="K314">
        <v>0</v>
      </c>
      <c r="L314">
        <v>0</v>
      </c>
      <c r="M314" s="2">
        <f t="shared" si="327"/>
        <v>6.6657211743015186</v>
      </c>
      <c r="N314" s="2">
        <f t="shared" si="327"/>
        <v>6.6432419770438056</v>
      </c>
      <c r="O314">
        <f t="shared" si="274"/>
        <v>282800</v>
      </c>
      <c r="P314">
        <f t="shared" si="275"/>
        <v>0</v>
      </c>
      <c r="Q314">
        <f t="shared" si="276"/>
        <v>0</v>
      </c>
    </row>
    <row r="315" spans="1:17" x14ac:dyDescent="0.25">
      <c r="A315">
        <f t="shared" ref="A315:C315" si="335">A314</f>
        <v>2045</v>
      </c>
      <c r="B315" t="str">
        <f t="shared" si="335"/>
        <v>Indonesia</v>
      </c>
      <c r="C315" t="str">
        <f t="shared" si="335"/>
        <v>Jambi</v>
      </c>
      <c r="D315" s="1" t="s">
        <v>21</v>
      </c>
      <c r="E315">
        <v>137.80000000000001</v>
      </c>
      <c r="F315">
        <v>139.4</v>
      </c>
      <c r="G315">
        <f t="shared" si="272"/>
        <v>277.20000000000005</v>
      </c>
      <c r="H315">
        <v>0</v>
      </c>
      <c r="I315">
        <v>0</v>
      </c>
      <c r="J315">
        <v>0</v>
      </c>
      <c r="K315">
        <v>0</v>
      </c>
      <c r="L315">
        <v>0</v>
      </c>
      <c r="M315" s="2">
        <f t="shared" si="327"/>
        <v>6.5144423958776549</v>
      </c>
      <c r="N315" s="2">
        <f t="shared" si="327"/>
        <v>6.5308034668540644</v>
      </c>
      <c r="O315">
        <f t="shared" si="274"/>
        <v>277200.00000000006</v>
      </c>
      <c r="P315">
        <f t="shared" si="275"/>
        <v>0</v>
      </c>
      <c r="Q315">
        <f t="shared" si="276"/>
        <v>0</v>
      </c>
    </row>
    <row r="316" spans="1:17" x14ac:dyDescent="0.25">
      <c r="A316">
        <f t="shared" ref="A316:C316" si="336">A315</f>
        <v>2045</v>
      </c>
      <c r="B316" t="str">
        <f t="shared" si="336"/>
        <v>Indonesia</v>
      </c>
      <c r="C316" t="str">
        <f t="shared" si="336"/>
        <v>Jambi</v>
      </c>
      <c r="D316" s="1" t="s">
        <v>22</v>
      </c>
      <c r="E316">
        <v>135.4</v>
      </c>
      <c r="F316">
        <v>136.4</v>
      </c>
      <c r="G316">
        <f t="shared" si="272"/>
        <v>271.8</v>
      </c>
      <c r="H316">
        <v>0</v>
      </c>
      <c r="I316">
        <v>0</v>
      </c>
      <c r="J316">
        <v>0</v>
      </c>
      <c r="K316">
        <v>0</v>
      </c>
      <c r="L316">
        <v>0</v>
      </c>
      <c r="M316" s="2">
        <f t="shared" si="327"/>
        <v>6.4009833120597559</v>
      </c>
      <c r="N316" s="2">
        <f t="shared" si="327"/>
        <v>6.39025532911689</v>
      </c>
      <c r="O316">
        <f t="shared" si="274"/>
        <v>271800</v>
      </c>
      <c r="P316">
        <f t="shared" si="275"/>
        <v>0</v>
      </c>
      <c r="Q316">
        <f t="shared" si="276"/>
        <v>0</v>
      </c>
    </row>
    <row r="317" spans="1:17" x14ac:dyDescent="0.25">
      <c r="A317">
        <f t="shared" ref="A317:C317" si="337">A316</f>
        <v>2045</v>
      </c>
      <c r="B317" t="str">
        <f t="shared" si="337"/>
        <v>Indonesia</v>
      </c>
      <c r="C317" t="str">
        <f t="shared" si="337"/>
        <v>Jambi</v>
      </c>
      <c r="D317" s="1" t="s">
        <v>23</v>
      </c>
      <c r="E317">
        <v>128.1</v>
      </c>
      <c r="F317">
        <v>130.5</v>
      </c>
      <c r="G317">
        <f t="shared" si="272"/>
        <v>258.60000000000002</v>
      </c>
      <c r="H317">
        <v>0</v>
      </c>
      <c r="I317">
        <v>0</v>
      </c>
      <c r="J317">
        <v>0</v>
      </c>
      <c r="K317">
        <v>0</v>
      </c>
      <c r="L317">
        <v>0</v>
      </c>
      <c r="M317" s="2">
        <f t="shared" si="327"/>
        <v>6.0558785987803159</v>
      </c>
      <c r="N317" s="2">
        <f t="shared" si="327"/>
        <v>6.1138439915671121</v>
      </c>
      <c r="O317">
        <f t="shared" si="274"/>
        <v>258600.00000000003</v>
      </c>
      <c r="P317">
        <f t="shared" si="275"/>
        <v>0</v>
      </c>
      <c r="Q317">
        <f t="shared" si="276"/>
        <v>0</v>
      </c>
    </row>
    <row r="318" spans="1:17" x14ac:dyDescent="0.25">
      <c r="A318">
        <f t="shared" ref="A318:C318" si="338">A317</f>
        <v>2045</v>
      </c>
      <c r="B318" t="str">
        <f t="shared" si="338"/>
        <v>Indonesia</v>
      </c>
      <c r="C318" t="str">
        <f t="shared" si="338"/>
        <v>Jambi</v>
      </c>
      <c r="D318" s="1" t="s">
        <v>24</v>
      </c>
      <c r="E318">
        <v>116.5</v>
      </c>
      <c r="F318">
        <v>120.8</v>
      </c>
      <c r="G318">
        <f t="shared" si="272"/>
        <v>237.3</v>
      </c>
      <c r="H318">
        <v>0</v>
      </c>
      <c r="I318">
        <v>0</v>
      </c>
      <c r="J318">
        <v>0</v>
      </c>
      <c r="K318">
        <v>0</v>
      </c>
      <c r="L318">
        <v>0</v>
      </c>
      <c r="M318" s="2">
        <f t="shared" si="327"/>
        <v>5.5074930269938083</v>
      </c>
      <c r="N318" s="2">
        <f t="shared" si="327"/>
        <v>5.6594050128835791</v>
      </c>
      <c r="O318">
        <f t="shared" si="274"/>
        <v>237300</v>
      </c>
      <c r="P318">
        <f t="shared" si="275"/>
        <v>0</v>
      </c>
      <c r="Q318">
        <f t="shared" si="276"/>
        <v>0</v>
      </c>
    </row>
    <row r="319" spans="1:17" x14ac:dyDescent="0.25">
      <c r="A319">
        <f t="shared" ref="A319:C319" si="339">A318</f>
        <v>2045</v>
      </c>
      <c r="B319" t="str">
        <f t="shared" si="339"/>
        <v>Indonesia</v>
      </c>
      <c r="C319" t="str">
        <f t="shared" si="339"/>
        <v>Jambi</v>
      </c>
      <c r="D319" s="1" t="s">
        <v>25</v>
      </c>
      <c r="E319">
        <v>99.6</v>
      </c>
      <c r="F319">
        <v>105.8</v>
      </c>
      <c r="G319">
        <f t="shared" si="272"/>
        <v>205.39999999999998</v>
      </c>
      <c r="H319">
        <v>0</v>
      </c>
      <c r="I319">
        <v>0</v>
      </c>
      <c r="J319">
        <v>0</v>
      </c>
      <c r="K319">
        <v>0</v>
      </c>
      <c r="L319">
        <v>0</v>
      </c>
      <c r="M319" s="2">
        <f t="shared" si="327"/>
        <v>4.7085519784427747</v>
      </c>
      <c r="N319" s="2">
        <f t="shared" si="327"/>
        <v>4.9566643241977042</v>
      </c>
      <c r="O319">
        <f t="shared" si="274"/>
        <v>205399.99999999997</v>
      </c>
      <c r="P319">
        <f t="shared" si="275"/>
        <v>0</v>
      </c>
      <c r="Q319">
        <f t="shared" si="276"/>
        <v>0</v>
      </c>
    </row>
    <row r="320" spans="1:17" x14ac:dyDescent="0.25">
      <c r="A320">
        <f t="shared" ref="A320:C320" si="340">A319</f>
        <v>2045</v>
      </c>
      <c r="B320" t="str">
        <f t="shared" si="340"/>
        <v>Indonesia</v>
      </c>
      <c r="C320" t="str">
        <f t="shared" si="340"/>
        <v>Jambi</v>
      </c>
      <c r="D320" s="1" t="s">
        <v>26</v>
      </c>
      <c r="E320">
        <v>79.099999999999994</v>
      </c>
      <c r="F320">
        <v>86.8</v>
      </c>
      <c r="G320">
        <f t="shared" si="272"/>
        <v>165.89999999999998</v>
      </c>
      <c r="H320">
        <v>0</v>
      </c>
      <c r="I320">
        <v>0</v>
      </c>
      <c r="J320">
        <v>0</v>
      </c>
      <c r="K320">
        <v>0</v>
      </c>
      <c r="L320">
        <v>0</v>
      </c>
      <c r="M320" s="2">
        <f t="shared" si="327"/>
        <v>3.739422304164894</v>
      </c>
      <c r="N320" s="2">
        <f t="shared" si="327"/>
        <v>4.0665261185289294</v>
      </c>
      <c r="O320">
        <f t="shared" si="274"/>
        <v>165899.99999999997</v>
      </c>
      <c r="P320">
        <f t="shared" si="275"/>
        <v>0</v>
      </c>
      <c r="Q320">
        <f t="shared" si="276"/>
        <v>0</v>
      </c>
    </row>
    <row r="321" spans="1:17" x14ac:dyDescent="0.25">
      <c r="A321">
        <f t="shared" ref="A321:C321" si="341">A320</f>
        <v>2045</v>
      </c>
      <c r="B321" t="str">
        <f t="shared" si="341"/>
        <v>Indonesia</v>
      </c>
      <c r="C321" t="str">
        <f t="shared" si="341"/>
        <v>Jambi</v>
      </c>
      <c r="D321" s="1" t="s">
        <v>27</v>
      </c>
      <c r="E321">
        <v>90.9</v>
      </c>
      <c r="F321">
        <v>115.9</v>
      </c>
      <c r="G321">
        <f t="shared" si="272"/>
        <v>206.8</v>
      </c>
      <c r="H321">
        <v>0</v>
      </c>
      <c r="I321">
        <v>0</v>
      </c>
      <c r="J321">
        <v>0</v>
      </c>
      <c r="K321">
        <v>0</v>
      </c>
      <c r="L321">
        <v>0</v>
      </c>
      <c r="M321" s="2">
        <f t="shared" si="327"/>
        <v>4.297262799602894</v>
      </c>
      <c r="N321" s="2">
        <f t="shared" si="327"/>
        <v>5.4298430545795275</v>
      </c>
      <c r="O321">
        <f t="shared" si="274"/>
        <v>206800</v>
      </c>
      <c r="P321">
        <f t="shared" si="275"/>
        <v>0</v>
      </c>
      <c r="Q321">
        <f t="shared" si="276"/>
        <v>0</v>
      </c>
    </row>
    <row r="322" spans="1:17" x14ac:dyDescent="0.25">
      <c r="A322">
        <v>2030</v>
      </c>
      <c r="B322" t="s">
        <v>10</v>
      </c>
      <c r="C322" t="s">
        <v>36</v>
      </c>
      <c r="D322" s="1" t="s">
        <v>12</v>
      </c>
      <c r="E322">
        <v>401.8</v>
      </c>
      <c r="F322">
        <v>392</v>
      </c>
      <c r="G322">
        <f t="shared" si="272"/>
        <v>793.8</v>
      </c>
      <c r="H322">
        <v>49.2</v>
      </c>
      <c r="I322">
        <v>158.6</v>
      </c>
      <c r="J322">
        <v>59.3</v>
      </c>
      <c r="K322">
        <v>-1.75</v>
      </c>
      <c r="L322">
        <v>4.1000000000000002E-2</v>
      </c>
      <c r="M322" s="2">
        <f>(E322/SUM(E$322:E$337))*100</f>
        <v>8.3529093819512283</v>
      </c>
      <c r="N322" s="2">
        <f>(F322/SUM(F$322:F$337))*100</f>
        <v>8.2717872968980792</v>
      </c>
      <c r="O322">
        <f t="shared" si="274"/>
        <v>793800</v>
      </c>
      <c r="P322">
        <f t="shared" si="275"/>
        <v>158600</v>
      </c>
      <c r="Q322">
        <f t="shared" si="276"/>
        <v>59300</v>
      </c>
    </row>
    <row r="323" spans="1:17" x14ac:dyDescent="0.25">
      <c r="A323">
        <v>2030</v>
      </c>
      <c r="B323" t="str">
        <f t="shared" ref="B323:C323" si="342">B322</f>
        <v>Indonesia</v>
      </c>
      <c r="C323" t="str">
        <f t="shared" si="342"/>
        <v>Sumatera Selatan</v>
      </c>
      <c r="D323" s="1" t="s">
        <v>13</v>
      </c>
      <c r="E323">
        <v>398.6</v>
      </c>
      <c r="F323">
        <v>389.9</v>
      </c>
      <c r="G323">
        <f t="shared" ref="G323:G386" si="343">E323+F323</f>
        <v>788.5</v>
      </c>
      <c r="H323">
        <v>0</v>
      </c>
      <c r="I323">
        <v>0</v>
      </c>
      <c r="J323">
        <v>0</v>
      </c>
      <c r="K323">
        <v>0</v>
      </c>
      <c r="L323">
        <v>0</v>
      </c>
      <c r="M323" s="2">
        <f t="shared" ref="M323:N337" si="344">(E323/SUM(E$322:E$337))*100</f>
        <v>8.2863854645240416</v>
      </c>
      <c r="N323" s="2">
        <f t="shared" si="344"/>
        <v>8.2274741506646976</v>
      </c>
      <c r="O323">
        <f t="shared" ref="O323:O386" si="345">G323*1000</f>
        <v>788500</v>
      </c>
      <c r="P323">
        <f t="shared" ref="P323:P386" si="346">I323*1000</f>
        <v>0</v>
      </c>
      <c r="Q323">
        <f t="shared" ref="Q323:Q386" si="347">J323*1000</f>
        <v>0</v>
      </c>
    </row>
    <row r="324" spans="1:17" x14ac:dyDescent="0.25">
      <c r="A324">
        <v>2030</v>
      </c>
      <c r="B324" t="str">
        <f t="shared" ref="B324:C324" si="348">B323</f>
        <v>Indonesia</v>
      </c>
      <c r="C324" t="str">
        <f t="shared" si="348"/>
        <v>Sumatera Selatan</v>
      </c>
      <c r="D324" s="1" t="s">
        <v>14</v>
      </c>
      <c r="E324">
        <v>400.9</v>
      </c>
      <c r="F324">
        <v>393.2</v>
      </c>
      <c r="G324">
        <f t="shared" si="343"/>
        <v>794.09999999999991</v>
      </c>
      <c r="H324">
        <v>0</v>
      </c>
      <c r="I324">
        <v>0</v>
      </c>
      <c r="J324">
        <v>0</v>
      </c>
      <c r="K324">
        <v>0</v>
      </c>
      <c r="L324">
        <v>0</v>
      </c>
      <c r="M324" s="2">
        <f t="shared" si="344"/>
        <v>8.3341995301748319</v>
      </c>
      <c r="N324" s="2">
        <f t="shared" si="344"/>
        <v>8.2971090947457267</v>
      </c>
      <c r="O324">
        <f t="shared" si="345"/>
        <v>794099.99999999988</v>
      </c>
      <c r="P324">
        <f t="shared" si="346"/>
        <v>0</v>
      </c>
      <c r="Q324">
        <f t="shared" si="347"/>
        <v>0</v>
      </c>
    </row>
    <row r="325" spans="1:17" x14ac:dyDescent="0.25">
      <c r="A325">
        <v>2030</v>
      </c>
      <c r="B325" t="str">
        <f t="shared" ref="B325:C325" si="349">B324</f>
        <v>Indonesia</v>
      </c>
      <c r="C325" t="str">
        <f t="shared" si="349"/>
        <v>Sumatera Selatan</v>
      </c>
      <c r="D325" s="1" t="s">
        <v>15</v>
      </c>
      <c r="E325">
        <v>386.5</v>
      </c>
      <c r="F325">
        <v>372.7</v>
      </c>
      <c r="G325">
        <f t="shared" si="343"/>
        <v>759.2</v>
      </c>
      <c r="H325">
        <v>0</v>
      </c>
      <c r="I325">
        <v>0</v>
      </c>
      <c r="J325">
        <v>0</v>
      </c>
      <c r="K325">
        <v>0</v>
      </c>
      <c r="L325">
        <v>0</v>
      </c>
      <c r="M325" s="2">
        <f t="shared" si="344"/>
        <v>8.0348419017524897</v>
      </c>
      <c r="N325" s="2">
        <f t="shared" si="344"/>
        <v>7.864528381515087</v>
      </c>
      <c r="O325">
        <f t="shared" si="345"/>
        <v>759200</v>
      </c>
      <c r="P325">
        <f t="shared" si="346"/>
        <v>0</v>
      </c>
      <c r="Q325">
        <f t="shared" si="347"/>
        <v>0</v>
      </c>
    </row>
    <row r="326" spans="1:17" x14ac:dyDescent="0.25">
      <c r="A326">
        <v>2030</v>
      </c>
      <c r="B326" t="str">
        <f t="shared" ref="B326:C326" si="350">B325</f>
        <v>Indonesia</v>
      </c>
      <c r="C326" t="str">
        <f t="shared" si="350"/>
        <v>Sumatera Selatan</v>
      </c>
      <c r="D326" s="1" t="s">
        <v>16</v>
      </c>
      <c r="E326">
        <v>368.5</v>
      </c>
      <c r="F326">
        <v>357.3</v>
      </c>
      <c r="G326">
        <f t="shared" si="343"/>
        <v>725.8</v>
      </c>
      <c r="H326">
        <v>0</v>
      </c>
      <c r="I326">
        <v>0</v>
      </c>
      <c r="J326">
        <v>0</v>
      </c>
      <c r="K326">
        <v>0</v>
      </c>
      <c r="L326">
        <v>0</v>
      </c>
      <c r="M326" s="2">
        <f t="shared" si="344"/>
        <v>7.6606448662245601</v>
      </c>
      <c r="N326" s="2">
        <f t="shared" si="344"/>
        <v>7.5395653091369486</v>
      </c>
      <c r="O326">
        <f t="shared" si="345"/>
        <v>725800</v>
      </c>
      <c r="P326">
        <f t="shared" si="346"/>
        <v>0</v>
      </c>
      <c r="Q326">
        <f t="shared" si="347"/>
        <v>0</v>
      </c>
    </row>
    <row r="327" spans="1:17" x14ac:dyDescent="0.25">
      <c r="A327">
        <v>2030</v>
      </c>
      <c r="B327" t="str">
        <f t="shared" ref="B327:C327" si="351">B326</f>
        <v>Indonesia</v>
      </c>
      <c r="C327" t="str">
        <f t="shared" si="351"/>
        <v>Sumatera Selatan</v>
      </c>
      <c r="D327" s="1" t="s">
        <v>17</v>
      </c>
      <c r="E327">
        <v>353.1</v>
      </c>
      <c r="F327">
        <v>346.8</v>
      </c>
      <c r="G327">
        <f t="shared" si="343"/>
        <v>699.90000000000009</v>
      </c>
      <c r="H327">
        <v>0</v>
      </c>
      <c r="I327">
        <v>0</v>
      </c>
      <c r="J327">
        <v>0</v>
      </c>
      <c r="K327">
        <v>0</v>
      </c>
      <c r="L327">
        <v>0</v>
      </c>
      <c r="M327" s="2">
        <f t="shared" si="344"/>
        <v>7.3404985136062191</v>
      </c>
      <c r="N327" s="2">
        <f t="shared" si="344"/>
        <v>7.3179995779700358</v>
      </c>
      <c r="O327">
        <f t="shared" si="345"/>
        <v>699900.00000000012</v>
      </c>
      <c r="P327">
        <f t="shared" si="346"/>
        <v>0</v>
      </c>
      <c r="Q327">
        <f t="shared" si="347"/>
        <v>0</v>
      </c>
    </row>
    <row r="328" spans="1:17" x14ac:dyDescent="0.25">
      <c r="A328">
        <v>2030</v>
      </c>
      <c r="B328" t="str">
        <f t="shared" ref="B328:C328" si="352">B327</f>
        <v>Indonesia</v>
      </c>
      <c r="C328" t="str">
        <f t="shared" si="352"/>
        <v>Sumatera Selatan</v>
      </c>
      <c r="D328" s="1" t="s">
        <v>18</v>
      </c>
      <c r="E328">
        <v>346.4</v>
      </c>
      <c r="F328">
        <v>341.4</v>
      </c>
      <c r="G328">
        <f t="shared" si="343"/>
        <v>687.8</v>
      </c>
      <c r="H328">
        <v>0</v>
      </c>
      <c r="I328">
        <v>0</v>
      </c>
      <c r="J328">
        <v>0</v>
      </c>
      <c r="K328">
        <v>0</v>
      </c>
      <c r="L328">
        <v>0</v>
      </c>
      <c r="M328" s="2">
        <f t="shared" si="344"/>
        <v>7.2012140614930455</v>
      </c>
      <c r="N328" s="2">
        <f t="shared" si="344"/>
        <v>7.2040514876556232</v>
      </c>
      <c r="O328">
        <f t="shared" si="345"/>
        <v>687800</v>
      </c>
      <c r="P328">
        <f t="shared" si="346"/>
        <v>0</v>
      </c>
      <c r="Q328">
        <f t="shared" si="347"/>
        <v>0</v>
      </c>
    </row>
    <row r="329" spans="1:17" x14ac:dyDescent="0.25">
      <c r="A329">
        <v>2030</v>
      </c>
      <c r="B329" t="str">
        <f t="shared" ref="B329:C329" si="353">B328</f>
        <v>Indonesia</v>
      </c>
      <c r="C329" t="str">
        <f t="shared" si="353"/>
        <v>Sumatera Selatan</v>
      </c>
      <c r="D329" s="1" t="s">
        <v>19</v>
      </c>
      <c r="E329">
        <v>345.7</v>
      </c>
      <c r="F329">
        <v>337.5</v>
      </c>
      <c r="G329">
        <f t="shared" si="343"/>
        <v>683.2</v>
      </c>
      <c r="H329">
        <v>0</v>
      </c>
      <c r="I329">
        <v>0</v>
      </c>
      <c r="J329">
        <v>0</v>
      </c>
      <c r="K329">
        <v>0</v>
      </c>
      <c r="L329">
        <v>0</v>
      </c>
      <c r="M329" s="2">
        <f t="shared" si="344"/>
        <v>7.1866619545558477</v>
      </c>
      <c r="N329" s="2">
        <f t="shared" si="344"/>
        <v>7.1217556446507704</v>
      </c>
      <c r="O329">
        <f t="shared" si="345"/>
        <v>683200</v>
      </c>
      <c r="P329">
        <f t="shared" si="346"/>
        <v>0</v>
      </c>
      <c r="Q329">
        <f t="shared" si="347"/>
        <v>0</v>
      </c>
    </row>
    <row r="330" spans="1:17" x14ac:dyDescent="0.25">
      <c r="A330">
        <v>2030</v>
      </c>
      <c r="B330" t="str">
        <f t="shared" ref="B330:C330" si="354">B329</f>
        <v>Indonesia</v>
      </c>
      <c r="C330" t="str">
        <f t="shared" si="354"/>
        <v>Sumatera Selatan</v>
      </c>
      <c r="D330" s="1" t="s">
        <v>20</v>
      </c>
      <c r="E330">
        <v>340.7</v>
      </c>
      <c r="F330">
        <v>327.2</v>
      </c>
      <c r="G330">
        <f t="shared" si="343"/>
        <v>667.9</v>
      </c>
      <c r="H330">
        <v>0</v>
      </c>
      <c r="I330">
        <v>0</v>
      </c>
      <c r="J330">
        <v>0</v>
      </c>
      <c r="K330">
        <v>0</v>
      </c>
      <c r="L330">
        <v>0</v>
      </c>
      <c r="M330" s="2">
        <f t="shared" si="344"/>
        <v>7.0827183335758672</v>
      </c>
      <c r="N330" s="2">
        <f t="shared" si="344"/>
        <v>6.9044102131251313</v>
      </c>
      <c r="O330">
        <f t="shared" si="345"/>
        <v>667900</v>
      </c>
      <c r="P330">
        <f t="shared" si="346"/>
        <v>0</v>
      </c>
      <c r="Q330">
        <f t="shared" si="347"/>
        <v>0</v>
      </c>
    </row>
    <row r="331" spans="1:17" x14ac:dyDescent="0.25">
      <c r="A331">
        <v>2030</v>
      </c>
      <c r="B331" t="str">
        <f t="shared" ref="B331:C331" si="355">B330</f>
        <v>Indonesia</v>
      </c>
      <c r="C331" t="str">
        <f t="shared" si="355"/>
        <v>Sumatera Selatan</v>
      </c>
      <c r="D331" s="1" t="s">
        <v>21</v>
      </c>
      <c r="E331">
        <v>332.4</v>
      </c>
      <c r="F331">
        <v>318.2</v>
      </c>
      <c r="G331">
        <f t="shared" si="343"/>
        <v>650.59999999999991</v>
      </c>
      <c r="H331">
        <v>0</v>
      </c>
      <c r="I331">
        <v>0</v>
      </c>
      <c r="J331">
        <v>0</v>
      </c>
      <c r="K331">
        <v>0</v>
      </c>
      <c r="L331">
        <v>0</v>
      </c>
      <c r="M331" s="2">
        <f t="shared" si="344"/>
        <v>6.9101719227491003</v>
      </c>
      <c r="N331" s="2">
        <f t="shared" si="344"/>
        <v>6.7144967292677782</v>
      </c>
      <c r="O331">
        <f t="shared" si="345"/>
        <v>650599.99999999988</v>
      </c>
      <c r="P331">
        <f t="shared" si="346"/>
        <v>0</v>
      </c>
      <c r="Q331">
        <f t="shared" si="347"/>
        <v>0</v>
      </c>
    </row>
    <row r="332" spans="1:17" x14ac:dyDescent="0.25">
      <c r="A332">
        <v>2030</v>
      </c>
      <c r="B332" t="str">
        <f t="shared" ref="B332:C332" si="356">B331</f>
        <v>Indonesia</v>
      </c>
      <c r="C332" t="str">
        <f t="shared" si="356"/>
        <v>Sumatera Selatan</v>
      </c>
      <c r="D332" s="1" t="s">
        <v>22</v>
      </c>
      <c r="E332">
        <v>301.89999999999998</v>
      </c>
      <c r="F332">
        <v>290</v>
      </c>
      <c r="G332">
        <f t="shared" si="343"/>
        <v>591.9</v>
      </c>
      <c r="H332">
        <v>0</v>
      </c>
      <c r="I332">
        <v>0</v>
      </c>
      <c r="J332">
        <v>0</v>
      </c>
      <c r="K332">
        <v>0</v>
      </c>
      <c r="L332">
        <v>0</v>
      </c>
      <c r="M332" s="2">
        <f t="shared" si="344"/>
        <v>6.2761158347712191</v>
      </c>
      <c r="N332" s="2">
        <f t="shared" si="344"/>
        <v>6.1194344798480689</v>
      </c>
      <c r="O332">
        <f t="shared" si="345"/>
        <v>591900</v>
      </c>
      <c r="P332">
        <f t="shared" si="346"/>
        <v>0</v>
      </c>
      <c r="Q332">
        <f t="shared" si="347"/>
        <v>0</v>
      </c>
    </row>
    <row r="333" spans="1:17" x14ac:dyDescent="0.25">
      <c r="A333">
        <v>2030</v>
      </c>
      <c r="B333" t="str">
        <f t="shared" ref="B333:C333" si="357">B332</f>
        <v>Indonesia</v>
      </c>
      <c r="C333" t="str">
        <f t="shared" si="357"/>
        <v>Sumatera Selatan</v>
      </c>
      <c r="D333" s="1" t="s">
        <v>23</v>
      </c>
      <c r="E333">
        <v>259.39999999999998</v>
      </c>
      <c r="F333">
        <v>255</v>
      </c>
      <c r="G333">
        <f t="shared" si="343"/>
        <v>514.4</v>
      </c>
      <c r="H333">
        <v>0</v>
      </c>
      <c r="I333">
        <v>0</v>
      </c>
      <c r="J333">
        <v>0</v>
      </c>
      <c r="K333">
        <v>0</v>
      </c>
      <c r="L333">
        <v>0</v>
      </c>
      <c r="M333" s="2">
        <f t="shared" si="344"/>
        <v>5.3925950564413858</v>
      </c>
      <c r="N333" s="2">
        <f t="shared" si="344"/>
        <v>5.3808820426250268</v>
      </c>
      <c r="O333">
        <f t="shared" si="345"/>
        <v>514400</v>
      </c>
      <c r="P333">
        <f t="shared" si="346"/>
        <v>0</v>
      </c>
      <c r="Q333">
        <f t="shared" si="347"/>
        <v>0</v>
      </c>
    </row>
    <row r="334" spans="1:17" x14ac:dyDescent="0.25">
      <c r="A334">
        <v>2030</v>
      </c>
      <c r="B334" t="str">
        <f t="shared" ref="B334:C334" si="358">B333</f>
        <v>Indonesia</v>
      </c>
      <c r="C334" t="str">
        <f t="shared" si="358"/>
        <v>Sumatera Selatan</v>
      </c>
      <c r="D334" s="1" t="s">
        <v>24</v>
      </c>
      <c r="E334">
        <v>208.1</v>
      </c>
      <c r="F334">
        <v>211.8</v>
      </c>
      <c r="G334">
        <f t="shared" si="343"/>
        <v>419.9</v>
      </c>
      <c r="H334">
        <v>0</v>
      </c>
      <c r="I334">
        <v>0</v>
      </c>
      <c r="J334">
        <v>0</v>
      </c>
      <c r="K334">
        <v>0</v>
      </c>
      <c r="L334">
        <v>0</v>
      </c>
      <c r="M334" s="2">
        <f t="shared" si="344"/>
        <v>4.3261335051867862</v>
      </c>
      <c r="N334" s="2">
        <f t="shared" si="344"/>
        <v>4.4692973201097281</v>
      </c>
      <c r="O334">
        <f t="shared" si="345"/>
        <v>419900</v>
      </c>
      <c r="P334">
        <f t="shared" si="346"/>
        <v>0</v>
      </c>
      <c r="Q334">
        <f t="shared" si="347"/>
        <v>0</v>
      </c>
    </row>
    <row r="335" spans="1:17" x14ac:dyDescent="0.25">
      <c r="A335">
        <v>2030</v>
      </c>
      <c r="B335" t="str">
        <f t="shared" ref="B335:C335" si="359">B334</f>
        <v>Indonesia</v>
      </c>
      <c r="C335" t="str">
        <f t="shared" si="359"/>
        <v>Sumatera Selatan</v>
      </c>
      <c r="D335" s="1" t="s">
        <v>25</v>
      </c>
      <c r="E335">
        <v>156.1</v>
      </c>
      <c r="F335">
        <v>163.69999999999999</v>
      </c>
      <c r="G335">
        <f t="shared" si="343"/>
        <v>319.79999999999995</v>
      </c>
      <c r="H335">
        <v>0</v>
      </c>
      <c r="I335">
        <v>0</v>
      </c>
      <c r="J335">
        <v>0</v>
      </c>
      <c r="K335">
        <v>0</v>
      </c>
      <c r="L335">
        <v>0</v>
      </c>
      <c r="M335" s="2">
        <f t="shared" si="344"/>
        <v>3.24511984699499</v>
      </c>
      <c r="N335" s="2">
        <f t="shared" si="344"/>
        <v>3.4543152563832029</v>
      </c>
      <c r="O335">
        <f t="shared" si="345"/>
        <v>319799.99999999994</v>
      </c>
      <c r="P335">
        <f t="shared" si="346"/>
        <v>0</v>
      </c>
      <c r="Q335">
        <f t="shared" si="347"/>
        <v>0</v>
      </c>
    </row>
    <row r="336" spans="1:17" x14ac:dyDescent="0.25">
      <c r="A336">
        <v>2030</v>
      </c>
      <c r="B336" t="str">
        <f t="shared" ref="B336:C336" si="360">B335</f>
        <v>Indonesia</v>
      </c>
      <c r="C336" t="str">
        <f t="shared" si="360"/>
        <v>Sumatera Selatan</v>
      </c>
      <c r="D336" s="1" t="s">
        <v>26</v>
      </c>
      <c r="E336">
        <v>107.4</v>
      </c>
      <c r="F336">
        <v>116.3</v>
      </c>
      <c r="G336">
        <f t="shared" si="343"/>
        <v>223.7</v>
      </c>
      <c r="H336">
        <v>0</v>
      </c>
      <c r="I336">
        <v>0</v>
      </c>
      <c r="J336">
        <v>0</v>
      </c>
      <c r="K336">
        <v>0</v>
      </c>
      <c r="L336">
        <v>0</v>
      </c>
      <c r="M336" s="2">
        <f t="shared" si="344"/>
        <v>2.2327089786499803</v>
      </c>
      <c r="N336" s="2">
        <f t="shared" si="344"/>
        <v>2.4541042414011391</v>
      </c>
      <c r="O336">
        <f t="shared" si="345"/>
        <v>223700</v>
      </c>
      <c r="P336">
        <f t="shared" si="346"/>
        <v>0</v>
      </c>
      <c r="Q336">
        <f t="shared" si="347"/>
        <v>0</v>
      </c>
    </row>
    <row r="337" spans="1:17" x14ac:dyDescent="0.25">
      <c r="A337">
        <v>2030</v>
      </c>
      <c r="B337" t="str">
        <f t="shared" ref="B337:C337" si="361">B336</f>
        <v>Indonesia</v>
      </c>
      <c r="C337" t="str">
        <f t="shared" si="361"/>
        <v>Sumatera Selatan</v>
      </c>
      <c r="D337" s="1" t="s">
        <v>27</v>
      </c>
      <c r="E337">
        <v>102.8</v>
      </c>
      <c r="F337">
        <v>126</v>
      </c>
      <c r="G337">
        <f t="shared" si="343"/>
        <v>228.8</v>
      </c>
      <c r="H337">
        <v>0</v>
      </c>
      <c r="I337">
        <v>0</v>
      </c>
      <c r="J337">
        <v>0</v>
      </c>
      <c r="K337">
        <v>0</v>
      </c>
      <c r="L337">
        <v>0</v>
      </c>
      <c r="M337" s="2">
        <f t="shared" si="344"/>
        <v>2.1370808473483978</v>
      </c>
      <c r="N337" s="2">
        <f t="shared" si="344"/>
        <v>2.6587887740029541</v>
      </c>
      <c r="O337">
        <f t="shared" si="345"/>
        <v>228800</v>
      </c>
      <c r="P337">
        <f t="shared" si="346"/>
        <v>0</v>
      </c>
      <c r="Q337">
        <f t="shared" si="347"/>
        <v>0</v>
      </c>
    </row>
    <row r="338" spans="1:17" x14ac:dyDescent="0.25">
      <c r="A338">
        <v>2035</v>
      </c>
      <c r="B338" t="str">
        <f t="shared" ref="B338:C338" si="362">B337</f>
        <v>Indonesia</v>
      </c>
      <c r="C338" t="str">
        <f t="shared" si="362"/>
        <v>Sumatera Selatan</v>
      </c>
      <c r="D338" s="1" t="s">
        <v>12</v>
      </c>
      <c r="E338">
        <v>402.9</v>
      </c>
      <c r="F338">
        <v>393</v>
      </c>
      <c r="G338">
        <f t="shared" si="343"/>
        <v>795.9</v>
      </c>
      <c r="H338">
        <v>50.2</v>
      </c>
      <c r="I338">
        <v>159.1</v>
      </c>
      <c r="J338">
        <v>69.7</v>
      </c>
      <c r="K338">
        <v>-1.77</v>
      </c>
      <c r="L338">
        <v>4.2999999999999997E-2</v>
      </c>
      <c r="M338" s="2">
        <f>(E338/SUM(E$338:E$353))*100</f>
        <v>8.0609019246928888</v>
      </c>
      <c r="N338" s="2">
        <f>(F338/SUM(F$338:F$353))*100</f>
        <v>7.9345850999394312</v>
      </c>
      <c r="O338">
        <f t="shared" si="345"/>
        <v>795900</v>
      </c>
      <c r="P338">
        <f t="shared" si="346"/>
        <v>159100</v>
      </c>
      <c r="Q338">
        <f t="shared" si="347"/>
        <v>69700</v>
      </c>
    </row>
    <row r="339" spans="1:17" x14ac:dyDescent="0.25">
      <c r="A339">
        <v>2035</v>
      </c>
      <c r="B339" t="str">
        <f t="shared" ref="B339:C339" si="363">B338</f>
        <v>Indonesia</v>
      </c>
      <c r="C339" t="str">
        <f t="shared" si="363"/>
        <v>Sumatera Selatan</v>
      </c>
      <c r="D339" s="1" t="s">
        <v>13</v>
      </c>
      <c r="E339">
        <v>399.6</v>
      </c>
      <c r="F339">
        <v>390.7</v>
      </c>
      <c r="G339">
        <f t="shared" si="343"/>
        <v>790.3</v>
      </c>
      <c r="H339">
        <v>0</v>
      </c>
      <c r="I339">
        <v>0</v>
      </c>
      <c r="J339">
        <v>0</v>
      </c>
      <c r="K339">
        <v>0</v>
      </c>
      <c r="L339">
        <v>0</v>
      </c>
      <c r="M339" s="2">
        <f t="shared" ref="M339:N353" si="364">(E339/SUM(E$338:E$353))*100</f>
        <v>7.9948781561362079</v>
      </c>
      <c r="N339" s="2">
        <f t="shared" si="364"/>
        <v>7.888148596810014</v>
      </c>
      <c r="O339">
        <f t="shared" si="345"/>
        <v>790300</v>
      </c>
      <c r="P339">
        <f t="shared" si="346"/>
        <v>0</v>
      </c>
      <c r="Q339">
        <f t="shared" si="347"/>
        <v>0</v>
      </c>
    </row>
    <row r="340" spans="1:17" x14ac:dyDescent="0.25">
      <c r="A340">
        <v>2035</v>
      </c>
      <c r="B340" t="str">
        <f t="shared" ref="B340:C340" si="365">B339</f>
        <v>Indonesia</v>
      </c>
      <c r="C340" t="str">
        <f t="shared" si="365"/>
        <v>Sumatera Selatan</v>
      </c>
      <c r="D340" s="1" t="s">
        <v>14</v>
      </c>
      <c r="E340">
        <v>397.9</v>
      </c>
      <c r="F340">
        <v>390</v>
      </c>
      <c r="G340">
        <f t="shared" si="343"/>
        <v>787.9</v>
      </c>
      <c r="H340">
        <v>0</v>
      </c>
      <c r="I340">
        <v>0</v>
      </c>
      <c r="J340">
        <v>0</v>
      </c>
      <c r="K340">
        <v>0</v>
      </c>
      <c r="L340">
        <v>0</v>
      </c>
      <c r="M340" s="2">
        <f t="shared" si="364"/>
        <v>7.960865911728221</v>
      </c>
      <c r="N340" s="2">
        <f t="shared" si="364"/>
        <v>7.8740157480314963</v>
      </c>
      <c r="O340">
        <f t="shared" si="345"/>
        <v>787900</v>
      </c>
      <c r="P340">
        <f t="shared" si="346"/>
        <v>0</v>
      </c>
      <c r="Q340">
        <f t="shared" si="347"/>
        <v>0</v>
      </c>
    </row>
    <row r="341" spans="1:17" x14ac:dyDescent="0.25">
      <c r="A341">
        <v>2035</v>
      </c>
      <c r="B341" t="str">
        <f t="shared" ref="B341:C341" si="366">B340</f>
        <v>Indonesia</v>
      </c>
      <c r="C341" t="str">
        <f t="shared" si="366"/>
        <v>Sumatera Selatan</v>
      </c>
      <c r="D341" s="1" t="s">
        <v>15</v>
      </c>
      <c r="E341">
        <v>397.7</v>
      </c>
      <c r="F341">
        <v>389.8</v>
      </c>
      <c r="G341">
        <f t="shared" si="343"/>
        <v>787.5</v>
      </c>
      <c r="H341">
        <v>0</v>
      </c>
      <c r="I341">
        <v>0</v>
      </c>
      <c r="J341">
        <v>0</v>
      </c>
      <c r="K341">
        <v>0</v>
      </c>
      <c r="L341">
        <v>0</v>
      </c>
      <c r="M341" s="2">
        <f t="shared" si="364"/>
        <v>7.9568644712096335</v>
      </c>
      <c r="N341" s="2">
        <f t="shared" si="364"/>
        <v>7.8699777912376341</v>
      </c>
      <c r="O341">
        <f t="shared" si="345"/>
        <v>787500</v>
      </c>
      <c r="P341">
        <f t="shared" si="346"/>
        <v>0</v>
      </c>
      <c r="Q341">
        <f t="shared" si="347"/>
        <v>0</v>
      </c>
    </row>
    <row r="342" spans="1:17" x14ac:dyDescent="0.25">
      <c r="A342">
        <v>2035</v>
      </c>
      <c r="B342" t="str">
        <f t="shared" ref="B342:C342" si="367">B341</f>
        <v>Indonesia</v>
      </c>
      <c r="C342" t="str">
        <f t="shared" si="367"/>
        <v>Sumatera Selatan</v>
      </c>
      <c r="D342" s="1" t="s">
        <v>16</v>
      </c>
      <c r="E342">
        <v>377.9</v>
      </c>
      <c r="F342">
        <v>365.6</v>
      </c>
      <c r="G342">
        <f t="shared" si="343"/>
        <v>743.5</v>
      </c>
      <c r="H342">
        <v>0</v>
      </c>
      <c r="I342">
        <v>0</v>
      </c>
      <c r="J342">
        <v>0</v>
      </c>
      <c r="K342">
        <v>0</v>
      </c>
      <c r="L342">
        <v>0</v>
      </c>
      <c r="M342" s="2">
        <f t="shared" si="364"/>
        <v>7.5607218598695516</v>
      </c>
      <c r="N342" s="2">
        <f t="shared" si="364"/>
        <v>7.3813850191802945</v>
      </c>
      <c r="O342">
        <f t="shared" si="345"/>
        <v>743500</v>
      </c>
      <c r="P342">
        <f t="shared" si="346"/>
        <v>0</v>
      </c>
      <c r="Q342">
        <f t="shared" si="347"/>
        <v>0</v>
      </c>
    </row>
    <row r="343" spans="1:17" x14ac:dyDescent="0.25">
      <c r="A343">
        <v>2035</v>
      </c>
      <c r="B343" t="str">
        <f t="shared" ref="B343:C343" si="368">B342</f>
        <v>Indonesia</v>
      </c>
      <c r="C343" t="str">
        <f t="shared" si="368"/>
        <v>Sumatera Selatan</v>
      </c>
      <c r="D343" s="1" t="s">
        <v>17</v>
      </c>
      <c r="E343">
        <v>357.8</v>
      </c>
      <c r="F343">
        <v>349.3</v>
      </c>
      <c r="G343">
        <f t="shared" si="343"/>
        <v>707.1</v>
      </c>
      <c r="H343">
        <v>0</v>
      </c>
      <c r="I343">
        <v>0</v>
      </c>
      <c r="J343">
        <v>0</v>
      </c>
      <c r="K343">
        <v>0</v>
      </c>
      <c r="L343">
        <v>0</v>
      </c>
      <c r="M343" s="2">
        <f t="shared" si="364"/>
        <v>7.1585770877515902</v>
      </c>
      <c r="N343" s="2">
        <f t="shared" si="364"/>
        <v>7.0522915404805167</v>
      </c>
      <c r="O343">
        <f t="shared" si="345"/>
        <v>707100</v>
      </c>
      <c r="P343">
        <f t="shared" si="346"/>
        <v>0</v>
      </c>
      <c r="Q343">
        <f t="shared" si="347"/>
        <v>0</v>
      </c>
    </row>
    <row r="344" spans="1:17" x14ac:dyDescent="0.25">
      <c r="A344">
        <v>2035</v>
      </c>
      <c r="B344" t="str">
        <f t="shared" ref="B344:C344" si="369">B343</f>
        <v>Indonesia</v>
      </c>
      <c r="C344" t="str">
        <f t="shared" si="369"/>
        <v>Sumatera Selatan</v>
      </c>
      <c r="D344" s="1" t="s">
        <v>18</v>
      </c>
      <c r="E344">
        <v>344.2</v>
      </c>
      <c r="F344">
        <v>340</v>
      </c>
      <c r="G344">
        <f t="shared" si="343"/>
        <v>684.2</v>
      </c>
      <c r="H344">
        <v>0</v>
      </c>
      <c r="I344">
        <v>0</v>
      </c>
      <c r="J344">
        <v>0</v>
      </c>
      <c r="K344">
        <v>0</v>
      </c>
      <c r="L344">
        <v>0</v>
      </c>
      <c r="M344" s="2">
        <f t="shared" si="364"/>
        <v>6.8864791324876942</v>
      </c>
      <c r="N344" s="2">
        <f t="shared" si="364"/>
        <v>6.8645265495659196</v>
      </c>
      <c r="O344">
        <f t="shared" si="345"/>
        <v>684200</v>
      </c>
      <c r="P344">
        <f t="shared" si="346"/>
        <v>0</v>
      </c>
      <c r="Q344">
        <f t="shared" si="347"/>
        <v>0</v>
      </c>
    </row>
    <row r="345" spans="1:17" x14ac:dyDescent="0.25">
      <c r="A345">
        <v>2035</v>
      </c>
      <c r="B345" t="str">
        <f t="shared" ref="B345:C345" si="370">B344</f>
        <v>Indonesia</v>
      </c>
      <c r="C345" t="str">
        <f t="shared" si="370"/>
        <v>Sumatera Selatan</v>
      </c>
      <c r="D345" s="1" t="s">
        <v>19</v>
      </c>
      <c r="E345">
        <v>338.1</v>
      </c>
      <c r="F345">
        <v>335.7</v>
      </c>
      <c r="G345">
        <f t="shared" si="343"/>
        <v>673.8</v>
      </c>
      <c r="H345">
        <v>0</v>
      </c>
      <c r="I345">
        <v>0</v>
      </c>
      <c r="J345">
        <v>0</v>
      </c>
      <c r="K345">
        <v>0</v>
      </c>
      <c r="L345">
        <v>0</v>
      </c>
      <c r="M345" s="2">
        <f t="shared" si="364"/>
        <v>6.7644351966708012</v>
      </c>
      <c r="N345" s="2">
        <f t="shared" si="364"/>
        <v>6.7777104784978794</v>
      </c>
      <c r="O345">
        <f t="shared" si="345"/>
        <v>673800</v>
      </c>
      <c r="P345">
        <f t="shared" si="346"/>
        <v>0</v>
      </c>
      <c r="Q345">
        <f t="shared" si="347"/>
        <v>0</v>
      </c>
    </row>
    <row r="346" spans="1:17" x14ac:dyDescent="0.25">
      <c r="A346">
        <v>2035</v>
      </c>
      <c r="B346" t="str">
        <f t="shared" ref="B346:C346" si="371">B345</f>
        <v>Indonesia</v>
      </c>
      <c r="C346" t="str">
        <f t="shared" si="371"/>
        <v>Sumatera Selatan</v>
      </c>
      <c r="D346" s="1" t="s">
        <v>20</v>
      </c>
      <c r="E346">
        <v>340</v>
      </c>
      <c r="F346">
        <v>332.9</v>
      </c>
      <c r="G346">
        <f t="shared" si="343"/>
        <v>672.9</v>
      </c>
      <c r="H346">
        <v>0</v>
      </c>
      <c r="I346">
        <v>0</v>
      </c>
      <c r="J346">
        <v>0</v>
      </c>
      <c r="K346">
        <v>0</v>
      </c>
      <c r="L346">
        <v>0</v>
      </c>
      <c r="M346" s="2">
        <f t="shared" si="364"/>
        <v>6.8024488815973738</v>
      </c>
      <c r="N346" s="2">
        <f t="shared" si="364"/>
        <v>6.7211790833838077</v>
      </c>
      <c r="O346">
        <f t="shared" si="345"/>
        <v>672900</v>
      </c>
      <c r="P346">
        <f t="shared" si="346"/>
        <v>0</v>
      </c>
      <c r="Q346">
        <f t="shared" si="347"/>
        <v>0</v>
      </c>
    </row>
    <row r="347" spans="1:17" x14ac:dyDescent="0.25">
      <c r="A347">
        <v>2035</v>
      </c>
      <c r="B347" t="str">
        <f t="shared" ref="B347:C347" si="372">B346</f>
        <v>Indonesia</v>
      </c>
      <c r="C347" t="str">
        <f t="shared" si="372"/>
        <v>Sumatera Selatan</v>
      </c>
      <c r="D347" s="1" t="s">
        <v>21</v>
      </c>
      <c r="E347">
        <v>336.2</v>
      </c>
      <c r="F347">
        <v>323.39999999999998</v>
      </c>
      <c r="G347">
        <f t="shared" si="343"/>
        <v>659.59999999999991</v>
      </c>
      <c r="H347">
        <v>0</v>
      </c>
      <c r="I347">
        <v>0</v>
      </c>
      <c r="J347">
        <v>0</v>
      </c>
      <c r="K347">
        <v>0</v>
      </c>
      <c r="L347">
        <v>0</v>
      </c>
      <c r="M347" s="2">
        <f t="shared" si="364"/>
        <v>6.7264215117442268</v>
      </c>
      <c r="N347" s="2">
        <f t="shared" si="364"/>
        <v>6.5293761356753484</v>
      </c>
      <c r="O347">
        <f t="shared" si="345"/>
        <v>659599.99999999988</v>
      </c>
      <c r="P347">
        <f t="shared" si="346"/>
        <v>0</v>
      </c>
      <c r="Q347">
        <f t="shared" si="347"/>
        <v>0</v>
      </c>
    </row>
    <row r="348" spans="1:17" x14ac:dyDescent="0.25">
      <c r="A348">
        <v>2035</v>
      </c>
      <c r="B348" t="str">
        <f t="shared" ref="B348:C348" si="373">B347</f>
        <v>Indonesia</v>
      </c>
      <c r="C348" t="str">
        <f t="shared" si="373"/>
        <v>Sumatera Selatan</v>
      </c>
      <c r="D348" s="1" t="s">
        <v>22</v>
      </c>
      <c r="E348">
        <v>324.5</v>
      </c>
      <c r="F348">
        <v>313.2</v>
      </c>
      <c r="G348">
        <f t="shared" si="343"/>
        <v>637.70000000000005</v>
      </c>
      <c r="H348">
        <v>0</v>
      </c>
      <c r="I348">
        <v>0</v>
      </c>
      <c r="J348">
        <v>0</v>
      </c>
      <c r="K348">
        <v>0</v>
      </c>
      <c r="L348">
        <v>0</v>
      </c>
      <c r="M348" s="2">
        <f t="shared" si="364"/>
        <v>6.4923372414069052</v>
      </c>
      <c r="N348" s="2">
        <f t="shared" si="364"/>
        <v>6.3234403391883705</v>
      </c>
      <c r="O348">
        <f t="shared" si="345"/>
        <v>637700</v>
      </c>
      <c r="P348">
        <f t="shared" si="346"/>
        <v>0</v>
      </c>
      <c r="Q348">
        <f t="shared" si="347"/>
        <v>0</v>
      </c>
    </row>
    <row r="349" spans="1:17" x14ac:dyDescent="0.25">
      <c r="A349">
        <v>2035</v>
      </c>
      <c r="B349" t="str">
        <f t="shared" ref="B349:C349" si="374">B348</f>
        <v>Indonesia</v>
      </c>
      <c r="C349" t="str">
        <f t="shared" si="374"/>
        <v>Sumatera Selatan</v>
      </c>
      <c r="D349" s="1" t="s">
        <v>23</v>
      </c>
      <c r="E349">
        <v>289.60000000000002</v>
      </c>
      <c r="F349">
        <v>282.5</v>
      </c>
      <c r="G349">
        <f t="shared" si="343"/>
        <v>572.1</v>
      </c>
      <c r="H349">
        <v>0</v>
      </c>
      <c r="I349">
        <v>0</v>
      </c>
      <c r="J349">
        <v>0</v>
      </c>
      <c r="K349">
        <v>0</v>
      </c>
      <c r="L349">
        <v>0</v>
      </c>
      <c r="M349" s="2">
        <f t="shared" si="364"/>
        <v>5.7940858709135279</v>
      </c>
      <c r="N349" s="2">
        <f t="shared" si="364"/>
        <v>5.7036139713305065</v>
      </c>
      <c r="O349">
        <f t="shared" si="345"/>
        <v>572100</v>
      </c>
      <c r="P349">
        <f t="shared" si="346"/>
        <v>0</v>
      </c>
      <c r="Q349">
        <f t="shared" si="347"/>
        <v>0</v>
      </c>
    </row>
    <row r="350" spans="1:17" x14ac:dyDescent="0.25">
      <c r="A350">
        <v>2035</v>
      </c>
      <c r="B350" t="str">
        <f t="shared" ref="B350:C350" si="375">B349</f>
        <v>Indonesia</v>
      </c>
      <c r="C350" t="str">
        <f t="shared" si="375"/>
        <v>Sumatera Selatan</v>
      </c>
      <c r="D350" s="1" t="s">
        <v>24</v>
      </c>
      <c r="E350">
        <v>242.1</v>
      </c>
      <c r="F350">
        <v>243.8</v>
      </c>
      <c r="G350">
        <f t="shared" si="343"/>
        <v>485.9</v>
      </c>
      <c r="H350">
        <v>0</v>
      </c>
      <c r="I350">
        <v>0</v>
      </c>
      <c r="J350">
        <v>0</v>
      </c>
      <c r="K350">
        <v>0</v>
      </c>
      <c r="L350">
        <v>0</v>
      </c>
      <c r="M350" s="2">
        <f t="shared" si="364"/>
        <v>4.8437437477491887</v>
      </c>
      <c r="N350" s="2">
        <f t="shared" si="364"/>
        <v>4.9222693317181507</v>
      </c>
      <c r="O350">
        <f t="shared" si="345"/>
        <v>485900</v>
      </c>
      <c r="P350">
        <f t="shared" si="346"/>
        <v>0</v>
      </c>
      <c r="Q350">
        <f t="shared" si="347"/>
        <v>0</v>
      </c>
    </row>
    <row r="351" spans="1:17" x14ac:dyDescent="0.25">
      <c r="A351">
        <v>2035</v>
      </c>
      <c r="B351" t="str">
        <f t="shared" ref="B351:C351" si="376">B350</f>
        <v>Indonesia</v>
      </c>
      <c r="C351" t="str">
        <f t="shared" si="376"/>
        <v>Sumatera Selatan</v>
      </c>
      <c r="D351" s="1" t="s">
        <v>25</v>
      </c>
      <c r="E351">
        <v>186.1</v>
      </c>
      <c r="F351">
        <v>196</v>
      </c>
      <c r="G351">
        <f t="shared" si="343"/>
        <v>382.1</v>
      </c>
      <c r="H351">
        <v>0</v>
      </c>
      <c r="I351">
        <v>0</v>
      </c>
      <c r="J351">
        <v>0</v>
      </c>
      <c r="K351">
        <v>0</v>
      </c>
      <c r="L351">
        <v>0</v>
      </c>
      <c r="M351" s="2">
        <f t="shared" si="364"/>
        <v>3.7233404025449155</v>
      </c>
      <c r="N351" s="2">
        <f t="shared" si="364"/>
        <v>3.9571976579850592</v>
      </c>
      <c r="O351">
        <f t="shared" si="345"/>
        <v>382100</v>
      </c>
      <c r="P351">
        <f t="shared" si="346"/>
        <v>0</v>
      </c>
      <c r="Q351">
        <f t="shared" si="347"/>
        <v>0</v>
      </c>
    </row>
    <row r="352" spans="1:17" x14ac:dyDescent="0.25">
      <c r="A352">
        <v>2035</v>
      </c>
      <c r="B352" t="str">
        <f t="shared" ref="B352:C352" si="377">B351</f>
        <v>Indonesia</v>
      </c>
      <c r="C352" t="str">
        <f t="shared" si="377"/>
        <v>Sumatera Selatan</v>
      </c>
      <c r="D352" s="1" t="s">
        <v>26</v>
      </c>
      <c r="E352">
        <v>130</v>
      </c>
      <c r="F352">
        <v>143.4</v>
      </c>
      <c r="G352">
        <f t="shared" si="343"/>
        <v>273.39999999999998</v>
      </c>
      <c r="H352">
        <v>0</v>
      </c>
      <c r="I352">
        <v>0</v>
      </c>
      <c r="J352">
        <v>0</v>
      </c>
      <c r="K352">
        <v>0</v>
      </c>
      <c r="L352">
        <v>0</v>
      </c>
      <c r="M352" s="2">
        <f t="shared" si="364"/>
        <v>2.600936337081349</v>
      </c>
      <c r="N352" s="2">
        <f t="shared" si="364"/>
        <v>2.8952150211992733</v>
      </c>
      <c r="O352">
        <f t="shared" si="345"/>
        <v>273400</v>
      </c>
      <c r="P352">
        <f t="shared" si="346"/>
        <v>0</v>
      </c>
      <c r="Q352">
        <f t="shared" si="347"/>
        <v>0</v>
      </c>
    </row>
    <row r="353" spans="1:17" x14ac:dyDescent="0.25">
      <c r="A353">
        <v>2035</v>
      </c>
      <c r="B353" t="str">
        <f t="shared" ref="B353:C353" si="378">B352</f>
        <v>Indonesia</v>
      </c>
      <c r="C353" t="str">
        <f t="shared" si="378"/>
        <v>Sumatera Selatan</v>
      </c>
      <c r="D353" s="1" t="s">
        <v>27</v>
      </c>
      <c r="E353">
        <v>133.6</v>
      </c>
      <c r="F353">
        <v>163.69999999999999</v>
      </c>
      <c r="G353">
        <f t="shared" si="343"/>
        <v>297.29999999999995</v>
      </c>
      <c r="H353">
        <v>0</v>
      </c>
      <c r="I353">
        <v>0</v>
      </c>
      <c r="J353">
        <v>0</v>
      </c>
      <c r="K353">
        <v>0</v>
      </c>
      <c r="L353">
        <v>0</v>
      </c>
      <c r="M353" s="2">
        <f t="shared" si="364"/>
        <v>2.6729622664159094</v>
      </c>
      <c r="N353" s="2">
        <f t="shared" si="364"/>
        <v>3.3050676357762971</v>
      </c>
      <c r="O353">
        <f t="shared" si="345"/>
        <v>297299.99999999994</v>
      </c>
      <c r="P353">
        <f t="shared" si="346"/>
        <v>0</v>
      </c>
      <c r="Q353">
        <f t="shared" si="347"/>
        <v>0</v>
      </c>
    </row>
    <row r="354" spans="1:17" x14ac:dyDescent="0.25">
      <c r="A354">
        <v>2040</v>
      </c>
      <c r="B354" t="str">
        <f t="shared" ref="B354:C354" si="379">B353</f>
        <v>Indonesia</v>
      </c>
      <c r="C354" t="str">
        <f t="shared" si="379"/>
        <v>Sumatera Selatan</v>
      </c>
      <c r="D354" s="1" t="s">
        <v>12</v>
      </c>
      <c r="E354">
        <v>406.5</v>
      </c>
      <c r="F354">
        <v>396.4</v>
      </c>
      <c r="G354">
        <f t="shared" si="343"/>
        <v>802.9</v>
      </c>
      <c r="H354">
        <v>52.1</v>
      </c>
      <c r="I354">
        <v>161.1</v>
      </c>
      <c r="J354">
        <v>81.099999999999994</v>
      </c>
      <c r="K354">
        <v>-1.81</v>
      </c>
      <c r="L354">
        <v>4.4999999999999998E-2</v>
      </c>
      <c r="M354" s="2">
        <f>(E354/SUM(E$354:E$369))*100</f>
        <v>7.8791285470615602</v>
      </c>
      <c r="N354" s="2">
        <f>(F354/SUM(F$354:F$369))*100</f>
        <v>7.7096623619106879</v>
      </c>
      <c r="O354">
        <f t="shared" si="345"/>
        <v>802900</v>
      </c>
      <c r="P354">
        <f t="shared" si="346"/>
        <v>161100</v>
      </c>
      <c r="Q354">
        <f t="shared" si="347"/>
        <v>81100</v>
      </c>
    </row>
    <row r="355" spans="1:17" x14ac:dyDescent="0.25">
      <c r="A355">
        <v>2040</v>
      </c>
      <c r="B355" t="str">
        <f t="shared" ref="B355:C355" si="380">B354</f>
        <v>Indonesia</v>
      </c>
      <c r="C355" t="str">
        <f t="shared" si="380"/>
        <v>Sumatera Selatan</v>
      </c>
      <c r="D355" s="1" t="s">
        <v>13</v>
      </c>
      <c r="E355">
        <v>400.8</v>
      </c>
      <c r="F355">
        <v>391.7</v>
      </c>
      <c r="G355">
        <f t="shared" si="343"/>
        <v>792.5</v>
      </c>
      <c r="H355">
        <v>0</v>
      </c>
      <c r="I355">
        <v>0</v>
      </c>
      <c r="J355">
        <v>0</v>
      </c>
      <c r="K355">
        <v>0</v>
      </c>
      <c r="L355">
        <v>0</v>
      </c>
      <c r="M355" s="2">
        <f t="shared" ref="M355:N369" si="381">(E355/SUM(E$354:E$369))*100</f>
        <v>7.7686463017522103</v>
      </c>
      <c r="N355" s="2">
        <f t="shared" si="381"/>
        <v>7.6182511280535232</v>
      </c>
      <c r="O355">
        <f t="shared" si="345"/>
        <v>792500</v>
      </c>
      <c r="P355">
        <f t="shared" si="346"/>
        <v>0</v>
      </c>
      <c r="Q355">
        <f t="shared" si="347"/>
        <v>0</v>
      </c>
    </row>
    <row r="356" spans="1:17" x14ac:dyDescent="0.25">
      <c r="A356">
        <v>2040</v>
      </c>
      <c r="B356" t="str">
        <f t="shared" ref="B356:C356" si="382">B355</f>
        <v>Indonesia</v>
      </c>
      <c r="C356" t="str">
        <f t="shared" si="382"/>
        <v>Sumatera Selatan</v>
      </c>
      <c r="D356" s="1" t="s">
        <v>14</v>
      </c>
      <c r="E356">
        <v>398.9</v>
      </c>
      <c r="F356">
        <v>390.7</v>
      </c>
      <c r="G356">
        <f t="shared" si="343"/>
        <v>789.59999999999991</v>
      </c>
      <c r="H356">
        <v>0</v>
      </c>
      <c r="I356">
        <v>0</v>
      </c>
      <c r="J356">
        <v>0</v>
      </c>
      <c r="K356">
        <v>0</v>
      </c>
      <c r="L356">
        <v>0</v>
      </c>
      <c r="M356" s="2">
        <f t="shared" si="381"/>
        <v>7.7318188866490933</v>
      </c>
      <c r="N356" s="2">
        <f t="shared" si="381"/>
        <v>7.5988019293605102</v>
      </c>
      <c r="O356">
        <f t="shared" si="345"/>
        <v>789599.99999999988</v>
      </c>
      <c r="P356">
        <f t="shared" si="346"/>
        <v>0</v>
      </c>
      <c r="Q356">
        <f t="shared" si="347"/>
        <v>0</v>
      </c>
    </row>
    <row r="357" spans="1:17" x14ac:dyDescent="0.25">
      <c r="A357">
        <v>2040</v>
      </c>
      <c r="B357" t="str">
        <f t="shared" ref="B357:C357" si="383">B356</f>
        <v>Indonesia</v>
      </c>
      <c r="C357" t="str">
        <f t="shared" si="383"/>
        <v>Sumatera Selatan</v>
      </c>
      <c r="D357" s="1" t="s">
        <v>15</v>
      </c>
      <c r="E357">
        <v>394.7</v>
      </c>
      <c r="F357">
        <v>386.6</v>
      </c>
      <c r="G357">
        <f t="shared" si="343"/>
        <v>781.3</v>
      </c>
      <c r="H357">
        <v>0</v>
      </c>
      <c r="I357">
        <v>0</v>
      </c>
      <c r="J357">
        <v>0</v>
      </c>
      <c r="K357">
        <v>0</v>
      </c>
      <c r="L357">
        <v>0</v>
      </c>
      <c r="M357" s="2">
        <f t="shared" si="381"/>
        <v>7.6504109164211505</v>
      </c>
      <c r="N357" s="2">
        <f t="shared" si="381"/>
        <v>7.5190602147191532</v>
      </c>
      <c r="O357">
        <f t="shared" si="345"/>
        <v>781300</v>
      </c>
      <c r="P357">
        <f t="shared" si="346"/>
        <v>0</v>
      </c>
      <c r="Q357">
        <f t="shared" si="347"/>
        <v>0</v>
      </c>
    </row>
    <row r="358" spans="1:17" x14ac:dyDescent="0.25">
      <c r="A358">
        <v>2040</v>
      </c>
      <c r="B358" t="str">
        <f t="shared" ref="B358:C358" si="384">B357</f>
        <v>Indonesia</v>
      </c>
      <c r="C358" t="str">
        <f t="shared" si="384"/>
        <v>Sumatera Selatan</v>
      </c>
      <c r="D358" s="1" t="s">
        <v>16</v>
      </c>
      <c r="E358">
        <v>388.7</v>
      </c>
      <c r="F358">
        <v>382.1</v>
      </c>
      <c r="G358">
        <f t="shared" si="343"/>
        <v>770.8</v>
      </c>
      <c r="H358">
        <v>0</v>
      </c>
      <c r="I358">
        <v>0</v>
      </c>
      <c r="J358">
        <v>0</v>
      </c>
      <c r="K358">
        <v>0</v>
      </c>
      <c r="L358">
        <v>0</v>
      </c>
      <c r="M358" s="2">
        <f t="shared" si="381"/>
        <v>7.5341138160955179</v>
      </c>
      <c r="N358" s="2">
        <f t="shared" si="381"/>
        <v>7.4315388206005917</v>
      </c>
      <c r="O358">
        <f t="shared" si="345"/>
        <v>770800</v>
      </c>
      <c r="P358">
        <f t="shared" si="346"/>
        <v>0</v>
      </c>
      <c r="Q358">
        <f t="shared" si="347"/>
        <v>0</v>
      </c>
    </row>
    <row r="359" spans="1:17" x14ac:dyDescent="0.25">
      <c r="A359">
        <v>2040</v>
      </c>
      <c r="B359" t="str">
        <f t="shared" ref="B359:C359" si="385">B358</f>
        <v>Indonesia</v>
      </c>
      <c r="C359" t="str">
        <f t="shared" si="385"/>
        <v>Sumatera Selatan</v>
      </c>
      <c r="D359" s="1" t="s">
        <v>17</v>
      </c>
      <c r="E359">
        <v>366.9</v>
      </c>
      <c r="F359">
        <v>357.4</v>
      </c>
      <c r="G359">
        <f t="shared" si="343"/>
        <v>724.3</v>
      </c>
      <c r="H359">
        <v>0</v>
      </c>
      <c r="I359">
        <v>0</v>
      </c>
      <c r="J359">
        <v>0</v>
      </c>
      <c r="K359">
        <v>0</v>
      </c>
      <c r="L359">
        <v>0</v>
      </c>
      <c r="M359" s="2">
        <f t="shared" si="381"/>
        <v>7.1115676849123899</v>
      </c>
      <c r="N359" s="2">
        <f t="shared" si="381"/>
        <v>6.9511436128831487</v>
      </c>
      <c r="O359">
        <f t="shared" si="345"/>
        <v>724300</v>
      </c>
      <c r="P359">
        <f t="shared" si="346"/>
        <v>0</v>
      </c>
      <c r="Q359">
        <f t="shared" si="347"/>
        <v>0</v>
      </c>
    </row>
    <row r="360" spans="1:17" x14ac:dyDescent="0.25">
      <c r="A360">
        <v>2040</v>
      </c>
      <c r="B360" t="str">
        <f t="shared" ref="B360:C360" si="386">B359</f>
        <v>Indonesia</v>
      </c>
      <c r="C360" t="str">
        <f t="shared" si="386"/>
        <v>Sumatera Selatan</v>
      </c>
      <c r="D360" s="1" t="s">
        <v>18</v>
      </c>
      <c r="E360">
        <v>348.7</v>
      </c>
      <c r="F360">
        <v>342.4</v>
      </c>
      <c r="G360">
        <f t="shared" si="343"/>
        <v>691.09999999999991</v>
      </c>
      <c r="H360">
        <v>0</v>
      </c>
      <c r="I360">
        <v>0</v>
      </c>
      <c r="J360">
        <v>0</v>
      </c>
      <c r="K360">
        <v>0</v>
      </c>
      <c r="L360">
        <v>0</v>
      </c>
      <c r="M360" s="2">
        <f t="shared" si="381"/>
        <v>6.7587998139246386</v>
      </c>
      <c r="N360" s="2">
        <f t="shared" si="381"/>
        <v>6.6594056324879398</v>
      </c>
      <c r="O360">
        <f t="shared" si="345"/>
        <v>691099.99999999988</v>
      </c>
      <c r="P360">
        <f t="shared" si="346"/>
        <v>0</v>
      </c>
      <c r="Q360">
        <f t="shared" si="347"/>
        <v>0</v>
      </c>
    </row>
    <row r="361" spans="1:17" x14ac:dyDescent="0.25">
      <c r="A361">
        <v>2040</v>
      </c>
      <c r="B361" t="str">
        <f t="shared" ref="B361:C361" si="387">B360</f>
        <v>Indonesia</v>
      </c>
      <c r="C361" t="str">
        <f t="shared" si="387"/>
        <v>Sumatera Selatan</v>
      </c>
      <c r="D361" s="1" t="s">
        <v>19</v>
      </c>
      <c r="E361">
        <v>335.9</v>
      </c>
      <c r="F361">
        <v>334.3</v>
      </c>
      <c r="G361">
        <f t="shared" si="343"/>
        <v>670.2</v>
      </c>
      <c r="H361">
        <v>0</v>
      </c>
      <c r="I361">
        <v>0</v>
      </c>
      <c r="J361">
        <v>0</v>
      </c>
      <c r="K361">
        <v>0</v>
      </c>
      <c r="L361">
        <v>0</v>
      </c>
      <c r="M361" s="2">
        <f t="shared" si="381"/>
        <v>6.5106993332299581</v>
      </c>
      <c r="N361" s="2">
        <f t="shared" si="381"/>
        <v>6.5018671230745282</v>
      </c>
      <c r="O361">
        <f t="shared" si="345"/>
        <v>670200</v>
      </c>
      <c r="P361">
        <f t="shared" si="346"/>
        <v>0</v>
      </c>
      <c r="Q361">
        <f t="shared" si="347"/>
        <v>0</v>
      </c>
    </row>
    <row r="362" spans="1:17" x14ac:dyDescent="0.25">
      <c r="A362">
        <v>2040</v>
      </c>
      <c r="B362" t="str">
        <f t="shared" ref="B362:C362" si="388">B361</f>
        <v>Indonesia</v>
      </c>
      <c r="C362" t="str">
        <f t="shared" si="388"/>
        <v>Sumatera Selatan</v>
      </c>
      <c r="D362" s="1" t="s">
        <v>20</v>
      </c>
      <c r="E362">
        <v>332.6</v>
      </c>
      <c r="F362">
        <v>331.2</v>
      </c>
      <c r="G362">
        <f t="shared" si="343"/>
        <v>663.8</v>
      </c>
      <c r="H362">
        <v>0</v>
      </c>
      <c r="I362">
        <v>0</v>
      </c>
      <c r="J362">
        <v>0</v>
      </c>
      <c r="K362">
        <v>0</v>
      </c>
      <c r="L362">
        <v>0</v>
      </c>
      <c r="M362" s="2">
        <f t="shared" si="381"/>
        <v>6.4467359280508614</v>
      </c>
      <c r="N362" s="2">
        <f t="shared" si="381"/>
        <v>6.441574607126185</v>
      </c>
      <c r="O362">
        <f t="shared" si="345"/>
        <v>663800</v>
      </c>
      <c r="P362">
        <f t="shared" si="346"/>
        <v>0</v>
      </c>
      <c r="Q362">
        <f t="shared" si="347"/>
        <v>0</v>
      </c>
    </row>
    <row r="363" spans="1:17" x14ac:dyDescent="0.25">
      <c r="A363">
        <v>2040</v>
      </c>
      <c r="B363" t="str">
        <f t="shared" ref="B363:C363" si="389">B362</f>
        <v>Indonesia</v>
      </c>
      <c r="C363" t="str">
        <f t="shared" si="389"/>
        <v>Sumatera Selatan</v>
      </c>
      <c r="D363" s="1" t="s">
        <v>21</v>
      </c>
      <c r="E363">
        <v>335.7</v>
      </c>
      <c r="F363">
        <v>329.2</v>
      </c>
      <c r="G363">
        <f t="shared" si="343"/>
        <v>664.9</v>
      </c>
      <c r="H363">
        <v>0</v>
      </c>
      <c r="I363">
        <v>0</v>
      </c>
      <c r="J363">
        <v>0</v>
      </c>
      <c r="K363">
        <v>0</v>
      </c>
      <c r="L363">
        <v>0</v>
      </c>
      <c r="M363" s="2">
        <f t="shared" si="381"/>
        <v>6.5068227632191045</v>
      </c>
      <c r="N363" s="2">
        <f t="shared" si="381"/>
        <v>6.4026762097401573</v>
      </c>
      <c r="O363">
        <f t="shared" si="345"/>
        <v>664900</v>
      </c>
      <c r="P363">
        <f t="shared" si="346"/>
        <v>0</v>
      </c>
      <c r="Q363">
        <f t="shared" si="347"/>
        <v>0</v>
      </c>
    </row>
    <row r="364" spans="1:17" x14ac:dyDescent="0.25">
      <c r="A364">
        <v>2040</v>
      </c>
      <c r="B364" t="str">
        <f t="shared" ref="B364:C364" si="390">B363</f>
        <v>Indonesia</v>
      </c>
      <c r="C364" t="str">
        <f t="shared" si="390"/>
        <v>Sumatera Selatan</v>
      </c>
      <c r="D364" s="1" t="s">
        <v>22</v>
      </c>
      <c r="E364">
        <v>328.4</v>
      </c>
      <c r="F364">
        <v>318.39999999999998</v>
      </c>
      <c r="G364">
        <f t="shared" si="343"/>
        <v>646.79999999999995</v>
      </c>
      <c r="H364">
        <v>0</v>
      </c>
      <c r="I364">
        <v>0</v>
      </c>
      <c r="J364">
        <v>0</v>
      </c>
      <c r="K364">
        <v>0</v>
      </c>
      <c r="L364">
        <v>0</v>
      </c>
      <c r="M364" s="2">
        <f t="shared" si="381"/>
        <v>6.3653279578229176</v>
      </c>
      <c r="N364" s="2">
        <f t="shared" si="381"/>
        <v>6.1926248638556078</v>
      </c>
      <c r="O364">
        <f t="shared" si="345"/>
        <v>646800</v>
      </c>
      <c r="P364">
        <f t="shared" si="346"/>
        <v>0</v>
      </c>
      <c r="Q364">
        <f t="shared" si="347"/>
        <v>0</v>
      </c>
    </row>
    <row r="365" spans="1:17" x14ac:dyDescent="0.25">
      <c r="A365">
        <v>2040</v>
      </c>
      <c r="B365" t="str">
        <f t="shared" ref="B365:C365" si="391">B364</f>
        <v>Indonesia</v>
      </c>
      <c r="C365" t="str">
        <f t="shared" si="391"/>
        <v>Sumatera Selatan</v>
      </c>
      <c r="D365" s="1" t="s">
        <v>23</v>
      </c>
      <c r="E365">
        <v>311.7</v>
      </c>
      <c r="F365">
        <v>305.3</v>
      </c>
      <c r="G365">
        <f t="shared" si="343"/>
        <v>617</v>
      </c>
      <c r="H365">
        <v>0</v>
      </c>
      <c r="I365">
        <v>0</v>
      </c>
      <c r="J365">
        <v>0</v>
      </c>
      <c r="K365">
        <v>0</v>
      </c>
      <c r="L365">
        <v>0</v>
      </c>
      <c r="M365" s="2">
        <f t="shared" si="381"/>
        <v>6.0416343619165769</v>
      </c>
      <c r="N365" s="2">
        <f t="shared" si="381"/>
        <v>5.9378403609771278</v>
      </c>
      <c r="O365">
        <f t="shared" si="345"/>
        <v>617000</v>
      </c>
      <c r="P365">
        <f t="shared" si="346"/>
        <v>0</v>
      </c>
      <c r="Q365">
        <f t="shared" si="347"/>
        <v>0</v>
      </c>
    </row>
    <row r="366" spans="1:17" x14ac:dyDescent="0.25">
      <c r="A366">
        <v>2040</v>
      </c>
      <c r="B366" t="str">
        <f t="shared" ref="B366:C366" si="392">B365</f>
        <v>Indonesia</v>
      </c>
      <c r="C366" t="str">
        <f t="shared" si="392"/>
        <v>Sumatera Selatan</v>
      </c>
      <c r="D366" s="1" t="s">
        <v>24</v>
      </c>
      <c r="E366">
        <v>270.7</v>
      </c>
      <c r="F366">
        <v>270.5</v>
      </c>
      <c r="G366">
        <f t="shared" si="343"/>
        <v>541.20000000000005</v>
      </c>
      <c r="H366">
        <v>0</v>
      </c>
      <c r="I366">
        <v>0</v>
      </c>
      <c r="J366">
        <v>0</v>
      </c>
      <c r="K366">
        <v>0</v>
      </c>
      <c r="L366">
        <v>0</v>
      </c>
      <c r="M366" s="2">
        <f t="shared" si="381"/>
        <v>5.246937509691425</v>
      </c>
      <c r="N366" s="2">
        <f t="shared" si="381"/>
        <v>5.2610082464602455</v>
      </c>
      <c r="O366">
        <f t="shared" si="345"/>
        <v>541200</v>
      </c>
      <c r="P366">
        <f t="shared" si="346"/>
        <v>0</v>
      </c>
      <c r="Q366">
        <f t="shared" si="347"/>
        <v>0</v>
      </c>
    </row>
    <row r="367" spans="1:17" x14ac:dyDescent="0.25">
      <c r="A367">
        <v>2040</v>
      </c>
      <c r="B367" t="str">
        <f t="shared" ref="B367:C367" si="393">B366</f>
        <v>Indonesia</v>
      </c>
      <c r="C367" t="str">
        <f t="shared" si="393"/>
        <v>Sumatera Selatan</v>
      </c>
      <c r="D367" s="1" t="s">
        <v>25</v>
      </c>
      <c r="E367">
        <v>217</v>
      </c>
      <c r="F367">
        <v>226.1</v>
      </c>
      <c r="G367">
        <f t="shared" si="343"/>
        <v>443.1</v>
      </c>
      <c r="H367">
        <v>0</v>
      </c>
      <c r="I367">
        <v>0</v>
      </c>
      <c r="J367">
        <v>0</v>
      </c>
      <c r="K367">
        <v>0</v>
      </c>
      <c r="L367">
        <v>0</v>
      </c>
      <c r="M367" s="2">
        <f t="shared" si="381"/>
        <v>4.2060784617770199</v>
      </c>
      <c r="N367" s="2">
        <f t="shared" si="381"/>
        <v>4.3974638244904307</v>
      </c>
      <c r="O367">
        <f t="shared" si="345"/>
        <v>443100</v>
      </c>
      <c r="P367">
        <f t="shared" si="346"/>
        <v>0</v>
      </c>
      <c r="Q367">
        <f t="shared" si="347"/>
        <v>0</v>
      </c>
    </row>
    <row r="368" spans="1:17" x14ac:dyDescent="0.25">
      <c r="A368">
        <v>2040</v>
      </c>
      <c r="B368" t="str">
        <f t="shared" ref="B368:C368" si="394">B367</f>
        <v>Indonesia</v>
      </c>
      <c r="C368" t="str">
        <f t="shared" si="394"/>
        <v>Sumatera Selatan</v>
      </c>
      <c r="D368" s="1" t="s">
        <v>26</v>
      </c>
      <c r="E368">
        <v>155.4</v>
      </c>
      <c r="F368">
        <v>172.1</v>
      </c>
      <c r="G368">
        <f t="shared" si="343"/>
        <v>327.5</v>
      </c>
      <c r="H368">
        <v>0</v>
      </c>
      <c r="I368">
        <v>0</v>
      </c>
      <c r="J368">
        <v>0</v>
      </c>
      <c r="K368">
        <v>0</v>
      </c>
      <c r="L368">
        <v>0</v>
      </c>
      <c r="M368" s="2">
        <f t="shared" si="381"/>
        <v>3.0120948984338662</v>
      </c>
      <c r="N368" s="2">
        <f t="shared" si="381"/>
        <v>3.3472070950676827</v>
      </c>
      <c r="O368">
        <f t="shared" si="345"/>
        <v>327500</v>
      </c>
      <c r="P368">
        <f t="shared" si="346"/>
        <v>0</v>
      </c>
      <c r="Q368">
        <f t="shared" si="347"/>
        <v>0</v>
      </c>
    </row>
    <row r="369" spans="1:17" x14ac:dyDescent="0.25">
      <c r="A369">
        <v>2040</v>
      </c>
      <c r="B369" t="str">
        <f t="shared" ref="B369:C369" si="395">B368</f>
        <v>Indonesia</v>
      </c>
      <c r="C369" t="str">
        <f t="shared" si="395"/>
        <v>Sumatera Selatan</v>
      </c>
      <c r="D369" s="1" t="s">
        <v>27</v>
      </c>
      <c r="E369">
        <v>166.6</v>
      </c>
      <c r="F369">
        <v>207.2</v>
      </c>
      <c r="G369">
        <f t="shared" si="343"/>
        <v>373.79999999999995</v>
      </c>
      <c r="H369">
        <v>0</v>
      </c>
      <c r="I369">
        <v>0</v>
      </c>
      <c r="J369">
        <v>0</v>
      </c>
      <c r="K369">
        <v>0</v>
      </c>
      <c r="L369">
        <v>0</v>
      </c>
      <c r="M369" s="2">
        <f t="shared" si="381"/>
        <v>3.229182819041712</v>
      </c>
      <c r="N369" s="2">
        <f t="shared" si="381"/>
        <v>4.0298739691924688</v>
      </c>
      <c r="O369">
        <f t="shared" si="345"/>
        <v>373799.99999999994</v>
      </c>
      <c r="P369">
        <f t="shared" si="346"/>
        <v>0</v>
      </c>
      <c r="Q369">
        <f t="shared" si="347"/>
        <v>0</v>
      </c>
    </row>
    <row r="370" spans="1:17" x14ac:dyDescent="0.25">
      <c r="A370">
        <v>2045</v>
      </c>
      <c r="B370" t="s">
        <v>10</v>
      </c>
      <c r="C370" t="str">
        <f t="shared" ref="C370" si="396">C369</f>
        <v>Sumatera Selatan</v>
      </c>
      <c r="D370" s="1" t="s">
        <v>12</v>
      </c>
      <c r="E370">
        <v>411.5</v>
      </c>
      <c r="F370">
        <v>401.2</v>
      </c>
      <c r="G370">
        <f t="shared" si="343"/>
        <v>812.7</v>
      </c>
      <c r="H370">
        <v>54.4</v>
      </c>
      <c r="I370">
        <v>163.5</v>
      </c>
      <c r="J370">
        <v>92.8</v>
      </c>
      <c r="K370">
        <v>-1.85</v>
      </c>
      <c r="L370">
        <v>4.7E-2</v>
      </c>
      <c r="M370" s="2">
        <f>(E370/SUM(E$370:E$385))*100</f>
        <v>7.7739784255568347</v>
      </c>
      <c r="N370" s="2">
        <f>(F370/SUM(F$370:F$385))*100</f>
        <v>7.5646730522663841</v>
      </c>
      <c r="O370">
        <f t="shared" si="345"/>
        <v>812700</v>
      </c>
      <c r="P370">
        <f t="shared" si="346"/>
        <v>163500</v>
      </c>
      <c r="Q370">
        <f t="shared" si="347"/>
        <v>92800</v>
      </c>
    </row>
    <row r="371" spans="1:17" x14ac:dyDescent="0.25">
      <c r="A371">
        <f t="shared" ref="A371:C371" si="397">A370</f>
        <v>2045</v>
      </c>
      <c r="B371" t="str">
        <f t="shared" si="397"/>
        <v>Indonesia</v>
      </c>
      <c r="C371" t="str">
        <f t="shared" si="397"/>
        <v>Sumatera Selatan</v>
      </c>
      <c r="D371" s="1" t="s">
        <v>13</v>
      </c>
      <c r="E371">
        <v>404.3</v>
      </c>
      <c r="F371">
        <v>395</v>
      </c>
      <c r="G371">
        <f t="shared" si="343"/>
        <v>799.3</v>
      </c>
      <c r="H371">
        <v>0</v>
      </c>
      <c r="I371">
        <v>0</v>
      </c>
      <c r="J371">
        <v>0</v>
      </c>
      <c r="K371">
        <v>0</v>
      </c>
      <c r="L371">
        <v>0</v>
      </c>
      <c r="M371" s="2">
        <f t="shared" ref="M371:N385" si="398">(E371/SUM(E$370:E$385))*100</f>
        <v>7.6379574178678702</v>
      </c>
      <c r="N371" s="2">
        <f t="shared" si="398"/>
        <v>7.4477713251376425</v>
      </c>
      <c r="O371">
        <f t="shared" si="345"/>
        <v>799300</v>
      </c>
      <c r="P371">
        <f t="shared" si="346"/>
        <v>0</v>
      </c>
      <c r="Q371">
        <f t="shared" si="347"/>
        <v>0</v>
      </c>
    </row>
    <row r="372" spans="1:17" x14ac:dyDescent="0.25">
      <c r="A372">
        <f t="shared" ref="A372:C372" si="399">A371</f>
        <v>2045</v>
      </c>
      <c r="B372" t="str">
        <f t="shared" si="399"/>
        <v>Indonesia</v>
      </c>
      <c r="C372" t="str">
        <f t="shared" si="399"/>
        <v>Sumatera Selatan</v>
      </c>
      <c r="D372" s="1" t="s">
        <v>14</v>
      </c>
      <c r="E372">
        <v>400</v>
      </c>
      <c r="F372">
        <v>391.7</v>
      </c>
      <c r="G372">
        <f t="shared" si="343"/>
        <v>791.7</v>
      </c>
      <c r="H372">
        <v>0</v>
      </c>
      <c r="I372">
        <v>0</v>
      </c>
      <c r="J372">
        <v>0</v>
      </c>
      <c r="K372">
        <v>0</v>
      </c>
      <c r="L372">
        <v>0</v>
      </c>
      <c r="M372" s="2">
        <f t="shared" si="398"/>
        <v>7.5567226493869599</v>
      </c>
      <c r="N372" s="2">
        <f t="shared" si="398"/>
        <v>7.3855494381175042</v>
      </c>
      <c r="O372">
        <f t="shared" si="345"/>
        <v>791700</v>
      </c>
      <c r="P372">
        <f t="shared" si="346"/>
        <v>0</v>
      </c>
      <c r="Q372">
        <f t="shared" si="347"/>
        <v>0</v>
      </c>
    </row>
    <row r="373" spans="1:17" x14ac:dyDescent="0.25">
      <c r="A373">
        <f t="shared" ref="A373:C373" si="400">A372</f>
        <v>2045</v>
      </c>
      <c r="B373" t="str">
        <f t="shared" si="400"/>
        <v>Indonesia</v>
      </c>
      <c r="C373" t="str">
        <f t="shared" si="400"/>
        <v>Sumatera Selatan</v>
      </c>
      <c r="D373" s="1" t="s">
        <v>15</v>
      </c>
      <c r="E373">
        <v>395.7</v>
      </c>
      <c r="F373">
        <v>387.3</v>
      </c>
      <c r="G373">
        <f t="shared" si="343"/>
        <v>783</v>
      </c>
      <c r="H373">
        <v>0</v>
      </c>
      <c r="I373">
        <v>0</v>
      </c>
      <c r="J373">
        <v>0</v>
      </c>
      <c r="K373">
        <v>0</v>
      </c>
      <c r="L373">
        <v>0</v>
      </c>
      <c r="M373" s="2">
        <f t="shared" si="398"/>
        <v>7.4754878809060514</v>
      </c>
      <c r="N373" s="2">
        <f t="shared" si="398"/>
        <v>7.3025869220906552</v>
      </c>
      <c r="O373">
        <f t="shared" si="345"/>
        <v>783000</v>
      </c>
      <c r="P373">
        <f t="shared" si="346"/>
        <v>0</v>
      </c>
      <c r="Q373">
        <f t="shared" si="347"/>
        <v>0</v>
      </c>
    </row>
    <row r="374" spans="1:17" x14ac:dyDescent="0.25">
      <c r="A374">
        <f t="shared" ref="A374:C374" si="401">A373</f>
        <v>2045</v>
      </c>
      <c r="B374" t="str">
        <f t="shared" si="401"/>
        <v>Indonesia</v>
      </c>
      <c r="C374" t="str">
        <f t="shared" si="401"/>
        <v>Sumatera Selatan</v>
      </c>
      <c r="D374" s="1" t="s">
        <v>16</v>
      </c>
      <c r="E374">
        <v>385.5</v>
      </c>
      <c r="F374">
        <v>378.8</v>
      </c>
      <c r="G374">
        <f t="shared" si="343"/>
        <v>764.3</v>
      </c>
      <c r="H374">
        <v>0</v>
      </c>
      <c r="I374">
        <v>0</v>
      </c>
      <c r="J374">
        <v>0</v>
      </c>
      <c r="K374">
        <v>0</v>
      </c>
      <c r="L374">
        <v>0</v>
      </c>
      <c r="M374" s="2">
        <f t="shared" si="398"/>
        <v>7.2827914533466833</v>
      </c>
      <c r="N374" s="2">
        <f t="shared" si="398"/>
        <v>7.1423184252206049</v>
      </c>
      <c r="O374">
        <f t="shared" si="345"/>
        <v>764300</v>
      </c>
      <c r="P374">
        <f t="shared" si="346"/>
        <v>0</v>
      </c>
      <c r="Q374">
        <f t="shared" si="347"/>
        <v>0</v>
      </c>
    </row>
    <row r="375" spans="1:17" x14ac:dyDescent="0.25">
      <c r="A375">
        <f t="shared" ref="A375:C375" si="402">A374</f>
        <v>2045</v>
      </c>
      <c r="B375" t="str">
        <f t="shared" si="402"/>
        <v>Indonesia</v>
      </c>
      <c r="C375" t="str">
        <f t="shared" si="402"/>
        <v>Sumatera Selatan</v>
      </c>
      <c r="D375" s="1" t="s">
        <v>17</v>
      </c>
      <c r="E375">
        <v>377.2</v>
      </c>
      <c r="F375">
        <v>373.3</v>
      </c>
      <c r="G375">
        <f t="shared" si="343"/>
        <v>750.5</v>
      </c>
      <c r="H375">
        <v>0</v>
      </c>
      <c r="I375">
        <v>0</v>
      </c>
      <c r="J375">
        <v>0</v>
      </c>
      <c r="K375">
        <v>0</v>
      </c>
      <c r="L375">
        <v>0</v>
      </c>
      <c r="M375" s="2">
        <f t="shared" si="398"/>
        <v>7.1259894583719037</v>
      </c>
      <c r="N375" s="2">
        <f t="shared" si="398"/>
        <v>7.0386152801870425</v>
      </c>
      <c r="O375">
        <f t="shared" si="345"/>
        <v>750500</v>
      </c>
      <c r="P375">
        <f t="shared" si="346"/>
        <v>0</v>
      </c>
      <c r="Q375">
        <f t="shared" si="347"/>
        <v>0</v>
      </c>
    </row>
    <row r="376" spans="1:17" x14ac:dyDescent="0.25">
      <c r="A376">
        <f t="shared" ref="A376:C376" si="403">A375</f>
        <v>2045</v>
      </c>
      <c r="B376" t="str">
        <f t="shared" si="403"/>
        <v>Indonesia</v>
      </c>
      <c r="C376" t="str">
        <f t="shared" si="403"/>
        <v>Sumatera Selatan</v>
      </c>
      <c r="D376" s="1" t="s">
        <v>18</v>
      </c>
      <c r="E376">
        <v>357.6</v>
      </c>
      <c r="F376">
        <v>350.4</v>
      </c>
      <c r="G376">
        <f t="shared" si="343"/>
        <v>708</v>
      </c>
      <c r="H376">
        <v>0</v>
      </c>
      <c r="I376">
        <v>0</v>
      </c>
      <c r="J376">
        <v>0</v>
      </c>
      <c r="K376">
        <v>0</v>
      </c>
      <c r="L376">
        <v>0</v>
      </c>
      <c r="M376" s="2">
        <f t="shared" si="398"/>
        <v>6.7557100485519435</v>
      </c>
      <c r="N376" s="2">
        <f t="shared" si="398"/>
        <v>6.6068330945018472</v>
      </c>
      <c r="O376">
        <f t="shared" si="345"/>
        <v>708000</v>
      </c>
      <c r="P376">
        <f t="shared" si="346"/>
        <v>0</v>
      </c>
      <c r="Q376">
        <f t="shared" si="347"/>
        <v>0</v>
      </c>
    </row>
    <row r="377" spans="1:17" x14ac:dyDescent="0.25">
      <c r="A377">
        <f t="shared" ref="A377:C377" si="404">A376</f>
        <v>2045</v>
      </c>
      <c r="B377" t="str">
        <f t="shared" si="404"/>
        <v>Indonesia</v>
      </c>
      <c r="C377" t="str">
        <f t="shared" si="404"/>
        <v>Sumatera Selatan</v>
      </c>
      <c r="D377" s="1" t="s">
        <v>19</v>
      </c>
      <c r="E377">
        <v>340.2</v>
      </c>
      <c r="F377">
        <v>336.6</v>
      </c>
      <c r="G377">
        <f t="shared" si="343"/>
        <v>676.8</v>
      </c>
      <c r="H377">
        <v>0</v>
      </c>
      <c r="I377">
        <v>0</v>
      </c>
      <c r="J377">
        <v>0</v>
      </c>
      <c r="K377">
        <v>0</v>
      </c>
      <c r="L377">
        <v>0</v>
      </c>
      <c r="M377" s="2">
        <f t="shared" si="398"/>
        <v>6.4269926133036099</v>
      </c>
      <c r="N377" s="2">
        <f t="shared" si="398"/>
        <v>6.3466324760540012</v>
      </c>
      <c r="O377">
        <f t="shared" si="345"/>
        <v>676800</v>
      </c>
      <c r="P377">
        <f t="shared" si="346"/>
        <v>0</v>
      </c>
      <c r="Q377">
        <f t="shared" si="347"/>
        <v>0</v>
      </c>
    </row>
    <row r="378" spans="1:17" x14ac:dyDescent="0.25">
      <c r="A378">
        <f t="shared" ref="A378:C378" si="405">A377</f>
        <v>2045</v>
      </c>
      <c r="B378" t="str">
        <f t="shared" si="405"/>
        <v>Indonesia</v>
      </c>
      <c r="C378" t="str">
        <f t="shared" si="405"/>
        <v>Sumatera Selatan</v>
      </c>
      <c r="D378" s="1" t="s">
        <v>20</v>
      </c>
      <c r="E378">
        <v>330.4</v>
      </c>
      <c r="F378">
        <v>329.9</v>
      </c>
      <c r="G378">
        <f t="shared" si="343"/>
        <v>660.3</v>
      </c>
      <c r="H378">
        <v>0</v>
      </c>
      <c r="I378">
        <v>0</v>
      </c>
      <c r="J378">
        <v>0</v>
      </c>
      <c r="K378">
        <v>0</v>
      </c>
      <c r="L378">
        <v>0</v>
      </c>
      <c r="M378" s="2">
        <f t="shared" si="398"/>
        <v>6.2418529083936285</v>
      </c>
      <c r="N378" s="2">
        <f t="shared" si="398"/>
        <v>6.2203031902858426</v>
      </c>
      <c r="O378">
        <f t="shared" si="345"/>
        <v>660300</v>
      </c>
      <c r="P378">
        <f t="shared" si="346"/>
        <v>0</v>
      </c>
      <c r="Q378">
        <f t="shared" si="347"/>
        <v>0</v>
      </c>
    </row>
    <row r="379" spans="1:17" x14ac:dyDescent="0.25">
      <c r="A379">
        <f t="shared" ref="A379:C379" si="406">A378</f>
        <v>2045</v>
      </c>
      <c r="B379" t="str">
        <f t="shared" si="406"/>
        <v>Indonesia</v>
      </c>
      <c r="C379" t="str">
        <f t="shared" si="406"/>
        <v>Sumatera Selatan</v>
      </c>
      <c r="D379" s="1" t="s">
        <v>21</v>
      </c>
      <c r="E379">
        <v>328.4</v>
      </c>
      <c r="F379">
        <v>327.5</v>
      </c>
      <c r="G379">
        <f t="shared" si="343"/>
        <v>655.9</v>
      </c>
      <c r="H379">
        <v>0</v>
      </c>
      <c r="I379">
        <v>0</v>
      </c>
      <c r="J379">
        <v>0</v>
      </c>
      <c r="K379">
        <v>0</v>
      </c>
      <c r="L379">
        <v>0</v>
      </c>
      <c r="M379" s="2">
        <f t="shared" si="398"/>
        <v>6.2040692951466943</v>
      </c>
      <c r="N379" s="2">
        <f t="shared" si="398"/>
        <v>6.1750509088166528</v>
      </c>
      <c r="O379">
        <f t="shared" si="345"/>
        <v>655900</v>
      </c>
      <c r="P379">
        <f t="shared" si="346"/>
        <v>0</v>
      </c>
      <c r="Q379">
        <f t="shared" si="347"/>
        <v>0</v>
      </c>
    </row>
    <row r="380" spans="1:17" x14ac:dyDescent="0.25">
      <c r="A380">
        <f t="shared" ref="A380:C380" si="407">A379</f>
        <v>2045</v>
      </c>
      <c r="B380" t="str">
        <f t="shared" si="407"/>
        <v>Indonesia</v>
      </c>
      <c r="C380" t="str">
        <f t="shared" si="407"/>
        <v>Sumatera Selatan</v>
      </c>
      <c r="D380" s="1" t="s">
        <v>22</v>
      </c>
      <c r="E380">
        <v>328</v>
      </c>
      <c r="F380">
        <v>324.2</v>
      </c>
      <c r="G380">
        <f t="shared" si="343"/>
        <v>652.20000000000005</v>
      </c>
      <c r="H380">
        <v>0</v>
      </c>
      <c r="I380">
        <v>0</v>
      </c>
      <c r="J380">
        <v>0</v>
      </c>
      <c r="K380">
        <v>0</v>
      </c>
      <c r="L380">
        <v>0</v>
      </c>
      <c r="M380" s="2">
        <f t="shared" si="398"/>
        <v>6.1965125724973076</v>
      </c>
      <c r="N380" s="2">
        <f t="shared" si="398"/>
        <v>6.1128290217965144</v>
      </c>
      <c r="O380">
        <f t="shared" si="345"/>
        <v>652200</v>
      </c>
      <c r="P380">
        <f t="shared" si="346"/>
        <v>0</v>
      </c>
      <c r="Q380">
        <f t="shared" si="347"/>
        <v>0</v>
      </c>
    </row>
    <row r="381" spans="1:17" x14ac:dyDescent="0.25">
      <c r="A381">
        <f t="shared" ref="A381:C381" si="408">A380</f>
        <v>2045</v>
      </c>
      <c r="B381" t="str">
        <f t="shared" si="408"/>
        <v>Indonesia</v>
      </c>
      <c r="C381" t="str">
        <f t="shared" si="408"/>
        <v>Sumatera Selatan</v>
      </c>
      <c r="D381" s="1" t="s">
        <v>23</v>
      </c>
      <c r="E381">
        <v>315.60000000000002</v>
      </c>
      <c r="F381">
        <v>310.5</v>
      </c>
      <c r="G381">
        <f t="shared" si="343"/>
        <v>626.1</v>
      </c>
      <c r="H381">
        <v>0</v>
      </c>
      <c r="I381">
        <v>0</v>
      </c>
      <c r="J381">
        <v>0</v>
      </c>
      <c r="K381">
        <v>0</v>
      </c>
      <c r="L381">
        <v>0</v>
      </c>
      <c r="M381" s="2">
        <f t="shared" si="398"/>
        <v>5.9622541703663119</v>
      </c>
      <c r="N381" s="2">
        <f t="shared" si="398"/>
        <v>5.8545139150765513</v>
      </c>
      <c r="O381">
        <f t="shared" si="345"/>
        <v>626100</v>
      </c>
      <c r="P381">
        <f t="shared" si="346"/>
        <v>0</v>
      </c>
      <c r="Q381">
        <f t="shared" si="347"/>
        <v>0</v>
      </c>
    </row>
    <row r="382" spans="1:17" x14ac:dyDescent="0.25">
      <c r="A382">
        <f t="shared" ref="A382:C382" si="409">A381</f>
        <v>2045</v>
      </c>
      <c r="B382" t="str">
        <f t="shared" si="409"/>
        <v>Indonesia</v>
      </c>
      <c r="C382" t="str">
        <f t="shared" si="409"/>
        <v>Sumatera Selatan</v>
      </c>
      <c r="D382" s="1" t="s">
        <v>24</v>
      </c>
      <c r="E382">
        <v>291.60000000000002</v>
      </c>
      <c r="F382">
        <v>292.5</v>
      </c>
      <c r="G382">
        <f t="shared" si="343"/>
        <v>584.1</v>
      </c>
      <c r="H382">
        <v>0</v>
      </c>
      <c r="I382">
        <v>0</v>
      </c>
      <c r="J382">
        <v>0</v>
      </c>
      <c r="K382">
        <v>0</v>
      </c>
      <c r="L382">
        <v>0</v>
      </c>
      <c r="M382" s="2">
        <f t="shared" si="398"/>
        <v>5.5088508114030947</v>
      </c>
      <c r="N382" s="2">
        <f t="shared" si="398"/>
        <v>5.5151218040576211</v>
      </c>
      <c r="O382">
        <f t="shared" si="345"/>
        <v>584100</v>
      </c>
      <c r="P382">
        <f t="shared" si="346"/>
        <v>0</v>
      </c>
      <c r="Q382">
        <f t="shared" si="347"/>
        <v>0</v>
      </c>
    </row>
    <row r="383" spans="1:17" x14ac:dyDescent="0.25">
      <c r="A383">
        <f t="shared" ref="A383:C383" si="410">A382</f>
        <v>2045</v>
      </c>
      <c r="B383" t="str">
        <f t="shared" si="410"/>
        <v>Indonesia</v>
      </c>
      <c r="C383" t="str">
        <f t="shared" si="410"/>
        <v>Sumatera Selatan</v>
      </c>
      <c r="D383" s="1" t="s">
        <v>25</v>
      </c>
      <c r="E383">
        <v>243</v>
      </c>
      <c r="F383">
        <v>251.1</v>
      </c>
      <c r="G383">
        <f t="shared" si="343"/>
        <v>494.1</v>
      </c>
      <c r="H383">
        <v>0</v>
      </c>
      <c r="I383">
        <v>0</v>
      </c>
      <c r="J383">
        <v>0</v>
      </c>
      <c r="K383">
        <v>0</v>
      </c>
      <c r="L383">
        <v>0</v>
      </c>
      <c r="M383" s="2">
        <f t="shared" si="398"/>
        <v>4.5907090095025787</v>
      </c>
      <c r="N383" s="2">
        <f t="shared" si="398"/>
        <v>4.7345199487140803</v>
      </c>
      <c r="O383">
        <f t="shared" si="345"/>
        <v>494100</v>
      </c>
      <c r="P383">
        <f t="shared" si="346"/>
        <v>0</v>
      </c>
      <c r="Q383">
        <f t="shared" si="347"/>
        <v>0</v>
      </c>
    </row>
    <row r="384" spans="1:17" x14ac:dyDescent="0.25">
      <c r="A384">
        <f t="shared" ref="A384:C384" si="411">A383</f>
        <v>2045</v>
      </c>
      <c r="B384" t="str">
        <f t="shared" si="411"/>
        <v>Indonesia</v>
      </c>
      <c r="C384" t="str">
        <f t="shared" si="411"/>
        <v>Sumatera Selatan</v>
      </c>
      <c r="D384" s="1" t="s">
        <v>26</v>
      </c>
      <c r="E384">
        <v>181.6</v>
      </c>
      <c r="F384">
        <v>198.8</v>
      </c>
      <c r="G384">
        <f t="shared" si="343"/>
        <v>380.4</v>
      </c>
      <c r="H384">
        <v>0</v>
      </c>
      <c r="I384">
        <v>0</v>
      </c>
      <c r="J384">
        <v>0</v>
      </c>
      <c r="K384">
        <v>0</v>
      </c>
      <c r="L384">
        <v>0</v>
      </c>
      <c r="M384" s="2">
        <f t="shared" si="398"/>
        <v>3.4307520828216802</v>
      </c>
      <c r="N384" s="2">
        <f t="shared" si="398"/>
        <v>3.7483973150312995</v>
      </c>
      <c r="O384">
        <f t="shared" si="345"/>
        <v>380400</v>
      </c>
      <c r="P384">
        <f t="shared" si="346"/>
        <v>0</v>
      </c>
      <c r="Q384">
        <f t="shared" si="347"/>
        <v>0</v>
      </c>
    </row>
    <row r="385" spans="1:17" x14ac:dyDescent="0.25">
      <c r="A385">
        <f t="shared" ref="A385:C385" si="412">A384</f>
        <v>2045</v>
      </c>
      <c r="B385" t="str">
        <f t="shared" si="412"/>
        <v>Indonesia</v>
      </c>
      <c r="C385" t="str">
        <f t="shared" si="412"/>
        <v>Sumatera Selatan</v>
      </c>
      <c r="D385" s="1" t="s">
        <v>27</v>
      </c>
      <c r="E385">
        <v>202.7</v>
      </c>
      <c r="F385">
        <v>254.8</v>
      </c>
      <c r="G385">
        <f t="shared" si="343"/>
        <v>457.5</v>
      </c>
      <c r="H385">
        <v>0</v>
      </c>
      <c r="I385">
        <v>0</v>
      </c>
      <c r="J385">
        <v>0</v>
      </c>
      <c r="K385">
        <v>0</v>
      </c>
      <c r="L385">
        <v>0</v>
      </c>
      <c r="M385" s="2">
        <f t="shared" si="398"/>
        <v>3.8293692025768418</v>
      </c>
      <c r="N385" s="2">
        <f t="shared" si="398"/>
        <v>4.8042838826457501</v>
      </c>
      <c r="O385">
        <f t="shared" si="345"/>
        <v>457500</v>
      </c>
      <c r="P385">
        <f t="shared" si="346"/>
        <v>0</v>
      </c>
      <c r="Q385">
        <f t="shared" si="347"/>
        <v>0</v>
      </c>
    </row>
    <row r="386" spans="1:17" x14ac:dyDescent="0.25">
      <c r="A386">
        <v>2030</v>
      </c>
      <c r="B386" t="s">
        <v>10</v>
      </c>
      <c r="C386" t="s">
        <v>37</v>
      </c>
      <c r="D386" s="1" t="s">
        <v>12</v>
      </c>
      <c r="E386">
        <v>83.8</v>
      </c>
      <c r="F386">
        <v>81.900000000000006</v>
      </c>
      <c r="G386">
        <f t="shared" si="343"/>
        <v>165.7</v>
      </c>
      <c r="H386">
        <v>46</v>
      </c>
      <c r="I386">
        <v>34.5</v>
      </c>
      <c r="J386">
        <v>17.2</v>
      </c>
      <c r="K386">
        <v>0.42</v>
      </c>
      <c r="L386">
        <v>4.7E-2</v>
      </c>
      <c r="M386" s="2">
        <f>(E386/SUM(E$386:E$401))*100</f>
        <v>7.5611296580348251</v>
      </c>
      <c r="N386" s="2">
        <f>(F386/SUM(F$386:F$401))*100</f>
        <v>7.5400478733198311</v>
      </c>
      <c r="O386">
        <f t="shared" si="345"/>
        <v>165700</v>
      </c>
      <c r="P386">
        <f t="shared" si="346"/>
        <v>34500</v>
      </c>
      <c r="Q386">
        <f t="shared" si="347"/>
        <v>17200</v>
      </c>
    </row>
    <row r="387" spans="1:17" x14ac:dyDescent="0.25">
      <c r="A387">
        <v>2030</v>
      </c>
      <c r="B387" t="str">
        <f t="shared" ref="B387:C387" si="413">B386</f>
        <v>Indonesia</v>
      </c>
      <c r="C387" t="str">
        <f t="shared" si="413"/>
        <v>Bengkulu</v>
      </c>
      <c r="D387" s="1" t="s">
        <v>13</v>
      </c>
      <c r="E387">
        <v>84.2</v>
      </c>
      <c r="F387">
        <v>82.4</v>
      </c>
      <c r="G387">
        <f t="shared" ref="G387:G450" si="414">E387+F387</f>
        <v>166.60000000000002</v>
      </c>
      <c r="H387">
        <v>0</v>
      </c>
      <c r="I387">
        <v>0</v>
      </c>
      <c r="J387">
        <v>0</v>
      </c>
      <c r="K387">
        <v>0</v>
      </c>
      <c r="L387">
        <v>0</v>
      </c>
      <c r="M387" s="2">
        <f t="shared" ref="M387:N401" si="415">(E387/SUM(E$386:E$401))*100</f>
        <v>7.5972209690516976</v>
      </c>
      <c r="N387" s="2">
        <f t="shared" si="415"/>
        <v>7.5860799116184863</v>
      </c>
      <c r="O387">
        <f t="shared" ref="O387:O450" si="416">G387*1000</f>
        <v>166600.00000000003</v>
      </c>
      <c r="P387">
        <f t="shared" ref="P387:P450" si="417">I387*1000</f>
        <v>0</v>
      </c>
      <c r="Q387">
        <f t="shared" ref="Q387:Q450" si="418">J387*1000</f>
        <v>0</v>
      </c>
    </row>
    <row r="388" spans="1:17" x14ac:dyDescent="0.25">
      <c r="A388">
        <v>2030</v>
      </c>
      <c r="B388" t="str">
        <f t="shared" ref="B388:C388" si="419">B387</f>
        <v>Indonesia</v>
      </c>
      <c r="C388" t="str">
        <f t="shared" si="419"/>
        <v>Bengkulu</v>
      </c>
      <c r="D388" s="1" t="s">
        <v>14</v>
      </c>
      <c r="E388">
        <v>85.3</v>
      </c>
      <c r="F388">
        <v>83.7</v>
      </c>
      <c r="G388">
        <f t="shared" si="414"/>
        <v>169</v>
      </c>
      <c r="H388">
        <v>0</v>
      </c>
      <c r="I388">
        <v>0</v>
      </c>
      <c r="J388">
        <v>0</v>
      </c>
      <c r="K388">
        <v>0</v>
      </c>
      <c r="L388">
        <v>0</v>
      </c>
      <c r="M388" s="2">
        <f t="shared" si="415"/>
        <v>7.6964720743480974</v>
      </c>
      <c r="N388" s="2">
        <f t="shared" si="415"/>
        <v>7.7057632111949923</v>
      </c>
      <c r="O388">
        <f t="shared" si="416"/>
        <v>169000</v>
      </c>
      <c r="P388">
        <f t="shared" si="417"/>
        <v>0</v>
      </c>
      <c r="Q388">
        <f t="shared" si="418"/>
        <v>0</v>
      </c>
    </row>
    <row r="389" spans="1:17" x14ac:dyDescent="0.25">
      <c r="A389">
        <v>2030</v>
      </c>
      <c r="B389" t="str">
        <f t="shared" ref="B389:C389" si="420">B388</f>
        <v>Indonesia</v>
      </c>
      <c r="C389" t="str">
        <f t="shared" si="420"/>
        <v>Bengkulu</v>
      </c>
      <c r="D389" s="1" t="s">
        <v>15</v>
      </c>
      <c r="E389">
        <v>84</v>
      </c>
      <c r="F389">
        <v>81.3</v>
      </c>
      <c r="G389">
        <f t="shared" si="414"/>
        <v>165.3</v>
      </c>
      <c r="H389">
        <v>0</v>
      </c>
      <c r="I389">
        <v>0</v>
      </c>
      <c r="J389">
        <v>0</v>
      </c>
      <c r="K389">
        <v>0</v>
      </c>
      <c r="L389">
        <v>0</v>
      </c>
      <c r="M389" s="2">
        <f t="shared" si="415"/>
        <v>7.5791753135432609</v>
      </c>
      <c r="N389" s="2">
        <f t="shared" si="415"/>
        <v>7.4848094273614425</v>
      </c>
      <c r="O389">
        <f t="shared" si="416"/>
        <v>165300</v>
      </c>
      <c r="P389">
        <f t="shared" si="417"/>
        <v>0</v>
      </c>
      <c r="Q389">
        <f t="shared" si="418"/>
        <v>0</v>
      </c>
    </row>
    <row r="390" spans="1:17" x14ac:dyDescent="0.25">
      <c r="A390">
        <v>2030</v>
      </c>
      <c r="B390" t="str">
        <f t="shared" ref="B390:C390" si="421">B389</f>
        <v>Indonesia</v>
      </c>
      <c r="C390" t="str">
        <f t="shared" si="421"/>
        <v>Bengkulu</v>
      </c>
      <c r="D390" s="1" t="s">
        <v>16</v>
      </c>
      <c r="E390">
        <v>82.4</v>
      </c>
      <c r="F390">
        <v>80.7</v>
      </c>
      <c r="G390">
        <f t="shared" si="414"/>
        <v>163.10000000000002</v>
      </c>
      <c r="H390">
        <v>0</v>
      </c>
      <c r="I390">
        <v>0</v>
      </c>
      <c r="J390">
        <v>0</v>
      </c>
      <c r="K390">
        <v>0</v>
      </c>
      <c r="L390">
        <v>0</v>
      </c>
      <c r="M390" s="2">
        <f t="shared" si="415"/>
        <v>7.4348100694757706</v>
      </c>
      <c r="N390" s="2">
        <f t="shared" si="415"/>
        <v>7.4295709814030566</v>
      </c>
      <c r="O390">
        <f t="shared" si="416"/>
        <v>163100.00000000003</v>
      </c>
      <c r="P390">
        <f t="shared" si="417"/>
        <v>0</v>
      </c>
      <c r="Q390">
        <f t="shared" si="418"/>
        <v>0</v>
      </c>
    </row>
    <row r="391" spans="1:17" x14ac:dyDescent="0.25">
      <c r="A391">
        <v>2030</v>
      </c>
      <c r="B391" t="str">
        <f t="shared" ref="B391:C391" si="422">B390</f>
        <v>Indonesia</v>
      </c>
      <c r="C391" t="str">
        <f t="shared" si="422"/>
        <v>Bengkulu</v>
      </c>
      <c r="D391" s="1" t="s">
        <v>17</v>
      </c>
      <c r="E391">
        <v>80.8</v>
      </c>
      <c r="F391">
        <v>80.099999999999994</v>
      </c>
      <c r="G391">
        <f t="shared" si="414"/>
        <v>160.89999999999998</v>
      </c>
      <c r="H391">
        <v>0</v>
      </c>
      <c r="I391">
        <v>0</v>
      </c>
      <c r="J391">
        <v>0</v>
      </c>
      <c r="K391">
        <v>0</v>
      </c>
      <c r="L391">
        <v>0</v>
      </c>
      <c r="M391" s="2">
        <f t="shared" si="415"/>
        <v>7.2904448254082794</v>
      </c>
      <c r="N391" s="2">
        <f t="shared" si="415"/>
        <v>7.3743325354446689</v>
      </c>
      <c r="O391">
        <f t="shared" si="416"/>
        <v>160899.99999999997</v>
      </c>
      <c r="P391">
        <f t="shared" si="417"/>
        <v>0</v>
      </c>
      <c r="Q391">
        <f t="shared" si="418"/>
        <v>0</v>
      </c>
    </row>
    <row r="392" spans="1:17" x14ac:dyDescent="0.25">
      <c r="A392">
        <v>2030</v>
      </c>
      <c r="B392" t="str">
        <f t="shared" ref="B392:C392" si="423">B391</f>
        <v>Indonesia</v>
      </c>
      <c r="C392" t="str">
        <f t="shared" si="423"/>
        <v>Bengkulu</v>
      </c>
      <c r="D392" s="1" t="s">
        <v>18</v>
      </c>
      <c r="E392">
        <v>81.3</v>
      </c>
      <c r="F392">
        <v>80.400000000000006</v>
      </c>
      <c r="G392">
        <f t="shared" si="414"/>
        <v>161.69999999999999</v>
      </c>
      <c r="H392">
        <v>0</v>
      </c>
      <c r="I392">
        <v>0</v>
      </c>
      <c r="J392">
        <v>0</v>
      </c>
      <c r="K392">
        <v>0</v>
      </c>
      <c r="L392">
        <v>0</v>
      </c>
      <c r="M392" s="2">
        <f t="shared" si="415"/>
        <v>7.3355589641793717</v>
      </c>
      <c r="N392" s="2">
        <f t="shared" si="415"/>
        <v>7.4019517584238637</v>
      </c>
      <c r="O392">
        <f t="shared" si="416"/>
        <v>161700</v>
      </c>
      <c r="P392">
        <f t="shared" si="417"/>
        <v>0</v>
      </c>
      <c r="Q392">
        <f t="shared" si="418"/>
        <v>0</v>
      </c>
    </row>
    <row r="393" spans="1:17" x14ac:dyDescent="0.25">
      <c r="A393">
        <v>2030</v>
      </c>
      <c r="B393" t="str">
        <f t="shared" ref="B393:C393" si="424">B392</f>
        <v>Indonesia</v>
      </c>
      <c r="C393" t="str">
        <f t="shared" si="424"/>
        <v>Bengkulu</v>
      </c>
      <c r="D393" s="1" t="s">
        <v>19</v>
      </c>
      <c r="E393">
        <v>82.9</v>
      </c>
      <c r="F393">
        <v>80.099999999999994</v>
      </c>
      <c r="G393">
        <f t="shared" si="414"/>
        <v>163</v>
      </c>
      <c r="H393">
        <v>0</v>
      </c>
      <c r="I393">
        <v>0</v>
      </c>
      <c r="J393">
        <v>0</v>
      </c>
      <c r="K393">
        <v>0</v>
      </c>
      <c r="L393">
        <v>0</v>
      </c>
      <c r="M393" s="2">
        <f t="shared" si="415"/>
        <v>7.479924208246862</v>
      </c>
      <c r="N393" s="2">
        <f t="shared" si="415"/>
        <v>7.3743325354446689</v>
      </c>
      <c r="O393">
        <f t="shared" si="416"/>
        <v>163000</v>
      </c>
      <c r="P393">
        <f t="shared" si="417"/>
        <v>0</v>
      </c>
      <c r="Q393">
        <f t="shared" si="418"/>
        <v>0</v>
      </c>
    </row>
    <row r="394" spans="1:17" x14ac:dyDescent="0.25">
      <c r="A394">
        <v>2030</v>
      </c>
      <c r="B394" t="str">
        <f t="shared" ref="B394:C394" si="425">B393</f>
        <v>Indonesia</v>
      </c>
      <c r="C394" t="str">
        <f t="shared" si="425"/>
        <v>Bengkulu</v>
      </c>
      <c r="D394" s="1" t="s">
        <v>20</v>
      </c>
      <c r="E394">
        <v>82.7</v>
      </c>
      <c r="F394">
        <v>77.8</v>
      </c>
      <c r="G394">
        <f t="shared" si="414"/>
        <v>160.5</v>
      </c>
      <c r="H394">
        <v>0</v>
      </c>
      <c r="I394">
        <v>0</v>
      </c>
      <c r="J394">
        <v>0</v>
      </c>
      <c r="K394">
        <v>0</v>
      </c>
      <c r="L394">
        <v>0</v>
      </c>
      <c r="M394" s="2">
        <f t="shared" si="415"/>
        <v>7.4618785527384253</v>
      </c>
      <c r="N394" s="2">
        <f t="shared" si="415"/>
        <v>7.1625851592708525</v>
      </c>
      <c r="O394">
        <f t="shared" si="416"/>
        <v>160500</v>
      </c>
      <c r="P394">
        <f t="shared" si="417"/>
        <v>0</v>
      </c>
      <c r="Q394">
        <f t="shared" si="418"/>
        <v>0</v>
      </c>
    </row>
    <row r="395" spans="1:17" x14ac:dyDescent="0.25">
      <c r="A395">
        <v>2030</v>
      </c>
      <c r="B395" t="str">
        <f t="shared" ref="B395:C395" si="426">B394</f>
        <v>Indonesia</v>
      </c>
      <c r="C395" t="str">
        <f t="shared" si="426"/>
        <v>Bengkulu</v>
      </c>
      <c r="D395" s="1" t="s">
        <v>21</v>
      </c>
      <c r="E395">
        <v>79.599999999999994</v>
      </c>
      <c r="F395">
        <v>74.900000000000006</v>
      </c>
      <c r="G395">
        <f t="shared" si="414"/>
        <v>154.5</v>
      </c>
      <c r="H395">
        <v>0</v>
      </c>
      <c r="I395">
        <v>0</v>
      </c>
      <c r="J395">
        <v>0</v>
      </c>
      <c r="K395">
        <v>0</v>
      </c>
      <c r="L395">
        <v>0</v>
      </c>
      <c r="M395" s="2">
        <f t="shared" si="415"/>
        <v>7.1821708923576617</v>
      </c>
      <c r="N395" s="2">
        <f t="shared" si="415"/>
        <v>6.8955993371386484</v>
      </c>
      <c r="O395">
        <f t="shared" si="416"/>
        <v>154500</v>
      </c>
      <c r="P395">
        <f t="shared" si="417"/>
        <v>0</v>
      </c>
      <c r="Q395">
        <f t="shared" si="418"/>
        <v>0</v>
      </c>
    </row>
    <row r="396" spans="1:17" x14ac:dyDescent="0.25">
      <c r="A396">
        <v>2030</v>
      </c>
      <c r="B396" t="str">
        <f t="shared" ref="B396:C396" si="427">B395</f>
        <v>Indonesia</v>
      </c>
      <c r="C396" t="str">
        <f t="shared" si="427"/>
        <v>Bengkulu</v>
      </c>
      <c r="D396" s="1" t="s">
        <v>22</v>
      </c>
      <c r="E396">
        <v>72.099999999999994</v>
      </c>
      <c r="F396">
        <v>70.099999999999994</v>
      </c>
      <c r="G396">
        <f t="shared" si="414"/>
        <v>142.19999999999999</v>
      </c>
      <c r="H396">
        <v>0</v>
      </c>
      <c r="I396">
        <v>0</v>
      </c>
      <c r="J396">
        <v>0</v>
      </c>
      <c r="K396">
        <v>0</v>
      </c>
      <c r="L396">
        <v>0</v>
      </c>
      <c r="M396" s="2">
        <f t="shared" si="415"/>
        <v>6.5054588107912998</v>
      </c>
      <c r="N396" s="2">
        <f t="shared" si="415"/>
        <v>6.4536917694715523</v>
      </c>
      <c r="O396">
        <f t="shared" si="416"/>
        <v>142200</v>
      </c>
      <c r="P396">
        <f t="shared" si="417"/>
        <v>0</v>
      </c>
      <c r="Q396">
        <f t="shared" si="418"/>
        <v>0</v>
      </c>
    </row>
    <row r="397" spans="1:17" x14ac:dyDescent="0.25">
      <c r="A397">
        <v>2030</v>
      </c>
      <c r="B397" t="str">
        <f t="shared" ref="B397:C397" si="428">B396</f>
        <v>Indonesia</v>
      </c>
      <c r="C397" t="str">
        <f t="shared" si="428"/>
        <v>Bengkulu</v>
      </c>
      <c r="D397" s="1" t="s">
        <v>23</v>
      </c>
      <c r="E397">
        <v>63.4</v>
      </c>
      <c r="F397">
        <v>62.6</v>
      </c>
      <c r="G397">
        <f t="shared" si="414"/>
        <v>126</v>
      </c>
      <c r="H397">
        <v>0</v>
      </c>
      <c r="I397">
        <v>0</v>
      </c>
      <c r="J397">
        <v>0</v>
      </c>
      <c r="K397">
        <v>0</v>
      </c>
      <c r="L397">
        <v>0</v>
      </c>
      <c r="M397" s="2">
        <f t="shared" si="415"/>
        <v>5.7204727961743185</v>
      </c>
      <c r="N397" s="2">
        <f t="shared" si="415"/>
        <v>5.7632111949917135</v>
      </c>
      <c r="O397">
        <f t="shared" si="416"/>
        <v>126000</v>
      </c>
      <c r="P397">
        <f t="shared" si="417"/>
        <v>0</v>
      </c>
      <c r="Q397">
        <f t="shared" si="418"/>
        <v>0</v>
      </c>
    </row>
    <row r="398" spans="1:17" x14ac:dyDescent="0.25">
      <c r="A398">
        <v>2030</v>
      </c>
      <c r="B398" t="str">
        <f t="shared" ref="B398:C398" si="429">B397</f>
        <v>Indonesia</v>
      </c>
      <c r="C398" t="str">
        <f t="shared" si="429"/>
        <v>Bengkulu</v>
      </c>
      <c r="D398" s="1" t="s">
        <v>24</v>
      </c>
      <c r="E398">
        <v>53.1</v>
      </c>
      <c r="F398">
        <v>52.6</v>
      </c>
      <c r="G398">
        <f t="shared" si="414"/>
        <v>105.7</v>
      </c>
      <c r="H398">
        <v>0</v>
      </c>
      <c r="I398">
        <v>0</v>
      </c>
      <c r="J398">
        <v>0</v>
      </c>
      <c r="K398">
        <v>0</v>
      </c>
      <c r="L398">
        <v>0</v>
      </c>
      <c r="M398" s="2">
        <f t="shared" si="415"/>
        <v>4.7911215374898477</v>
      </c>
      <c r="N398" s="2">
        <f t="shared" si="415"/>
        <v>4.8425704290185969</v>
      </c>
      <c r="O398">
        <f t="shared" si="416"/>
        <v>105700</v>
      </c>
      <c r="P398">
        <f t="shared" si="417"/>
        <v>0</v>
      </c>
      <c r="Q398">
        <f t="shared" si="418"/>
        <v>0</v>
      </c>
    </row>
    <row r="399" spans="1:17" x14ac:dyDescent="0.25">
      <c r="A399">
        <v>2030</v>
      </c>
      <c r="B399" t="str">
        <f t="shared" ref="B399:C399" si="430">B398</f>
        <v>Indonesia</v>
      </c>
      <c r="C399" t="str">
        <f t="shared" si="430"/>
        <v>Bengkulu</v>
      </c>
      <c r="D399" s="1" t="s">
        <v>25</v>
      </c>
      <c r="E399">
        <v>40.4</v>
      </c>
      <c r="F399">
        <v>41.1</v>
      </c>
      <c r="G399">
        <f t="shared" si="414"/>
        <v>81.5</v>
      </c>
      <c r="H399">
        <v>0</v>
      </c>
      <c r="I399">
        <v>0</v>
      </c>
      <c r="J399">
        <v>0</v>
      </c>
      <c r="K399">
        <v>0</v>
      </c>
      <c r="L399">
        <v>0</v>
      </c>
      <c r="M399" s="2">
        <f t="shared" si="415"/>
        <v>3.6452224127041397</v>
      </c>
      <c r="N399" s="2">
        <f t="shared" si="415"/>
        <v>3.783833548149512</v>
      </c>
      <c r="O399">
        <f t="shared" si="416"/>
        <v>81500</v>
      </c>
      <c r="P399">
        <f t="shared" si="417"/>
        <v>0</v>
      </c>
      <c r="Q399">
        <f t="shared" si="418"/>
        <v>0</v>
      </c>
    </row>
    <row r="400" spans="1:17" x14ac:dyDescent="0.25">
      <c r="A400">
        <v>2030</v>
      </c>
      <c r="B400" t="str">
        <f t="shared" ref="B400:C400" si="431">B399</f>
        <v>Indonesia</v>
      </c>
      <c r="C400" t="str">
        <f t="shared" si="431"/>
        <v>Bengkulu</v>
      </c>
      <c r="D400" s="1" t="s">
        <v>26</v>
      </c>
      <c r="E400">
        <v>27.4</v>
      </c>
      <c r="F400">
        <v>27.9</v>
      </c>
      <c r="G400">
        <f t="shared" si="414"/>
        <v>55.3</v>
      </c>
      <c r="H400">
        <v>0</v>
      </c>
      <c r="I400">
        <v>0</v>
      </c>
      <c r="J400">
        <v>0</v>
      </c>
      <c r="K400">
        <v>0</v>
      </c>
      <c r="L400">
        <v>0</v>
      </c>
      <c r="M400" s="2">
        <f t="shared" si="415"/>
        <v>2.4722548046557784</v>
      </c>
      <c r="N400" s="2">
        <f t="shared" si="415"/>
        <v>2.568587737064997</v>
      </c>
      <c r="O400">
        <f t="shared" si="416"/>
        <v>55300</v>
      </c>
      <c r="P400">
        <f t="shared" si="417"/>
        <v>0</v>
      </c>
      <c r="Q400">
        <f t="shared" si="418"/>
        <v>0</v>
      </c>
    </row>
    <row r="401" spans="1:17" x14ac:dyDescent="0.25">
      <c r="A401">
        <v>2030</v>
      </c>
      <c r="B401" t="str">
        <f t="shared" ref="B401:C401" si="432">B400</f>
        <v>Indonesia</v>
      </c>
      <c r="C401" t="str">
        <f t="shared" si="432"/>
        <v>Bengkulu</v>
      </c>
      <c r="D401" s="1" t="s">
        <v>27</v>
      </c>
      <c r="E401">
        <v>24.9</v>
      </c>
      <c r="F401">
        <v>28.6</v>
      </c>
      <c r="G401">
        <f t="shared" si="414"/>
        <v>53.5</v>
      </c>
      <c r="H401">
        <v>0</v>
      </c>
      <c r="I401">
        <v>0</v>
      </c>
      <c r="J401">
        <v>0</v>
      </c>
      <c r="K401">
        <v>0</v>
      </c>
      <c r="L401">
        <v>0</v>
      </c>
      <c r="M401" s="2">
        <f t="shared" si="415"/>
        <v>2.2466841108003242</v>
      </c>
      <c r="N401" s="2">
        <f t="shared" si="415"/>
        <v>2.6330325906831153</v>
      </c>
      <c r="O401">
        <f t="shared" si="416"/>
        <v>53500</v>
      </c>
      <c r="P401">
        <f t="shared" si="417"/>
        <v>0</v>
      </c>
      <c r="Q401">
        <f t="shared" si="418"/>
        <v>0</v>
      </c>
    </row>
    <row r="402" spans="1:17" x14ac:dyDescent="0.25">
      <c r="A402">
        <v>2035</v>
      </c>
      <c r="B402" t="str">
        <f t="shared" ref="B402:C402" si="433">B401</f>
        <v>Indonesia</v>
      </c>
      <c r="C402" t="str">
        <f t="shared" si="433"/>
        <v>Bengkulu</v>
      </c>
      <c r="D402" s="1" t="s">
        <v>12</v>
      </c>
      <c r="E402">
        <v>83.6</v>
      </c>
      <c r="F402">
        <v>81.7</v>
      </c>
      <c r="G402">
        <f t="shared" si="414"/>
        <v>165.3</v>
      </c>
      <c r="H402">
        <v>47.4</v>
      </c>
      <c r="I402">
        <v>34.5</v>
      </c>
      <c r="J402">
        <v>19.899999999999999</v>
      </c>
      <c r="K402">
        <v>0.39</v>
      </c>
      <c r="L402">
        <v>0.05</v>
      </c>
      <c r="M402" s="2">
        <f>(E402/SUM(E$402:E$417))*100</f>
        <v>7.3089700996677722</v>
      </c>
      <c r="N402" s="2">
        <f>(F402/SUM(F$402:F$417))*100</f>
        <v>7.2288090603433028</v>
      </c>
      <c r="O402">
        <f t="shared" si="416"/>
        <v>165300</v>
      </c>
      <c r="P402">
        <f t="shared" si="417"/>
        <v>34500</v>
      </c>
      <c r="Q402">
        <f t="shared" si="418"/>
        <v>19900</v>
      </c>
    </row>
    <row r="403" spans="1:17" x14ac:dyDescent="0.25">
      <c r="A403">
        <v>2035</v>
      </c>
      <c r="B403" t="str">
        <f t="shared" ref="B403:C403" si="434">B402</f>
        <v>Indonesia</v>
      </c>
      <c r="C403" t="str">
        <f t="shared" si="434"/>
        <v>Bengkulu</v>
      </c>
      <c r="D403" s="1" t="s">
        <v>13</v>
      </c>
      <c r="E403">
        <v>83.8</v>
      </c>
      <c r="F403">
        <v>81.900000000000006</v>
      </c>
      <c r="G403">
        <f t="shared" si="414"/>
        <v>165.7</v>
      </c>
      <c r="H403">
        <v>0</v>
      </c>
      <c r="I403">
        <v>0</v>
      </c>
      <c r="J403">
        <v>0</v>
      </c>
      <c r="K403">
        <v>0</v>
      </c>
      <c r="L403">
        <v>0</v>
      </c>
      <c r="M403" s="2">
        <f t="shared" ref="M403:M417" si="435">(E403/SUM(E$402:E$417))*100</f>
        <v>7.3264556740688924</v>
      </c>
      <c r="N403" s="2">
        <f t="shared" ref="N403:N417" si="436">(F403/SUM(F$402:F$417))*100</f>
        <v>7.2465050433551585</v>
      </c>
      <c r="O403">
        <f t="shared" si="416"/>
        <v>165700</v>
      </c>
      <c r="P403">
        <f t="shared" si="417"/>
        <v>0</v>
      </c>
      <c r="Q403">
        <f t="shared" si="418"/>
        <v>0</v>
      </c>
    </row>
    <row r="404" spans="1:17" x14ac:dyDescent="0.25">
      <c r="A404">
        <v>2035</v>
      </c>
      <c r="B404" t="str">
        <f t="shared" ref="B404:C404" si="437">B403</f>
        <v>Indonesia</v>
      </c>
      <c r="C404" t="str">
        <f t="shared" si="437"/>
        <v>Bengkulu</v>
      </c>
      <c r="D404" s="1" t="s">
        <v>14</v>
      </c>
      <c r="E404">
        <v>84.2</v>
      </c>
      <c r="F404">
        <v>82.6</v>
      </c>
      <c r="G404">
        <f t="shared" si="414"/>
        <v>166.8</v>
      </c>
      <c r="H404">
        <v>0</v>
      </c>
      <c r="I404">
        <v>0</v>
      </c>
      <c r="J404">
        <v>0</v>
      </c>
      <c r="K404">
        <v>0</v>
      </c>
      <c r="L404">
        <v>0</v>
      </c>
      <c r="M404" s="2">
        <f t="shared" si="435"/>
        <v>7.361426822871131</v>
      </c>
      <c r="N404" s="2">
        <f t="shared" si="436"/>
        <v>7.3084409838966549</v>
      </c>
      <c r="O404">
        <f t="shared" si="416"/>
        <v>166800</v>
      </c>
      <c r="P404">
        <f t="shared" si="417"/>
        <v>0</v>
      </c>
      <c r="Q404">
        <f t="shared" si="418"/>
        <v>0</v>
      </c>
    </row>
    <row r="405" spans="1:17" x14ac:dyDescent="0.25">
      <c r="A405">
        <v>2035</v>
      </c>
      <c r="B405" t="str">
        <f t="shared" ref="B405:C405" si="438">B404</f>
        <v>Indonesia</v>
      </c>
      <c r="C405" t="str">
        <f t="shared" si="438"/>
        <v>Bengkulu</v>
      </c>
      <c r="D405" s="1" t="s">
        <v>15</v>
      </c>
      <c r="E405">
        <v>85.1</v>
      </c>
      <c r="F405">
        <v>83.6</v>
      </c>
      <c r="G405">
        <f t="shared" si="414"/>
        <v>168.7</v>
      </c>
      <c r="H405">
        <v>0</v>
      </c>
      <c r="I405">
        <v>0</v>
      </c>
      <c r="J405">
        <v>0</v>
      </c>
      <c r="K405">
        <v>0</v>
      </c>
      <c r="L405">
        <v>0</v>
      </c>
      <c r="M405" s="2">
        <f t="shared" si="435"/>
        <v>7.4401119076761653</v>
      </c>
      <c r="N405" s="2">
        <f t="shared" si="436"/>
        <v>7.3969208989559361</v>
      </c>
      <c r="O405">
        <f t="shared" si="416"/>
        <v>168700</v>
      </c>
      <c r="P405">
        <f t="shared" si="417"/>
        <v>0</v>
      </c>
      <c r="Q405">
        <f t="shared" si="418"/>
        <v>0</v>
      </c>
    </row>
    <row r="406" spans="1:17" x14ac:dyDescent="0.25">
      <c r="A406">
        <v>2035</v>
      </c>
      <c r="B406" t="str">
        <f t="shared" ref="B406:C406" si="439">B405</f>
        <v>Indonesia</v>
      </c>
      <c r="C406" t="str">
        <f t="shared" si="439"/>
        <v>Bengkulu</v>
      </c>
      <c r="D406" s="1" t="s">
        <v>16</v>
      </c>
      <c r="E406">
        <v>83.4</v>
      </c>
      <c r="F406">
        <v>80.7</v>
      </c>
      <c r="G406">
        <f t="shared" si="414"/>
        <v>164.10000000000002</v>
      </c>
      <c r="H406">
        <v>0</v>
      </c>
      <c r="I406">
        <v>0</v>
      </c>
      <c r="J406">
        <v>0</v>
      </c>
      <c r="K406">
        <v>0</v>
      </c>
      <c r="L406">
        <v>0</v>
      </c>
      <c r="M406" s="2">
        <f t="shared" si="435"/>
        <v>7.2914845252666547</v>
      </c>
      <c r="N406" s="2">
        <f t="shared" si="436"/>
        <v>7.1403291452840207</v>
      </c>
      <c r="O406">
        <f t="shared" si="416"/>
        <v>164100.00000000003</v>
      </c>
      <c r="P406">
        <f t="shared" si="417"/>
        <v>0</v>
      </c>
      <c r="Q406">
        <f t="shared" si="418"/>
        <v>0</v>
      </c>
    </row>
    <row r="407" spans="1:17" x14ac:dyDescent="0.25">
      <c r="A407">
        <v>2035</v>
      </c>
      <c r="B407" t="str">
        <f t="shared" ref="B407:C407" si="440">B406</f>
        <v>Indonesia</v>
      </c>
      <c r="C407" t="str">
        <f t="shared" si="440"/>
        <v>Bengkulu</v>
      </c>
      <c r="D407" s="1" t="s">
        <v>17</v>
      </c>
      <c r="E407">
        <v>81.7</v>
      </c>
      <c r="F407">
        <v>80.5</v>
      </c>
      <c r="G407">
        <f t="shared" si="414"/>
        <v>162.19999999999999</v>
      </c>
      <c r="H407">
        <v>0</v>
      </c>
      <c r="I407">
        <v>0</v>
      </c>
      <c r="J407">
        <v>0</v>
      </c>
      <c r="K407">
        <v>0</v>
      </c>
      <c r="L407">
        <v>0</v>
      </c>
      <c r="M407" s="2">
        <f t="shared" si="435"/>
        <v>7.1428571428571423</v>
      </c>
      <c r="N407" s="2">
        <f t="shared" si="436"/>
        <v>7.1226331622721641</v>
      </c>
      <c r="O407">
        <f t="shared" si="416"/>
        <v>162200</v>
      </c>
      <c r="P407">
        <f t="shared" si="417"/>
        <v>0</v>
      </c>
      <c r="Q407">
        <f t="shared" si="418"/>
        <v>0</v>
      </c>
    </row>
    <row r="408" spans="1:17" x14ac:dyDescent="0.25">
      <c r="A408">
        <v>2035</v>
      </c>
      <c r="B408" t="str">
        <f t="shared" ref="B408:C408" si="441">B407</f>
        <v>Indonesia</v>
      </c>
      <c r="C408" t="str">
        <f t="shared" si="441"/>
        <v>Bengkulu</v>
      </c>
      <c r="D408" s="1" t="s">
        <v>18</v>
      </c>
      <c r="E408">
        <v>80.7</v>
      </c>
      <c r="F408">
        <v>80.2</v>
      </c>
      <c r="G408">
        <f t="shared" si="414"/>
        <v>160.9</v>
      </c>
      <c r="H408">
        <v>0</v>
      </c>
      <c r="I408">
        <v>0</v>
      </c>
      <c r="J408">
        <v>0</v>
      </c>
      <c r="K408">
        <v>0</v>
      </c>
      <c r="L408">
        <v>0</v>
      </c>
      <c r="M408" s="2">
        <f t="shared" si="435"/>
        <v>7.0554292708515458</v>
      </c>
      <c r="N408" s="2">
        <f t="shared" si="436"/>
        <v>7.0960891877543801</v>
      </c>
      <c r="O408">
        <f t="shared" si="416"/>
        <v>160900</v>
      </c>
      <c r="P408">
        <f t="shared" si="417"/>
        <v>0</v>
      </c>
      <c r="Q408">
        <f t="shared" si="418"/>
        <v>0</v>
      </c>
    </row>
    <row r="409" spans="1:17" x14ac:dyDescent="0.25">
      <c r="A409">
        <v>2035</v>
      </c>
      <c r="B409" t="str">
        <f t="shared" ref="B409:C409" si="442">B408</f>
        <v>Indonesia</v>
      </c>
      <c r="C409" t="str">
        <f t="shared" si="442"/>
        <v>Bengkulu</v>
      </c>
      <c r="D409" s="1" t="s">
        <v>19</v>
      </c>
      <c r="E409">
        <v>81.3</v>
      </c>
      <c r="F409">
        <v>79.900000000000006</v>
      </c>
      <c r="G409">
        <f t="shared" si="414"/>
        <v>161.19999999999999</v>
      </c>
      <c r="H409">
        <v>0</v>
      </c>
      <c r="I409">
        <v>0</v>
      </c>
      <c r="J409">
        <v>0</v>
      </c>
      <c r="K409">
        <v>0</v>
      </c>
      <c r="L409">
        <v>0</v>
      </c>
      <c r="M409" s="2">
        <f t="shared" si="435"/>
        <v>7.1078859940549037</v>
      </c>
      <c r="N409" s="2">
        <f t="shared" si="436"/>
        <v>7.0695452132365961</v>
      </c>
      <c r="O409">
        <f t="shared" si="416"/>
        <v>161200</v>
      </c>
      <c r="P409">
        <f t="shared" si="417"/>
        <v>0</v>
      </c>
      <c r="Q409">
        <f t="shared" si="418"/>
        <v>0</v>
      </c>
    </row>
    <row r="410" spans="1:17" x14ac:dyDescent="0.25">
      <c r="A410">
        <v>2035</v>
      </c>
      <c r="B410" t="str">
        <f t="shared" ref="B410:C410" si="443">B409</f>
        <v>Indonesia</v>
      </c>
      <c r="C410" t="str">
        <f t="shared" si="443"/>
        <v>Bengkulu</v>
      </c>
      <c r="D410" s="1" t="s">
        <v>20</v>
      </c>
      <c r="E410">
        <v>82</v>
      </c>
      <c r="F410">
        <v>79.2</v>
      </c>
      <c r="G410">
        <f t="shared" si="414"/>
        <v>161.19999999999999</v>
      </c>
      <c r="H410">
        <v>0</v>
      </c>
      <c r="I410">
        <v>0</v>
      </c>
      <c r="J410">
        <v>0</v>
      </c>
      <c r="K410">
        <v>0</v>
      </c>
      <c r="L410">
        <v>0</v>
      </c>
      <c r="M410" s="2">
        <f t="shared" si="435"/>
        <v>7.1690855044588204</v>
      </c>
      <c r="N410" s="2">
        <f t="shared" si="436"/>
        <v>7.007609272695098</v>
      </c>
      <c r="O410">
        <f t="shared" si="416"/>
        <v>161200</v>
      </c>
      <c r="P410">
        <f t="shared" si="417"/>
        <v>0</v>
      </c>
      <c r="Q410">
        <f t="shared" si="418"/>
        <v>0</v>
      </c>
    </row>
    <row r="411" spans="1:17" x14ac:dyDescent="0.25">
      <c r="A411">
        <v>2035</v>
      </c>
      <c r="B411" t="str">
        <f t="shared" ref="B411:C411" si="444">B410</f>
        <v>Indonesia</v>
      </c>
      <c r="C411" t="str">
        <f t="shared" si="444"/>
        <v>Bengkulu</v>
      </c>
      <c r="D411" s="1" t="s">
        <v>21</v>
      </c>
      <c r="E411">
        <v>81</v>
      </c>
      <c r="F411">
        <v>76.8</v>
      </c>
      <c r="G411">
        <f t="shared" si="414"/>
        <v>157.80000000000001</v>
      </c>
      <c r="H411">
        <v>0</v>
      </c>
      <c r="I411">
        <v>0</v>
      </c>
      <c r="J411">
        <v>0</v>
      </c>
      <c r="K411">
        <v>0</v>
      </c>
      <c r="L411">
        <v>0</v>
      </c>
      <c r="M411" s="2">
        <f t="shared" si="435"/>
        <v>7.0816576324532257</v>
      </c>
      <c r="N411" s="2">
        <f t="shared" si="436"/>
        <v>6.7952574765528224</v>
      </c>
      <c r="O411">
        <f t="shared" si="416"/>
        <v>157800</v>
      </c>
      <c r="P411">
        <f t="shared" si="417"/>
        <v>0</v>
      </c>
      <c r="Q411">
        <f t="shared" si="418"/>
        <v>0</v>
      </c>
    </row>
    <row r="412" spans="1:17" x14ac:dyDescent="0.25">
      <c r="A412">
        <v>2035</v>
      </c>
      <c r="B412" t="str">
        <f t="shared" ref="B412:C412" si="445">B411</f>
        <v>Indonesia</v>
      </c>
      <c r="C412" t="str">
        <f t="shared" si="445"/>
        <v>Bengkulu</v>
      </c>
      <c r="D412" s="1" t="s">
        <v>22</v>
      </c>
      <c r="E412">
        <v>77.400000000000006</v>
      </c>
      <c r="F412">
        <v>74.2</v>
      </c>
      <c r="G412">
        <f t="shared" si="414"/>
        <v>151.60000000000002</v>
      </c>
      <c r="H412">
        <v>0</v>
      </c>
      <c r="I412">
        <v>0</v>
      </c>
      <c r="J412">
        <v>0</v>
      </c>
      <c r="K412">
        <v>0</v>
      </c>
      <c r="L412">
        <v>0</v>
      </c>
      <c r="M412" s="2">
        <f t="shared" si="435"/>
        <v>6.7669172932330826</v>
      </c>
      <c r="N412" s="2">
        <f t="shared" si="436"/>
        <v>6.5652096973986902</v>
      </c>
      <c r="O412">
        <f t="shared" si="416"/>
        <v>151600.00000000003</v>
      </c>
      <c r="P412">
        <f t="shared" si="417"/>
        <v>0</v>
      </c>
      <c r="Q412">
        <f t="shared" si="418"/>
        <v>0</v>
      </c>
    </row>
    <row r="413" spans="1:17" x14ac:dyDescent="0.25">
      <c r="A413">
        <v>2035</v>
      </c>
      <c r="B413" t="str">
        <f t="shared" ref="B413:C413" si="446">B412</f>
        <v>Indonesia</v>
      </c>
      <c r="C413" t="str">
        <f t="shared" si="446"/>
        <v>Bengkulu</v>
      </c>
      <c r="D413" s="1" t="s">
        <v>23</v>
      </c>
      <c r="E413">
        <v>69.2</v>
      </c>
      <c r="F413">
        <v>68.3</v>
      </c>
      <c r="G413">
        <f t="shared" si="414"/>
        <v>137.5</v>
      </c>
      <c r="H413">
        <v>0</v>
      </c>
      <c r="I413">
        <v>0</v>
      </c>
      <c r="J413">
        <v>0</v>
      </c>
      <c r="K413">
        <v>0</v>
      </c>
      <c r="L413">
        <v>0</v>
      </c>
      <c r="M413" s="2">
        <f t="shared" si="435"/>
        <v>6.0500087427871998</v>
      </c>
      <c r="N413" s="2">
        <f t="shared" si="436"/>
        <v>6.0431781985489295</v>
      </c>
      <c r="O413">
        <f t="shared" si="416"/>
        <v>137500</v>
      </c>
      <c r="P413">
        <f t="shared" si="417"/>
        <v>0</v>
      </c>
      <c r="Q413">
        <f t="shared" si="418"/>
        <v>0</v>
      </c>
    </row>
    <row r="414" spans="1:17" x14ac:dyDescent="0.25">
      <c r="A414">
        <v>2035</v>
      </c>
      <c r="B414" t="str">
        <f t="shared" ref="B414:C414" si="447">B413</f>
        <v>Indonesia</v>
      </c>
      <c r="C414" t="str">
        <f t="shared" si="447"/>
        <v>Bengkulu</v>
      </c>
      <c r="D414" s="1" t="s">
        <v>24</v>
      </c>
      <c r="E414">
        <v>58.9</v>
      </c>
      <c r="F414">
        <v>59.2</v>
      </c>
      <c r="G414">
        <f t="shared" si="414"/>
        <v>118.1</v>
      </c>
      <c r="H414">
        <v>0</v>
      </c>
      <c r="I414">
        <v>0</v>
      </c>
      <c r="J414">
        <v>0</v>
      </c>
      <c r="K414">
        <v>0</v>
      </c>
      <c r="L414">
        <v>0</v>
      </c>
      <c r="M414" s="2">
        <f t="shared" si="435"/>
        <v>5.149501661129567</v>
      </c>
      <c r="N414" s="2">
        <f t="shared" si="436"/>
        <v>5.2380109715094676</v>
      </c>
      <c r="O414">
        <f t="shared" si="416"/>
        <v>118100</v>
      </c>
      <c r="P414">
        <f t="shared" si="417"/>
        <v>0</v>
      </c>
      <c r="Q414">
        <f t="shared" si="418"/>
        <v>0</v>
      </c>
    </row>
    <row r="415" spans="1:17" x14ac:dyDescent="0.25">
      <c r="A415">
        <v>2035</v>
      </c>
      <c r="B415" t="str">
        <f t="shared" ref="B415:C415" si="448">B414</f>
        <v>Indonesia</v>
      </c>
      <c r="C415" t="str">
        <f t="shared" si="448"/>
        <v>Bengkulu</v>
      </c>
      <c r="D415" s="1" t="s">
        <v>25</v>
      </c>
      <c r="E415">
        <v>46.9</v>
      </c>
      <c r="F415">
        <v>48.4</v>
      </c>
      <c r="G415">
        <f t="shared" si="414"/>
        <v>95.3</v>
      </c>
      <c r="H415">
        <v>0</v>
      </c>
      <c r="I415">
        <v>0</v>
      </c>
      <c r="J415">
        <v>0</v>
      </c>
      <c r="K415">
        <v>0</v>
      </c>
      <c r="L415">
        <v>0</v>
      </c>
      <c r="M415" s="2">
        <f t="shared" si="435"/>
        <v>4.1003671970624227</v>
      </c>
      <c r="N415" s="2">
        <f t="shared" si="436"/>
        <v>4.2824278888692264</v>
      </c>
      <c r="O415">
        <f t="shared" si="416"/>
        <v>95300</v>
      </c>
      <c r="P415">
        <f t="shared" si="417"/>
        <v>0</v>
      </c>
      <c r="Q415">
        <f t="shared" si="418"/>
        <v>0</v>
      </c>
    </row>
    <row r="416" spans="1:17" x14ac:dyDescent="0.25">
      <c r="A416">
        <v>2035</v>
      </c>
      <c r="B416" t="str">
        <f t="shared" ref="B416:C416" si="449">B415</f>
        <v>Indonesia</v>
      </c>
      <c r="C416" t="str">
        <f t="shared" si="449"/>
        <v>Bengkulu</v>
      </c>
      <c r="D416" s="1" t="s">
        <v>26</v>
      </c>
      <c r="E416">
        <v>32.9</v>
      </c>
      <c r="F416">
        <v>35.799999999999997</v>
      </c>
      <c r="G416">
        <f t="shared" si="414"/>
        <v>68.699999999999989</v>
      </c>
      <c r="H416">
        <v>0</v>
      </c>
      <c r="I416">
        <v>0</v>
      </c>
      <c r="J416">
        <v>0</v>
      </c>
      <c r="K416">
        <v>0</v>
      </c>
      <c r="L416">
        <v>0</v>
      </c>
      <c r="M416" s="2">
        <f t="shared" si="435"/>
        <v>2.8763769889840876</v>
      </c>
      <c r="N416" s="2">
        <f t="shared" si="436"/>
        <v>3.1675809591222785</v>
      </c>
      <c r="O416">
        <f t="shared" si="416"/>
        <v>68699.999999999985</v>
      </c>
      <c r="P416">
        <f t="shared" si="417"/>
        <v>0</v>
      </c>
      <c r="Q416">
        <f t="shared" si="418"/>
        <v>0</v>
      </c>
    </row>
    <row r="417" spans="1:17" x14ac:dyDescent="0.25">
      <c r="A417">
        <v>2035</v>
      </c>
      <c r="B417" t="str">
        <f t="shared" ref="B417:C417" si="450">B416</f>
        <v>Indonesia</v>
      </c>
      <c r="C417" t="str">
        <f t="shared" si="450"/>
        <v>Bengkulu</v>
      </c>
      <c r="D417" s="1" t="s">
        <v>27</v>
      </c>
      <c r="E417">
        <v>31.7</v>
      </c>
      <c r="F417">
        <v>37.200000000000003</v>
      </c>
      <c r="G417">
        <f t="shared" si="414"/>
        <v>68.900000000000006</v>
      </c>
      <c r="H417">
        <v>0</v>
      </c>
      <c r="I417">
        <v>0</v>
      </c>
      <c r="J417">
        <v>0</v>
      </c>
      <c r="K417">
        <v>0</v>
      </c>
      <c r="L417">
        <v>0</v>
      </c>
      <c r="M417" s="2">
        <f t="shared" si="435"/>
        <v>2.771463542577373</v>
      </c>
      <c r="N417" s="2">
        <f t="shared" si="436"/>
        <v>3.2914528402052738</v>
      </c>
      <c r="O417">
        <f t="shared" si="416"/>
        <v>68900</v>
      </c>
      <c r="P417">
        <f t="shared" si="417"/>
        <v>0</v>
      </c>
      <c r="Q417">
        <f t="shared" si="418"/>
        <v>0</v>
      </c>
    </row>
    <row r="418" spans="1:17" x14ac:dyDescent="0.25">
      <c r="A418">
        <v>2040</v>
      </c>
      <c r="B418" t="str">
        <f t="shared" ref="B418:C418" si="451">B417</f>
        <v>Indonesia</v>
      </c>
      <c r="C418" t="str">
        <f t="shared" si="451"/>
        <v>Bengkulu</v>
      </c>
      <c r="D418" s="1" t="s">
        <v>12</v>
      </c>
      <c r="E418">
        <v>83.9</v>
      </c>
      <c r="F418">
        <v>82</v>
      </c>
      <c r="G418">
        <f t="shared" si="414"/>
        <v>165.9</v>
      </c>
      <c r="H418">
        <v>49.2</v>
      </c>
      <c r="I418">
        <v>34.6</v>
      </c>
      <c r="J418">
        <v>22.8</v>
      </c>
      <c r="K418">
        <v>0.35</v>
      </c>
      <c r="L418">
        <v>5.1999999999999998E-2</v>
      </c>
      <c r="M418" s="2">
        <f>(E418/SUM(E$418:E$433))*100</f>
        <v>7.1532099923267127</v>
      </c>
      <c r="N418" s="2">
        <f>(F418/SUM(F$418:F$433))*100</f>
        <v>7.0265638389031704</v>
      </c>
      <c r="O418">
        <f t="shared" si="416"/>
        <v>165900</v>
      </c>
      <c r="P418">
        <f t="shared" si="417"/>
        <v>34600</v>
      </c>
      <c r="Q418">
        <f t="shared" si="418"/>
        <v>22800</v>
      </c>
    </row>
    <row r="419" spans="1:17" x14ac:dyDescent="0.25">
      <c r="A419">
        <v>2040</v>
      </c>
      <c r="B419" t="str">
        <f t="shared" ref="B419:C419" si="452">B418</f>
        <v>Indonesia</v>
      </c>
      <c r="C419" t="str">
        <f t="shared" si="452"/>
        <v>Bengkulu</v>
      </c>
      <c r="D419" s="1" t="s">
        <v>13</v>
      </c>
      <c r="E419">
        <v>83.6</v>
      </c>
      <c r="F419">
        <v>81.7</v>
      </c>
      <c r="G419">
        <f t="shared" si="414"/>
        <v>165.3</v>
      </c>
      <c r="H419">
        <v>0</v>
      </c>
      <c r="I419">
        <v>0</v>
      </c>
      <c r="J419">
        <v>0</v>
      </c>
      <c r="K419">
        <v>0</v>
      </c>
      <c r="L419">
        <v>0</v>
      </c>
      <c r="M419" s="2">
        <f t="shared" ref="M419:N433" si="453">(E419/SUM(E$418:E$433))*100</f>
        <v>7.1276323642254242</v>
      </c>
      <c r="N419" s="2">
        <f t="shared" si="453"/>
        <v>7.0008568980291344</v>
      </c>
      <c r="O419">
        <f t="shared" si="416"/>
        <v>165300</v>
      </c>
      <c r="P419">
        <f t="shared" si="417"/>
        <v>0</v>
      </c>
      <c r="Q419">
        <f t="shared" si="418"/>
        <v>0</v>
      </c>
    </row>
    <row r="420" spans="1:17" x14ac:dyDescent="0.25">
      <c r="A420">
        <v>2040</v>
      </c>
      <c r="B420" t="str">
        <f t="shared" ref="B420:C420" si="454">B419</f>
        <v>Indonesia</v>
      </c>
      <c r="C420" t="str">
        <f t="shared" si="454"/>
        <v>Bengkulu</v>
      </c>
      <c r="D420" s="1" t="s">
        <v>14</v>
      </c>
      <c r="E420">
        <v>83.8</v>
      </c>
      <c r="F420">
        <v>82.1</v>
      </c>
      <c r="G420">
        <f t="shared" si="414"/>
        <v>165.89999999999998</v>
      </c>
      <c r="H420">
        <v>0</v>
      </c>
      <c r="I420">
        <v>0</v>
      </c>
      <c r="J420">
        <v>0</v>
      </c>
      <c r="K420">
        <v>0</v>
      </c>
      <c r="L420">
        <v>0</v>
      </c>
      <c r="M420" s="2">
        <f t="shared" si="453"/>
        <v>7.1446841162929502</v>
      </c>
      <c r="N420" s="2">
        <f t="shared" si="453"/>
        <v>7.0351328191945157</v>
      </c>
      <c r="O420">
        <f t="shared" si="416"/>
        <v>165899.99999999997</v>
      </c>
      <c r="P420">
        <f t="shared" si="417"/>
        <v>0</v>
      </c>
      <c r="Q420">
        <f t="shared" si="418"/>
        <v>0</v>
      </c>
    </row>
    <row r="421" spans="1:17" x14ac:dyDescent="0.25">
      <c r="A421">
        <v>2040</v>
      </c>
      <c r="B421" t="str">
        <f t="shared" ref="B421:C421" si="455">B420</f>
        <v>Indonesia</v>
      </c>
      <c r="C421" t="str">
        <f t="shared" si="455"/>
        <v>Bengkulu</v>
      </c>
      <c r="D421" s="1" t="s">
        <v>15</v>
      </c>
      <c r="E421">
        <v>84.1</v>
      </c>
      <c r="F421">
        <v>82.5</v>
      </c>
      <c r="G421">
        <f t="shared" si="414"/>
        <v>166.6</v>
      </c>
      <c r="H421">
        <v>0</v>
      </c>
      <c r="I421">
        <v>0</v>
      </c>
      <c r="J421">
        <v>0</v>
      </c>
      <c r="K421">
        <v>0</v>
      </c>
      <c r="L421">
        <v>0</v>
      </c>
      <c r="M421" s="2">
        <f t="shared" si="453"/>
        <v>7.1702617443942369</v>
      </c>
      <c r="N421" s="2">
        <f t="shared" si="453"/>
        <v>7.069408740359898</v>
      </c>
      <c r="O421">
        <f t="shared" si="416"/>
        <v>166600</v>
      </c>
      <c r="P421">
        <f t="shared" si="417"/>
        <v>0</v>
      </c>
      <c r="Q421">
        <f t="shared" si="418"/>
        <v>0</v>
      </c>
    </row>
    <row r="422" spans="1:17" x14ac:dyDescent="0.25">
      <c r="A422">
        <v>2040</v>
      </c>
      <c r="B422" t="str">
        <f t="shared" ref="B422:C422" si="456">B421</f>
        <v>Indonesia</v>
      </c>
      <c r="C422" t="str">
        <f t="shared" si="456"/>
        <v>Bengkulu</v>
      </c>
      <c r="D422" s="1" t="s">
        <v>16</v>
      </c>
      <c r="E422">
        <v>84.5</v>
      </c>
      <c r="F422">
        <v>82.9</v>
      </c>
      <c r="G422">
        <f t="shared" si="414"/>
        <v>167.4</v>
      </c>
      <c r="H422">
        <v>0</v>
      </c>
      <c r="I422">
        <v>0</v>
      </c>
      <c r="J422">
        <v>0</v>
      </c>
      <c r="K422">
        <v>0</v>
      </c>
      <c r="L422">
        <v>0</v>
      </c>
      <c r="M422" s="2">
        <f t="shared" si="453"/>
        <v>7.2043652485292871</v>
      </c>
      <c r="N422" s="2">
        <f t="shared" si="453"/>
        <v>7.1036846615252793</v>
      </c>
      <c r="O422">
        <f t="shared" si="416"/>
        <v>167400</v>
      </c>
      <c r="P422">
        <f t="shared" si="417"/>
        <v>0</v>
      </c>
      <c r="Q422">
        <f t="shared" si="418"/>
        <v>0</v>
      </c>
    </row>
    <row r="423" spans="1:17" x14ac:dyDescent="0.25">
      <c r="A423">
        <v>2040</v>
      </c>
      <c r="B423" t="str">
        <f t="shared" ref="B423:C423" si="457">B422</f>
        <v>Indonesia</v>
      </c>
      <c r="C423" t="str">
        <f t="shared" si="457"/>
        <v>Bengkulu</v>
      </c>
      <c r="D423" s="1" t="s">
        <v>17</v>
      </c>
      <c r="E423">
        <v>82.7</v>
      </c>
      <c r="F423">
        <v>80.400000000000006</v>
      </c>
      <c r="G423">
        <f t="shared" si="414"/>
        <v>163.10000000000002</v>
      </c>
      <c r="H423">
        <v>0</v>
      </c>
      <c r="I423">
        <v>0</v>
      </c>
      <c r="J423">
        <v>0</v>
      </c>
      <c r="K423">
        <v>0</v>
      </c>
      <c r="L423">
        <v>0</v>
      </c>
      <c r="M423" s="2">
        <f t="shared" si="453"/>
        <v>7.0508994799215632</v>
      </c>
      <c r="N423" s="2">
        <f t="shared" si="453"/>
        <v>6.8894601542416458</v>
      </c>
      <c r="O423">
        <f t="shared" si="416"/>
        <v>163100.00000000003</v>
      </c>
      <c r="P423">
        <f t="shared" si="417"/>
        <v>0</v>
      </c>
      <c r="Q423">
        <f t="shared" si="418"/>
        <v>0</v>
      </c>
    </row>
    <row r="424" spans="1:17" x14ac:dyDescent="0.25">
      <c r="A424">
        <v>2040</v>
      </c>
      <c r="B424" t="str">
        <f t="shared" ref="B424:C424" si="458">B423</f>
        <v>Indonesia</v>
      </c>
      <c r="C424" t="str">
        <f t="shared" si="458"/>
        <v>Bengkulu</v>
      </c>
      <c r="D424" s="1" t="s">
        <v>18</v>
      </c>
      <c r="E424">
        <v>81.599999999999994</v>
      </c>
      <c r="F424">
        <v>80.5</v>
      </c>
      <c r="G424">
        <f t="shared" si="414"/>
        <v>162.1</v>
      </c>
      <c r="H424">
        <v>0</v>
      </c>
      <c r="I424">
        <v>0</v>
      </c>
      <c r="J424">
        <v>0</v>
      </c>
      <c r="K424">
        <v>0</v>
      </c>
      <c r="L424">
        <v>0</v>
      </c>
      <c r="M424" s="2">
        <f t="shared" si="453"/>
        <v>6.9571148435501744</v>
      </c>
      <c r="N424" s="2">
        <f t="shared" si="453"/>
        <v>6.8980291345329903</v>
      </c>
      <c r="O424">
        <f t="shared" si="416"/>
        <v>162100</v>
      </c>
      <c r="P424">
        <f t="shared" si="417"/>
        <v>0</v>
      </c>
      <c r="Q424">
        <f t="shared" si="418"/>
        <v>0</v>
      </c>
    </row>
    <row r="425" spans="1:17" x14ac:dyDescent="0.25">
      <c r="A425">
        <v>2040</v>
      </c>
      <c r="B425" t="str">
        <f t="shared" ref="B425:C425" si="459">B424</f>
        <v>Indonesia</v>
      </c>
      <c r="C425" t="str">
        <f t="shared" si="459"/>
        <v>Bengkulu</v>
      </c>
      <c r="D425" s="1" t="s">
        <v>19</v>
      </c>
      <c r="E425">
        <v>80.7</v>
      </c>
      <c r="F425">
        <v>79.7</v>
      </c>
      <c r="G425">
        <f t="shared" si="414"/>
        <v>160.4</v>
      </c>
      <c r="H425">
        <v>0</v>
      </c>
      <c r="I425">
        <v>0</v>
      </c>
      <c r="J425">
        <v>0</v>
      </c>
      <c r="K425">
        <v>0</v>
      </c>
      <c r="L425">
        <v>0</v>
      </c>
      <c r="M425" s="2">
        <f t="shared" si="453"/>
        <v>6.8803819592463134</v>
      </c>
      <c r="N425" s="2">
        <f t="shared" si="453"/>
        <v>6.8294772922022284</v>
      </c>
      <c r="O425">
        <f t="shared" si="416"/>
        <v>160400</v>
      </c>
      <c r="P425">
        <f t="shared" si="417"/>
        <v>0</v>
      </c>
      <c r="Q425">
        <f t="shared" si="418"/>
        <v>0</v>
      </c>
    </row>
    <row r="426" spans="1:17" x14ac:dyDescent="0.25">
      <c r="A426">
        <v>2040</v>
      </c>
      <c r="B426" t="str">
        <f t="shared" ref="B426:C426" si="460">B425</f>
        <v>Indonesia</v>
      </c>
      <c r="C426" t="str">
        <f t="shared" si="460"/>
        <v>Bengkulu</v>
      </c>
      <c r="D426" s="1" t="s">
        <v>20</v>
      </c>
      <c r="E426">
        <v>80.400000000000006</v>
      </c>
      <c r="F426">
        <v>79</v>
      </c>
      <c r="G426">
        <f t="shared" si="414"/>
        <v>159.4</v>
      </c>
      <c r="H426">
        <v>0</v>
      </c>
      <c r="I426">
        <v>0</v>
      </c>
      <c r="J426">
        <v>0</v>
      </c>
      <c r="K426">
        <v>0</v>
      </c>
      <c r="L426">
        <v>0</v>
      </c>
      <c r="M426" s="2">
        <f t="shared" si="453"/>
        <v>6.8548043311450257</v>
      </c>
      <c r="N426" s="2">
        <f t="shared" si="453"/>
        <v>6.7694944301628102</v>
      </c>
      <c r="O426">
        <f t="shared" si="416"/>
        <v>159400</v>
      </c>
      <c r="P426">
        <f t="shared" si="417"/>
        <v>0</v>
      </c>
      <c r="Q426">
        <f t="shared" si="418"/>
        <v>0</v>
      </c>
    </row>
    <row r="427" spans="1:17" x14ac:dyDescent="0.25">
      <c r="A427">
        <v>2040</v>
      </c>
      <c r="B427" t="str">
        <f t="shared" ref="B427:C427" si="461">B426</f>
        <v>Indonesia</v>
      </c>
      <c r="C427" t="str">
        <f t="shared" si="461"/>
        <v>Bengkulu</v>
      </c>
      <c r="D427" s="1" t="s">
        <v>21</v>
      </c>
      <c r="E427">
        <v>80.3</v>
      </c>
      <c r="F427">
        <v>78.2</v>
      </c>
      <c r="G427">
        <f t="shared" si="414"/>
        <v>158.5</v>
      </c>
      <c r="H427">
        <v>0</v>
      </c>
      <c r="I427">
        <v>0</v>
      </c>
      <c r="J427">
        <v>0</v>
      </c>
      <c r="K427">
        <v>0</v>
      </c>
      <c r="L427">
        <v>0</v>
      </c>
      <c r="M427" s="2">
        <f t="shared" si="453"/>
        <v>6.8462784551112623</v>
      </c>
      <c r="N427" s="2">
        <f t="shared" si="453"/>
        <v>6.7009425878320483</v>
      </c>
      <c r="O427">
        <f t="shared" si="416"/>
        <v>158500</v>
      </c>
      <c r="P427">
        <f t="shared" si="417"/>
        <v>0</v>
      </c>
      <c r="Q427">
        <f t="shared" si="418"/>
        <v>0</v>
      </c>
    </row>
    <row r="428" spans="1:17" x14ac:dyDescent="0.25">
      <c r="A428">
        <v>2040</v>
      </c>
      <c r="B428" t="str">
        <f t="shared" ref="B428:C428" si="462">B427</f>
        <v>Indonesia</v>
      </c>
      <c r="C428" t="str">
        <f t="shared" si="462"/>
        <v>Bengkulu</v>
      </c>
      <c r="D428" s="1" t="s">
        <v>22</v>
      </c>
      <c r="E428">
        <v>78.8</v>
      </c>
      <c r="F428">
        <v>76</v>
      </c>
      <c r="G428">
        <f t="shared" si="414"/>
        <v>154.80000000000001</v>
      </c>
      <c r="H428">
        <v>0</v>
      </c>
      <c r="I428">
        <v>0</v>
      </c>
      <c r="J428">
        <v>0</v>
      </c>
      <c r="K428">
        <v>0</v>
      </c>
      <c r="L428">
        <v>0</v>
      </c>
      <c r="M428" s="2">
        <f t="shared" si="453"/>
        <v>6.7183903146048261</v>
      </c>
      <c r="N428" s="2">
        <f t="shared" si="453"/>
        <v>6.5124250214224508</v>
      </c>
      <c r="O428">
        <f t="shared" si="416"/>
        <v>154800</v>
      </c>
      <c r="P428">
        <f t="shared" si="417"/>
        <v>0</v>
      </c>
      <c r="Q428">
        <f t="shared" si="418"/>
        <v>0</v>
      </c>
    </row>
    <row r="429" spans="1:17" x14ac:dyDescent="0.25">
      <c r="A429">
        <v>2040</v>
      </c>
      <c r="B429" t="str">
        <f t="shared" ref="B429:C429" si="463">B428</f>
        <v>Indonesia</v>
      </c>
      <c r="C429" t="str">
        <f t="shared" si="463"/>
        <v>Bengkulu</v>
      </c>
      <c r="D429" s="1" t="s">
        <v>23</v>
      </c>
      <c r="E429">
        <v>74.3</v>
      </c>
      <c r="F429">
        <v>72.3</v>
      </c>
      <c r="G429">
        <f t="shared" si="414"/>
        <v>146.6</v>
      </c>
      <c r="H429">
        <v>0</v>
      </c>
      <c r="I429">
        <v>0</v>
      </c>
      <c r="J429">
        <v>0</v>
      </c>
      <c r="K429">
        <v>0</v>
      </c>
      <c r="L429">
        <v>0</v>
      </c>
      <c r="M429" s="2">
        <f t="shared" si="453"/>
        <v>6.3347258930855146</v>
      </c>
      <c r="N429" s="2">
        <f t="shared" si="453"/>
        <v>6.1953727506426732</v>
      </c>
      <c r="O429">
        <f t="shared" si="416"/>
        <v>146600</v>
      </c>
      <c r="P429">
        <f t="shared" si="417"/>
        <v>0</v>
      </c>
      <c r="Q429">
        <f t="shared" si="418"/>
        <v>0</v>
      </c>
    </row>
    <row r="430" spans="1:17" x14ac:dyDescent="0.25">
      <c r="A430">
        <v>2040</v>
      </c>
      <c r="B430" t="str">
        <f t="shared" ref="B430:C430" si="464">B429</f>
        <v>Indonesia</v>
      </c>
      <c r="C430" t="str">
        <f t="shared" si="464"/>
        <v>Bengkulu</v>
      </c>
      <c r="D430" s="1" t="s">
        <v>24</v>
      </c>
      <c r="E430">
        <v>64.5</v>
      </c>
      <c r="F430">
        <v>64.599999999999994</v>
      </c>
      <c r="G430">
        <f t="shared" si="414"/>
        <v>129.1</v>
      </c>
      <c r="H430">
        <v>0</v>
      </c>
      <c r="I430">
        <v>0</v>
      </c>
      <c r="J430">
        <v>0</v>
      </c>
      <c r="K430">
        <v>0</v>
      </c>
      <c r="L430">
        <v>0</v>
      </c>
      <c r="M430" s="2">
        <f t="shared" si="453"/>
        <v>5.4991900417767932</v>
      </c>
      <c r="N430" s="2">
        <f t="shared" si="453"/>
        <v>5.5355612682090829</v>
      </c>
      <c r="O430">
        <f t="shared" si="416"/>
        <v>129100</v>
      </c>
      <c r="P430">
        <f t="shared" si="417"/>
        <v>0</v>
      </c>
      <c r="Q430">
        <f t="shared" si="418"/>
        <v>0</v>
      </c>
    </row>
    <row r="431" spans="1:17" x14ac:dyDescent="0.25">
      <c r="A431">
        <v>2040</v>
      </c>
      <c r="B431" t="str">
        <f t="shared" ref="B431:C431" si="465">B430</f>
        <v>Indonesia</v>
      </c>
      <c r="C431" t="str">
        <f t="shared" si="465"/>
        <v>Bengkulu</v>
      </c>
      <c r="D431" s="1" t="s">
        <v>25</v>
      </c>
      <c r="E431">
        <v>52.2</v>
      </c>
      <c r="F431">
        <v>54.6</v>
      </c>
      <c r="G431">
        <f t="shared" si="414"/>
        <v>106.80000000000001</v>
      </c>
      <c r="H431">
        <v>0</v>
      </c>
      <c r="I431">
        <v>0</v>
      </c>
      <c r="J431">
        <v>0</v>
      </c>
      <c r="K431">
        <v>0</v>
      </c>
      <c r="L431">
        <v>0</v>
      </c>
      <c r="M431" s="2">
        <f t="shared" si="453"/>
        <v>4.4505072896240092</v>
      </c>
      <c r="N431" s="2">
        <f t="shared" si="453"/>
        <v>4.6786632390745497</v>
      </c>
      <c r="O431">
        <f t="shared" si="416"/>
        <v>106800.00000000001</v>
      </c>
      <c r="P431">
        <f t="shared" si="417"/>
        <v>0</v>
      </c>
      <c r="Q431">
        <f t="shared" si="418"/>
        <v>0</v>
      </c>
    </row>
    <row r="432" spans="1:17" x14ac:dyDescent="0.25">
      <c r="A432">
        <v>2040</v>
      </c>
      <c r="B432" t="str">
        <f t="shared" ref="B432:C432" si="466">B431</f>
        <v>Indonesia</v>
      </c>
      <c r="C432" t="str">
        <f t="shared" si="466"/>
        <v>Bengkulu</v>
      </c>
      <c r="D432" s="1" t="s">
        <v>26</v>
      </c>
      <c r="E432">
        <v>38.4</v>
      </c>
      <c r="F432">
        <v>42.3</v>
      </c>
      <c r="G432">
        <f t="shared" si="414"/>
        <v>80.699999999999989</v>
      </c>
      <c r="H432">
        <v>0</v>
      </c>
      <c r="I432">
        <v>0</v>
      </c>
      <c r="J432">
        <v>0</v>
      </c>
      <c r="K432">
        <v>0</v>
      </c>
      <c r="L432">
        <v>0</v>
      </c>
      <c r="M432" s="2">
        <f t="shared" si="453"/>
        <v>3.2739363969647881</v>
      </c>
      <c r="N432" s="2">
        <f t="shared" si="453"/>
        <v>3.6246786632390742</v>
      </c>
      <c r="O432">
        <f t="shared" si="416"/>
        <v>80699.999999999985</v>
      </c>
      <c r="P432">
        <f t="shared" si="417"/>
        <v>0</v>
      </c>
      <c r="Q432">
        <f t="shared" si="418"/>
        <v>0</v>
      </c>
    </row>
    <row r="433" spans="1:17" x14ac:dyDescent="0.25">
      <c r="A433">
        <v>2040</v>
      </c>
      <c r="B433" t="str">
        <f t="shared" ref="B433:C433" si="467">B432</f>
        <v>Indonesia</v>
      </c>
      <c r="C433" t="str">
        <f t="shared" si="467"/>
        <v>Bengkulu</v>
      </c>
      <c r="D433" s="1" t="s">
        <v>27</v>
      </c>
      <c r="E433">
        <v>39.1</v>
      </c>
      <c r="F433">
        <v>48.2</v>
      </c>
      <c r="G433">
        <f t="shared" si="414"/>
        <v>87.300000000000011</v>
      </c>
      <c r="H433">
        <v>0</v>
      </c>
      <c r="I433">
        <v>0</v>
      </c>
      <c r="J433">
        <v>0</v>
      </c>
      <c r="K433">
        <v>0</v>
      </c>
      <c r="L433">
        <v>0</v>
      </c>
      <c r="M433" s="2">
        <f t="shared" si="453"/>
        <v>3.3336175292011259</v>
      </c>
      <c r="N433" s="2">
        <f t="shared" si="453"/>
        <v>4.1302485004284488</v>
      </c>
      <c r="O433">
        <f t="shared" si="416"/>
        <v>87300.000000000015</v>
      </c>
      <c r="P433">
        <f t="shared" si="417"/>
        <v>0</v>
      </c>
      <c r="Q433">
        <f t="shared" si="418"/>
        <v>0</v>
      </c>
    </row>
    <row r="434" spans="1:17" x14ac:dyDescent="0.25">
      <c r="A434">
        <v>2045</v>
      </c>
      <c r="B434" t="s">
        <v>10</v>
      </c>
      <c r="C434" t="str">
        <f t="shared" ref="C434" si="468">C433</f>
        <v>Bengkulu</v>
      </c>
      <c r="D434" s="1" t="s">
        <v>12</v>
      </c>
      <c r="E434">
        <v>84.2</v>
      </c>
      <c r="F434">
        <v>82.3</v>
      </c>
      <c r="G434">
        <f t="shared" si="414"/>
        <v>166.5</v>
      </c>
      <c r="H434">
        <v>51.3</v>
      </c>
      <c r="I434">
        <v>34.700000000000003</v>
      </c>
      <c r="J434">
        <v>25.6</v>
      </c>
      <c r="K434">
        <v>0.33</v>
      </c>
      <c r="L434">
        <v>5.5E-2</v>
      </c>
      <c r="M434" s="2">
        <f>(E434/SUM(E$434:E$449))*100</f>
        <v>7.04602510460251</v>
      </c>
      <c r="N434" s="2">
        <f>(F434/SUM(F$434:F$449))*100</f>
        <v>6.8783953196824079</v>
      </c>
      <c r="O434">
        <f t="shared" si="416"/>
        <v>166500</v>
      </c>
      <c r="P434">
        <f t="shared" si="417"/>
        <v>34700</v>
      </c>
      <c r="Q434">
        <f t="shared" si="418"/>
        <v>25600</v>
      </c>
    </row>
    <row r="435" spans="1:17" x14ac:dyDescent="0.25">
      <c r="A435">
        <f t="shared" ref="A435:C435" si="469">A434</f>
        <v>2045</v>
      </c>
      <c r="B435" t="str">
        <f t="shared" si="469"/>
        <v>Indonesia</v>
      </c>
      <c r="C435" t="str">
        <f t="shared" si="469"/>
        <v>Bengkulu</v>
      </c>
      <c r="D435" s="1" t="s">
        <v>13</v>
      </c>
      <c r="E435">
        <v>83.9</v>
      </c>
      <c r="F435">
        <v>82</v>
      </c>
      <c r="G435">
        <f t="shared" si="414"/>
        <v>165.9</v>
      </c>
      <c r="H435">
        <v>0</v>
      </c>
      <c r="I435">
        <v>0</v>
      </c>
      <c r="J435">
        <v>0</v>
      </c>
      <c r="K435">
        <v>0</v>
      </c>
      <c r="L435">
        <v>0</v>
      </c>
      <c r="M435" s="2">
        <f t="shared" ref="M435:N449" si="470">(E435/SUM(E$434:E$449))*100</f>
        <v>7.0209205020920509</v>
      </c>
      <c r="N435" s="2">
        <f t="shared" si="470"/>
        <v>6.8533221897200178</v>
      </c>
      <c r="O435">
        <f t="shared" si="416"/>
        <v>165900</v>
      </c>
      <c r="P435">
        <f t="shared" si="417"/>
        <v>0</v>
      </c>
      <c r="Q435">
        <f t="shared" si="418"/>
        <v>0</v>
      </c>
    </row>
    <row r="436" spans="1:17" x14ac:dyDescent="0.25">
      <c r="A436">
        <f t="shared" ref="A436:C436" si="471">A435</f>
        <v>2045</v>
      </c>
      <c r="B436" t="str">
        <f t="shared" si="471"/>
        <v>Indonesia</v>
      </c>
      <c r="C436" t="str">
        <f t="shared" si="471"/>
        <v>Bengkulu</v>
      </c>
      <c r="D436" s="1" t="s">
        <v>14</v>
      </c>
      <c r="E436">
        <v>83.6</v>
      </c>
      <c r="F436">
        <v>81.900000000000006</v>
      </c>
      <c r="G436">
        <f t="shared" si="414"/>
        <v>165.5</v>
      </c>
      <c r="H436">
        <v>0</v>
      </c>
      <c r="I436">
        <v>0</v>
      </c>
      <c r="J436">
        <v>0</v>
      </c>
      <c r="K436">
        <v>0</v>
      </c>
      <c r="L436">
        <v>0</v>
      </c>
      <c r="M436" s="2">
        <f t="shared" si="470"/>
        <v>6.9958158995815891</v>
      </c>
      <c r="N436" s="2">
        <f t="shared" si="470"/>
        <v>6.844964479732556</v>
      </c>
      <c r="O436">
        <f t="shared" si="416"/>
        <v>165500</v>
      </c>
      <c r="P436">
        <f t="shared" si="417"/>
        <v>0</v>
      </c>
      <c r="Q436">
        <f t="shared" si="418"/>
        <v>0</v>
      </c>
    </row>
    <row r="437" spans="1:17" x14ac:dyDescent="0.25">
      <c r="A437">
        <f t="shared" ref="A437:C437" si="472">A436</f>
        <v>2045</v>
      </c>
      <c r="B437" t="str">
        <f t="shared" si="472"/>
        <v>Indonesia</v>
      </c>
      <c r="C437" t="str">
        <f t="shared" si="472"/>
        <v>Bengkulu</v>
      </c>
      <c r="D437" s="1" t="s">
        <v>15</v>
      </c>
      <c r="E437">
        <v>83.6</v>
      </c>
      <c r="F437">
        <v>82</v>
      </c>
      <c r="G437">
        <f t="shared" si="414"/>
        <v>165.6</v>
      </c>
      <c r="H437">
        <v>0</v>
      </c>
      <c r="I437">
        <v>0</v>
      </c>
      <c r="J437">
        <v>0</v>
      </c>
      <c r="K437">
        <v>0</v>
      </c>
      <c r="L437">
        <v>0</v>
      </c>
      <c r="M437" s="2">
        <f t="shared" si="470"/>
        <v>6.9958158995815891</v>
      </c>
      <c r="N437" s="2">
        <f t="shared" si="470"/>
        <v>6.8533221897200178</v>
      </c>
      <c r="O437">
        <f t="shared" si="416"/>
        <v>165600</v>
      </c>
      <c r="P437">
        <f t="shared" si="417"/>
        <v>0</v>
      </c>
      <c r="Q437">
        <f t="shared" si="418"/>
        <v>0</v>
      </c>
    </row>
    <row r="438" spans="1:17" x14ac:dyDescent="0.25">
      <c r="A438">
        <f t="shared" ref="A438:C438" si="473">A437</f>
        <v>2045</v>
      </c>
      <c r="B438" t="str">
        <f t="shared" si="473"/>
        <v>Indonesia</v>
      </c>
      <c r="C438" t="str">
        <f t="shared" si="473"/>
        <v>Bengkulu</v>
      </c>
      <c r="D438" s="1" t="s">
        <v>16</v>
      </c>
      <c r="E438">
        <v>83.4</v>
      </c>
      <c r="F438">
        <v>81.7</v>
      </c>
      <c r="G438">
        <f t="shared" si="414"/>
        <v>165.10000000000002</v>
      </c>
      <c r="H438">
        <v>0</v>
      </c>
      <c r="I438">
        <v>0</v>
      </c>
      <c r="J438">
        <v>0</v>
      </c>
      <c r="K438">
        <v>0</v>
      </c>
      <c r="L438">
        <v>0</v>
      </c>
      <c r="M438" s="2">
        <f t="shared" si="470"/>
        <v>6.97907949790795</v>
      </c>
      <c r="N438" s="2">
        <f t="shared" si="470"/>
        <v>6.8282490597576277</v>
      </c>
      <c r="O438">
        <f t="shared" si="416"/>
        <v>165100.00000000003</v>
      </c>
      <c r="P438">
        <f t="shared" si="417"/>
        <v>0</v>
      </c>
      <c r="Q438">
        <f t="shared" si="418"/>
        <v>0</v>
      </c>
    </row>
    <row r="439" spans="1:17" x14ac:dyDescent="0.25">
      <c r="A439">
        <f t="shared" ref="A439:C439" si="474">A438</f>
        <v>2045</v>
      </c>
      <c r="B439" t="str">
        <f t="shared" si="474"/>
        <v>Indonesia</v>
      </c>
      <c r="C439" t="str">
        <f t="shared" si="474"/>
        <v>Bengkulu</v>
      </c>
      <c r="D439" s="1" t="s">
        <v>17</v>
      </c>
      <c r="E439">
        <v>83.8</v>
      </c>
      <c r="F439">
        <v>82.6</v>
      </c>
      <c r="G439">
        <f t="shared" si="414"/>
        <v>166.39999999999998</v>
      </c>
      <c r="H439">
        <v>0</v>
      </c>
      <c r="I439">
        <v>0</v>
      </c>
      <c r="J439">
        <v>0</v>
      </c>
      <c r="K439">
        <v>0</v>
      </c>
      <c r="L439">
        <v>0</v>
      </c>
      <c r="M439" s="2">
        <f t="shared" si="470"/>
        <v>7.01255230125523</v>
      </c>
      <c r="N439" s="2">
        <f t="shared" si="470"/>
        <v>6.903468449644798</v>
      </c>
      <c r="O439">
        <f t="shared" si="416"/>
        <v>166399.99999999997</v>
      </c>
      <c r="P439">
        <f t="shared" si="417"/>
        <v>0</v>
      </c>
      <c r="Q439">
        <f t="shared" si="418"/>
        <v>0</v>
      </c>
    </row>
    <row r="440" spans="1:17" x14ac:dyDescent="0.25">
      <c r="A440">
        <f t="shared" ref="A440:C440" si="475">A439</f>
        <v>2045</v>
      </c>
      <c r="B440" t="str">
        <f t="shared" si="475"/>
        <v>Indonesia</v>
      </c>
      <c r="C440" t="str">
        <f t="shared" si="475"/>
        <v>Bengkulu</v>
      </c>
      <c r="D440" s="1" t="s">
        <v>18</v>
      </c>
      <c r="E440">
        <v>82.6</v>
      </c>
      <c r="F440">
        <v>80.400000000000006</v>
      </c>
      <c r="G440">
        <f t="shared" si="414"/>
        <v>163</v>
      </c>
      <c r="H440">
        <v>0</v>
      </c>
      <c r="I440">
        <v>0</v>
      </c>
      <c r="J440">
        <v>0</v>
      </c>
      <c r="K440">
        <v>0</v>
      </c>
      <c r="L440">
        <v>0</v>
      </c>
      <c r="M440" s="2">
        <f t="shared" si="470"/>
        <v>6.9121338912133883</v>
      </c>
      <c r="N440" s="2">
        <f t="shared" si="470"/>
        <v>6.7195988299206029</v>
      </c>
      <c r="O440">
        <f t="shared" si="416"/>
        <v>163000</v>
      </c>
      <c r="P440">
        <f t="shared" si="417"/>
        <v>0</v>
      </c>
      <c r="Q440">
        <f t="shared" si="418"/>
        <v>0</v>
      </c>
    </row>
    <row r="441" spans="1:17" x14ac:dyDescent="0.25">
      <c r="A441">
        <f t="shared" ref="A441:C441" si="476">A440</f>
        <v>2045</v>
      </c>
      <c r="B441" t="str">
        <f t="shared" si="476"/>
        <v>Indonesia</v>
      </c>
      <c r="C441" t="str">
        <f t="shared" si="476"/>
        <v>Bengkulu</v>
      </c>
      <c r="D441" s="1" t="s">
        <v>19</v>
      </c>
      <c r="E441">
        <v>81.5</v>
      </c>
      <c r="F441">
        <v>80</v>
      </c>
      <c r="G441">
        <f t="shared" si="414"/>
        <v>161.5</v>
      </c>
      <c r="H441">
        <v>0</v>
      </c>
      <c r="I441">
        <v>0</v>
      </c>
      <c r="J441">
        <v>0</v>
      </c>
      <c r="K441">
        <v>0</v>
      </c>
      <c r="L441">
        <v>0</v>
      </c>
      <c r="M441" s="2">
        <f t="shared" si="470"/>
        <v>6.8200836820083683</v>
      </c>
      <c r="N441" s="2">
        <f t="shared" si="470"/>
        <v>6.68616798997075</v>
      </c>
      <c r="O441">
        <f t="shared" si="416"/>
        <v>161500</v>
      </c>
      <c r="P441">
        <f t="shared" si="417"/>
        <v>0</v>
      </c>
      <c r="Q441">
        <f t="shared" si="418"/>
        <v>0</v>
      </c>
    </row>
    <row r="442" spans="1:17" x14ac:dyDescent="0.25">
      <c r="A442">
        <f t="shared" ref="A442:C442" si="477">A441</f>
        <v>2045</v>
      </c>
      <c r="B442" t="str">
        <f t="shared" si="477"/>
        <v>Indonesia</v>
      </c>
      <c r="C442" t="str">
        <f t="shared" si="477"/>
        <v>Bengkulu</v>
      </c>
      <c r="D442" s="1" t="s">
        <v>20</v>
      </c>
      <c r="E442">
        <v>79.8</v>
      </c>
      <c r="F442">
        <v>78.8</v>
      </c>
      <c r="G442">
        <f t="shared" si="414"/>
        <v>158.6</v>
      </c>
      <c r="H442">
        <v>0</v>
      </c>
      <c r="I442">
        <v>0</v>
      </c>
      <c r="J442">
        <v>0</v>
      </c>
      <c r="K442">
        <v>0</v>
      </c>
      <c r="L442">
        <v>0</v>
      </c>
      <c r="M442" s="2">
        <f t="shared" si="470"/>
        <v>6.6778242677824267</v>
      </c>
      <c r="N442" s="2">
        <f t="shared" si="470"/>
        <v>6.585875470121187</v>
      </c>
      <c r="O442">
        <f t="shared" si="416"/>
        <v>158600</v>
      </c>
      <c r="P442">
        <f t="shared" si="417"/>
        <v>0</v>
      </c>
      <c r="Q442">
        <f t="shared" si="418"/>
        <v>0</v>
      </c>
    </row>
    <row r="443" spans="1:17" x14ac:dyDescent="0.25">
      <c r="A443">
        <f t="shared" ref="A443:C443" si="478">A442</f>
        <v>2045</v>
      </c>
      <c r="B443" t="str">
        <f t="shared" si="478"/>
        <v>Indonesia</v>
      </c>
      <c r="C443" t="str">
        <f t="shared" si="478"/>
        <v>Bengkulu</v>
      </c>
      <c r="D443" s="1" t="s">
        <v>21</v>
      </c>
      <c r="E443">
        <v>78.8</v>
      </c>
      <c r="F443">
        <v>78</v>
      </c>
      <c r="G443">
        <f t="shared" si="414"/>
        <v>156.80000000000001</v>
      </c>
      <c r="H443">
        <v>0</v>
      </c>
      <c r="I443">
        <v>0</v>
      </c>
      <c r="J443">
        <v>0</v>
      </c>
      <c r="K443">
        <v>0</v>
      </c>
      <c r="L443">
        <v>0</v>
      </c>
      <c r="M443" s="2">
        <f t="shared" si="470"/>
        <v>6.5941422594142267</v>
      </c>
      <c r="N443" s="2">
        <f t="shared" si="470"/>
        <v>6.5190137902214813</v>
      </c>
      <c r="O443">
        <f t="shared" si="416"/>
        <v>156800</v>
      </c>
      <c r="P443">
        <f t="shared" si="417"/>
        <v>0</v>
      </c>
      <c r="Q443">
        <f t="shared" si="418"/>
        <v>0</v>
      </c>
    </row>
    <row r="444" spans="1:17" x14ac:dyDescent="0.25">
      <c r="A444">
        <f t="shared" ref="A444:C444" si="479">A443</f>
        <v>2045</v>
      </c>
      <c r="B444" t="str">
        <f t="shared" si="479"/>
        <v>Indonesia</v>
      </c>
      <c r="C444" t="str">
        <f t="shared" si="479"/>
        <v>Bengkulu</v>
      </c>
      <c r="D444" s="1" t="s">
        <v>22</v>
      </c>
      <c r="E444">
        <v>78.2</v>
      </c>
      <c r="F444">
        <v>77.5</v>
      </c>
      <c r="G444">
        <f t="shared" si="414"/>
        <v>155.69999999999999</v>
      </c>
      <c r="H444">
        <v>0</v>
      </c>
      <c r="I444">
        <v>0</v>
      </c>
      <c r="J444">
        <v>0</v>
      </c>
      <c r="K444">
        <v>0</v>
      </c>
      <c r="L444">
        <v>0</v>
      </c>
      <c r="M444" s="2">
        <f t="shared" si="470"/>
        <v>6.5439330543933059</v>
      </c>
      <c r="N444" s="2">
        <f t="shared" si="470"/>
        <v>6.4772252402841639</v>
      </c>
      <c r="O444">
        <f t="shared" si="416"/>
        <v>155700</v>
      </c>
      <c r="P444">
        <f t="shared" si="417"/>
        <v>0</v>
      </c>
      <c r="Q444">
        <f t="shared" si="418"/>
        <v>0</v>
      </c>
    </row>
    <row r="445" spans="1:17" x14ac:dyDescent="0.25">
      <c r="A445">
        <f t="shared" ref="A445:C445" si="480">A444</f>
        <v>2045</v>
      </c>
      <c r="B445" t="str">
        <f t="shared" si="480"/>
        <v>Indonesia</v>
      </c>
      <c r="C445" t="str">
        <f t="shared" si="480"/>
        <v>Bengkulu</v>
      </c>
      <c r="D445" s="1" t="s">
        <v>23</v>
      </c>
      <c r="E445">
        <v>75.8</v>
      </c>
      <c r="F445">
        <v>74.099999999999994</v>
      </c>
      <c r="G445">
        <f t="shared" si="414"/>
        <v>149.89999999999998</v>
      </c>
      <c r="H445">
        <v>0</v>
      </c>
      <c r="I445">
        <v>0</v>
      </c>
      <c r="J445">
        <v>0</v>
      </c>
      <c r="K445">
        <v>0</v>
      </c>
      <c r="L445">
        <v>0</v>
      </c>
      <c r="M445" s="2">
        <f t="shared" si="470"/>
        <v>6.3430962343096224</v>
      </c>
      <c r="N445" s="2">
        <f t="shared" si="470"/>
        <v>6.1930631007104058</v>
      </c>
      <c r="O445">
        <f t="shared" si="416"/>
        <v>149899.99999999997</v>
      </c>
      <c r="P445">
        <f t="shared" si="417"/>
        <v>0</v>
      </c>
      <c r="Q445">
        <f t="shared" si="418"/>
        <v>0</v>
      </c>
    </row>
    <row r="446" spans="1:17" x14ac:dyDescent="0.25">
      <c r="A446">
        <f t="shared" ref="A446:C446" si="481">A445</f>
        <v>2045</v>
      </c>
      <c r="B446" t="str">
        <f t="shared" si="481"/>
        <v>Indonesia</v>
      </c>
      <c r="C446" t="str">
        <f t="shared" si="481"/>
        <v>Bengkulu</v>
      </c>
      <c r="D446" s="1" t="s">
        <v>24</v>
      </c>
      <c r="E446">
        <v>69.3</v>
      </c>
      <c r="F446">
        <v>68.5</v>
      </c>
      <c r="G446">
        <f t="shared" si="414"/>
        <v>137.80000000000001</v>
      </c>
      <c r="H446">
        <v>0</v>
      </c>
      <c r="I446">
        <v>0</v>
      </c>
      <c r="J446">
        <v>0</v>
      </c>
      <c r="K446">
        <v>0</v>
      </c>
      <c r="L446">
        <v>0</v>
      </c>
      <c r="M446" s="2">
        <f t="shared" si="470"/>
        <v>5.7991631799163175</v>
      </c>
      <c r="N446" s="2">
        <f t="shared" si="470"/>
        <v>5.7250313414124534</v>
      </c>
      <c r="O446">
        <f t="shared" si="416"/>
        <v>137800</v>
      </c>
      <c r="P446">
        <f t="shared" si="417"/>
        <v>0</v>
      </c>
      <c r="Q446">
        <f t="shared" si="418"/>
        <v>0</v>
      </c>
    </row>
    <row r="447" spans="1:17" x14ac:dyDescent="0.25">
      <c r="A447">
        <f t="shared" ref="A447:C447" si="482">A446</f>
        <v>2045</v>
      </c>
      <c r="B447" t="str">
        <f t="shared" si="482"/>
        <v>Indonesia</v>
      </c>
      <c r="C447" t="str">
        <f t="shared" si="482"/>
        <v>Bengkulu</v>
      </c>
      <c r="D447" s="1" t="s">
        <v>25</v>
      </c>
      <c r="E447">
        <v>57.2</v>
      </c>
      <c r="F447">
        <v>59.6</v>
      </c>
      <c r="G447">
        <f t="shared" si="414"/>
        <v>116.80000000000001</v>
      </c>
      <c r="H447">
        <v>0</v>
      </c>
      <c r="I447">
        <v>0</v>
      </c>
      <c r="J447">
        <v>0</v>
      </c>
      <c r="K447">
        <v>0</v>
      </c>
      <c r="L447">
        <v>0</v>
      </c>
      <c r="M447" s="2">
        <f t="shared" si="470"/>
        <v>4.7866108786610875</v>
      </c>
      <c r="N447" s="2">
        <f t="shared" si="470"/>
        <v>4.9811951525282083</v>
      </c>
      <c r="O447">
        <f t="shared" si="416"/>
        <v>116800.00000000001</v>
      </c>
      <c r="P447">
        <f t="shared" si="417"/>
        <v>0</v>
      </c>
      <c r="Q447">
        <f t="shared" si="418"/>
        <v>0</v>
      </c>
    </row>
    <row r="448" spans="1:17" x14ac:dyDescent="0.25">
      <c r="A448">
        <f t="shared" ref="A448:C448" si="483">A447</f>
        <v>2045</v>
      </c>
      <c r="B448" t="str">
        <f t="shared" si="483"/>
        <v>Indonesia</v>
      </c>
      <c r="C448" t="str">
        <f t="shared" si="483"/>
        <v>Bengkulu</v>
      </c>
      <c r="D448" s="1" t="s">
        <v>26</v>
      </c>
      <c r="E448">
        <v>42.7</v>
      </c>
      <c r="F448">
        <v>47.8</v>
      </c>
      <c r="G448">
        <f t="shared" si="414"/>
        <v>90.5</v>
      </c>
      <c r="H448">
        <v>0</v>
      </c>
      <c r="I448">
        <v>0</v>
      </c>
      <c r="J448">
        <v>0</v>
      </c>
      <c r="K448">
        <v>0</v>
      </c>
      <c r="L448">
        <v>0</v>
      </c>
      <c r="M448" s="2">
        <f t="shared" si="470"/>
        <v>3.5732217573221758</v>
      </c>
      <c r="N448" s="2">
        <f t="shared" si="470"/>
        <v>3.9949853740075225</v>
      </c>
      <c r="O448">
        <f t="shared" si="416"/>
        <v>90500</v>
      </c>
      <c r="P448">
        <f t="shared" si="417"/>
        <v>0</v>
      </c>
      <c r="Q448">
        <f t="shared" si="418"/>
        <v>0</v>
      </c>
    </row>
    <row r="449" spans="1:17" x14ac:dyDescent="0.25">
      <c r="A449">
        <f t="shared" ref="A449:C449" si="484">A448</f>
        <v>2045</v>
      </c>
      <c r="B449" t="str">
        <f t="shared" si="484"/>
        <v>Indonesia</v>
      </c>
      <c r="C449" t="str">
        <f t="shared" si="484"/>
        <v>Bengkulu</v>
      </c>
      <c r="D449" s="1" t="s">
        <v>27</v>
      </c>
      <c r="E449">
        <v>46.6</v>
      </c>
      <c r="F449">
        <v>59.3</v>
      </c>
      <c r="G449">
        <f t="shared" si="414"/>
        <v>105.9</v>
      </c>
      <c r="H449">
        <v>0</v>
      </c>
      <c r="I449">
        <v>0</v>
      </c>
      <c r="J449">
        <v>0</v>
      </c>
      <c r="K449">
        <v>0</v>
      </c>
      <c r="L449">
        <v>0</v>
      </c>
      <c r="M449" s="2">
        <f t="shared" si="470"/>
        <v>3.8995815899581592</v>
      </c>
      <c r="N449" s="2">
        <f t="shared" si="470"/>
        <v>4.9561220225658174</v>
      </c>
      <c r="O449">
        <f t="shared" si="416"/>
        <v>105900</v>
      </c>
      <c r="P449">
        <f t="shared" si="417"/>
        <v>0</v>
      </c>
      <c r="Q449">
        <f t="shared" si="418"/>
        <v>0</v>
      </c>
    </row>
    <row r="450" spans="1:17" x14ac:dyDescent="0.25">
      <c r="A450">
        <v>2030</v>
      </c>
      <c r="B450" t="s">
        <v>10</v>
      </c>
      <c r="C450" t="s">
        <v>38</v>
      </c>
      <c r="D450" s="1" t="s">
        <v>12</v>
      </c>
      <c r="E450">
        <v>344.5</v>
      </c>
      <c r="F450">
        <v>336.2</v>
      </c>
      <c r="G450">
        <f t="shared" si="414"/>
        <v>680.7</v>
      </c>
      <c r="H450">
        <v>46.6</v>
      </c>
      <c r="I450">
        <v>140.5</v>
      </c>
      <c r="J450">
        <v>65.2</v>
      </c>
      <c r="K450">
        <v>-1.99</v>
      </c>
      <c r="L450">
        <v>0.16800000000000001</v>
      </c>
      <c r="M450" s="2">
        <f>(E450/SUM(E$450:E$465))*100</f>
        <v>7.3781375824552384</v>
      </c>
      <c r="N450" s="2">
        <f>(F450/SUM(F$450:F$465))*100</f>
        <v>7.4319694055750825</v>
      </c>
      <c r="O450">
        <f t="shared" si="416"/>
        <v>680700</v>
      </c>
      <c r="P450">
        <f t="shared" si="417"/>
        <v>140500</v>
      </c>
      <c r="Q450">
        <f t="shared" si="418"/>
        <v>65200</v>
      </c>
    </row>
    <row r="451" spans="1:17" x14ac:dyDescent="0.25">
      <c r="A451">
        <v>2030</v>
      </c>
      <c r="B451" t="str">
        <f t="shared" ref="B451:C451" si="485">B450</f>
        <v>Indonesia</v>
      </c>
      <c r="C451" t="str">
        <f t="shared" si="485"/>
        <v>Lampung</v>
      </c>
      <c r="D451" s="1" t="s">
        <v>13</v>
      </c>
      <c r="E451">
        <v>348.6</v>
      </c>
      <c r="F451">
        <v>338.4</v>
      </c>
      <c r="G451">
        <f t="shared" ref="G451:G514" si="486">E451+F451</f>
        <v>687</v>
      </c>
      <c r="H451">
        <v>0</v>
      </c>
      <c r="I451">
        <v>0</v>
      </c>
      <c r="J451">
        <v>0</v>
      </c>
      <c r="K451">
        <v>0</v>
      </c>
      <c r="L451">
        <v>0</v>
      </c>
      <c r="M451" s="2">
        <f t="shared" ref="M451:N465" si="487">(E451/SUM(E$450:E$465))*100</f>
        <v>7.4659470573117446</v>
      </c>
      <c r="N451" s="2">
        <f t="shared" si="487"/>
        <v>7.4806021619470782</v>
      </c>
      <c r="O451">
        <f t="shared" ref="O451:O514" si="488">G451*1000</f>
        <v>687000</v>
      </c>
      <c r="P451">
        <f t="shared" ref="P451:P514" si="489">I451*1000</f>
        <v>0</v>
      </c>
      <c r="Q451">
        <f t="shared" ref="Q451:Q514" si="490">J451*1000</f>
        <v>0</v>
      </c>
    </row>
    <row r="452" spans="1:17" x14ac:dyDescent="0.25">
      <c r="A452">
        <v>2030</v>
      </c>
      <c r="B452" t="str">
        <f t="shared" ref="B452:C452" si="491">B451</f>
        <v>Indonesia</v>
      </c>
      <c r="C452" t="str">
        <f t="shared" si="491"/>
        <v>Lampung</v>
      </c>
      <c r="D452" s="1" t="s">
        <v>14</v>
      </c>
      <c r="E452">
        <v>357.6</v>
      </c>
      <c r="F452">
        <v>345.9</v>
      </c>
      <c r="G452">
        <f t="shared" si="486"/>
        <v>703.5</v>
      </c>
      <c r="H452">
        <v>0</v>
      </c>
      <c r="I452">
        <v>0</v>
      </c>
      <c r="J452">
        <v>0</v>
      </c>
      <c r="K452">
        <v>0</v>
      </c>
      <c r="L452">
        <v>0</v>
      </c>
      <c r="M452" s="2">
        <f t="shared" si="487"/>
        <v>7.6586995630943191</v>
      </c>
      <c r="N452" s="2">
        <f t="shared" si="487"/>
        <v>7.6463956495788841</v>
      </c>
      <c r="O452">
        <f t="shared" si="488"/>
        <v>703500</v>
      </c>
      <c r="P452">
        <f t="shared" si="489"/>
        <v>0</v>
      </c>
      <c r="Q452">
        <f t="shared" si="490"/>
        <v>0</v>
      </c>
    </row>
    <row r="453" spans="1:17" x14ac:dyDescent="0.25">
      <c r="A453">
        <v>2030</v>
      </c>
      <c r="B453" t="str">
        <f t="shared" ref="B453:C453" si="492">B452</f>
        <v>Indonesia</v>
      </c>
      <c r="C453" t="str">
        <f t="shared" si="492"/>
        <v>Lampung</v>
      </c>
      <c r="D453" s="1" t="s">
        <v>15</v>
      </c>
      <c r="E453">
        <v>362.8</v>
      </c>
      <c r="F453">
        <v>347.6</v>
      </c>
      <c r="G453">
        <f t="shared" si="486"/>
        <v>710.40000000000009</v>
      </c>
      <c r="H453">
        <v>0</v>
      </c>
      <c r="I453">
        <v>0</v>
      </c>
      <c r="J453">
        <v>0</v>
      </c>
      <c r="K453">
        <v>0</v>
      </c>
      <c r="L453">
        <v>0</v>
      </c>
      <c r="M453" s="2">
        <f t="shared" si="487"/>
        <v>7.7700676775464741</v>
      </c>
      <c r="N453" s="2">
        <f t="shared" si="487"/>
        <v>7.6839755067754281</v>
      </c>
      <c r="O453">
        <f t="shared" si="488"/>
        <v>710400.00000000012</v>
      </c>
      <c r="P453">
        <f t="shared" si="489"/>
        <v>0</v>
      </c>
      <c r="Q453">
        <f t="shared" si="490"/>
        <v>0</v>
      </c>
    </row>
    <row r="454" spans="1:17" x14ac:dyDescent="0.25">
      <c r="A454">
        <v>2030</v>
      </c>
      <c r="B454" t="str">
        <f t="shared" ref="B454:C454" si="493">B453</f>
        <v>Indonesia</v>
      </c>
      <c r="C454" t="str">
        <f t="shared" si="493"/>
        <v>Lampung</v>
      </c>
      <c r="D454" s="1" t="s">
        <v>16</v>
      </c>
      <c r="E454">
        <v>351.4</v>
      </c>
      <c r="F454">
        <v>340.9</v>
      </c>
      <c r="G454">
        <f t="shared" si="486"/>
        <v>692.3</v>
      </c>
      <c r="H454">
        <v>0</v>
      </c>
      <c r="I454">
        <v>0</v>
      </c>
      <c r="J454">
        <v>0</v>
      </c>
      <c r="K454">
        <v>0</v>
      </c>
      <c r="L454">
        <v>0</v>
      </c>
      <c r="M454" s="2">
        <f t="shared" si="487"/>
        <v>7.525914503555212</v>
      </c>
      <c r="N454" s="2">
        <f t="shared" si="487"/>
        <v>7.5358666578243474</v>
      </c>
      <c r="O454">
        <f t="shared" si="488"/>
        <v>692300</v>
      </c>
      <c r="P454">
        <f t="shared" si="489"/>
        <v>0</v>
      </c>
      <c r="Q454">
        <f t="shared" si="490"/>
        <v>0</v>
      </c>
    </row>
    <row r="455" spans="1:17" x14ac:dyDescent="0.25">
      <c r="A455">
        <v>2030</v>
      </c>
      <c r="B455" t="str">
        <f t="shared" ref="B455:C455" si="494">B454</f>
        <v>Indonesia</v>
      </c>
      <c r="C455" t="str">
        <f t="shared" si="494"/>
        <v>Lampung</v>
      </c>
      <c r="D455" s="1" t="s">
        <v>17</v>
      </c>
      <c r="E455">
        <v>335.8</v>
      </c>
      <c r="F455">
        <v>330</v>
      </c>
      <c r="G455">
        <f t="shared" si="486"/>
        <v>665.8</v>
      </c>
      <c r="H455">
        <v>0</v>
      </c>
      <c r="I455">
        <v>0</v>
      </c>
      <c r="J455">
        <v>0</v>
      </c>
      <c r="K455">
        <v>0</v>
      </c>
      <c r="L455">
        <v>0</v>
      </c>
      <c r="M455" s="2">
        <f t="shared" si="487"/>
        <v>7.1918101601987487</v>
      </c>
      <c r="N455" s="2">
        <f t="shared" si="487"/>
        <v>7.2949134557994562</v>
      </c>
      <c r="O455">
        <f t="shared" si="488"/>
        <v>665800</v>
      </c>
      <c r="P455">
        <f t="shared" si="489"/>
        <v>0</v>
      </c>
      <c r="Q455">
        <f t="shared" si="490"/>
        <v>0</v>
      </c>
    </row>
    <row r="456" spans="1:17" x14ac:dyDescent="0.25">
      <c r="A456">
        <v>2030</v>
      </c>
      <c r="B456" t="str">
        <f t="shared" ref="B456:C456" si="495">B455</f>
        <v>Indonesia</v>
      </c>
      <c r="C456" t="str">
        <f t="shared" si="495"/>
        <v>Lampung</v>
      </c>
      <c r="D456" s="1" t="s">
        <v>18</v>
      </c>
      <c r="E456">
        <v>333</v>
      </c>
      <c r="F456">
        <v>323.7</v>
      </c>
      <c r="G456">
        <f t="shared" si="486"/>
        <v>656.7</v>
      </c>
      <c r="H456">
        <v>0</v>
      </c>
      <c r="I456">
        <v>0</v>
      </c>
      <c r="J456">
        <v>0</v>
      </c>
      <c r="K456">
        <v>0</v>
      </c>
      <c r="L456">
        <v>0</v>
      </c>
      <c r="M456" s="2">
        <f t="shared" si="487"/>
        <v>7.1318427139552805</v>
      </c>
      <c r="N456" s="2">
        <f t="shared" si="487"/>
        <v>7.1556469261887399</v>
      </c>
      <c r="O456">
        <f t="shared" si="488"/>
        <v>656700</v>
      </c>
      <c r="P456">
        <f t="shared" si="489"/>
        <v>0</v>
      </c>
      <c r="Q456">
        <f t="shared" si="490"/>
        <v>0</v>
      </c>
    </row>
    <row r="457" spans="1:17" x14ac:dyDescent="0.25">
      <c r="A457">
        <v>2030</v>
      </c>
      <c r="B457" t="str">
        <f t="shared" ref="B457:C457" si="496">B456</f>
        <v>Indonesia</v>
      </c>
      <c r="C457" t="str">
        <f t="shared" si="496"/>
        <v>Lampung</v>
      </c>
      <c r="D457" s="1" t="s">
        <v>19</v>
      </c>
      <c r="E457">
        <v>335.8</v>
      </c>
      <c r="F457">
        <v>320.10000000000002</v>
      </c>
      <c r="G457">
        <f t="shared" si="486"/>
        <v>655.90000000000009</v>
      </c>
      <c r="H457">
        <v>0</v>
      </c>
      <c r="I457">
        <v>0</v>
      </c>
      <c r="J457">
        <v>0</v>
      </c>
      <c r="K457">
        <v>0</v>
      </c>
      <c r="L457">
        <v>0</v>
      </c>
      <c r="M457" s="2">
        <f t="shared" si="487"/>
        <v>7.1918101601987487</v>
      </c>
      <c r="N457" s="2">
        <f t="shared" si="487"/>
        <v>7.0760660521254737</v>
      </c>
      <c r="O457">
        <f t="shared" si="488"/>
        <v>655900.00000000012</v>
      </c>
      <c r="P457">
        <f t="shared" si="489"/>
        <v>0</v>
      </c>
      <c r="Q457">
        <f t="shared" si="490"/>
        <v>0</v>
      </c>
    </row>
    <row r="458" spans="1:17" x14ac:dyDescent="0.25">
      <c r="A458">
        <v>2030</v>
      </c>
      <c r="B458" t="str">
        <f t="shared" ref="B458:C458" si="497">B457</f>
        <v>Indonesia</v>
      </c>
      <c r="C458" t="str">
        <f t="shared" si="497"/>
        <v>Lampung</v>
      </c>
      <c r="D458" s="1" t="s">
        <v>20</v>
      </c>
      <c r="E458">
        <v>337.8</v>
      </c>
      <c r="F458">
        <v>318.8</v>
      </c>
      <c r="G458">
        <f t="shared" si="486"/>
        <v>656.6</v>
      </c>
      <c r="H458">
        <v>0</v>
      </c>
      <c r="I458">
        <v>0</v>
      </c>
      <c r="J458">
        <v>0</v>
      </c>
      <c r="K458">
        <v>0</v>
      </c>
      <c r="L458">
        <v>0</v>
      </c>
      <c r="M458" s="2">
        <f t="shared" si="487"/>
        <v>7.2346440503726548</v>
      </c>
      <c r="N458" s="2">
        <f t="shared" si="487"/>
        <v>7.0473285142692941</v>
      </c>
      <c r="O458">
        <f t="shared" si="488"/>
        <v>656600</v>
      </c>
      <c r="P458">
        <f t="shared" si="489"/>
        <v>0</v>
      </c>
      <c r="Q458">
        <f t="shared" si="490"/>
        <v>0</v>
      </c>
    </row>
    <row r="459" spans="1:17" x14ac:dyDescent="0.25">
      <c r="A459">
        <v>2030</v>
      </c>
      <c r="B459" t="str">
        <f t="shared" ref="B459:C459" si="498">B458</f>
        <v>Indonesia</v>
      </c>
      <c r="C459" t="str">
        <f t="shared" si="498"/>
        <v>Lampung</v>
      </c>
      <c r="D459" s="1" t="s">
        <v>21</v>
      </c>
      <c r="E459">
        <v>328</v>
      </c>
      <c r="F459">
        <v>310</v>
      </c>
      <c r="G459">
        <f t="shared" si="486"/>
        <v>638</v>
      </c>
      <c r="H459">
        <v>0</v>
      </c>
      <c r="I459">
        <v>0</v>
      </c>
      <c r="J459">
        <v>0</v>
      </c>
      <c r="K459">
        <v>0</v>
      </c>
      <c r="L459">
        <v>0</v>
      </c>
      <c r="M459" s="2">
        <f t="shared" si="487"/>
        <v>7.0247579885205162</v>
      </c>
      <c r="N459" s="2">
        <f t="shared" si="487"/>
        <v>6.8527974887813077</v>
      </c>
      <c r="O459">
        <f t="shared" si="488"/>
        <v>638000</v>
      </c>
      <c r="P459">
        <f t="shared" si="489"/>
        <v>0</v>
      </c>
      <c r="Q459">
        <f t="shared" si="490"/>
        <v>0</v>
      </c>
    </row>
    <row r="460" spans="1:17" x14ac:dyDescent="0.25">
      <c r="A460">
        <v>2030</v>
      </c>
      <c r="B460" t="str">
        <f t="shared" ref="B460:C460" si="499">B459</f>
        <v>Indonesia</v>
      </c>
      <c r="C460" t="str">
        <f t="shared" si="499"/>
        <v>Lampung</v>
      </c>
      <c r="D460" s="1" t="s">
        <v>22</v>
      </c>
      <c r="E460">
        <v>308.60000000000002</v>
      </c>
      <c r="F460">
        <v>289</v>
      </c>
      <c r="G460">
        <f t="shared" si="486"/>
        <v>597.6</v>
      </c>
      <c r="H460">
        <v>0</v>
      </c>
      <c r="I460">
        <v>0</v>
      </c>
      <c r="J460">
        <v>0</v>
      </c>
      <c r="K460">
        <v>0</v>
      </c>
      <c r="L460">
        <v>0</v>
      </c>
      <c r="M460" s="2">
        <f t="shared" si="487"/>
        <v>6.6092692538336326</v>
      </c>
      <c r="N460" s="2">
        <f t="shared" si="487"/>
        <v>6.3885757234122513</v>
      </c>
      <c r="O460">
        <f t="shared" si="488"/>
        <v>597600</v>
      </c>
      <c r="P460">
        <f t="shared" si="489"/>
        <v>0</v>
      </c>
      <c r="Q460">
        <f t="shared" si="490"/>
        <v>0</v>
      </c>
    </row>
    <row r="461" spans="1:17" x14ac:dyDescent="0.25">
      <c r="A461">
        <v>2030</v>
      </c>
      <c r="B461" t="str">
        <f t="shared" ref="B461:C461" si="500">B460</f>
        <v>Indonesia</v>
      </c>
      <c r="C461" t="str">
        <f t="shared" si="500"/>
        <v>Lampung</v>
      </c>
      <c r="D461" s="1" t="s">
        <v>23</v>
      </c>
      <c r="E461">
        <v>278.8</v>
      </c>
      <c r="F461">
        <v>265</v>
      </c>
      <c r="G461">
        <f t="shared" si="486"/>
        <v>543.79999999999995</v>
      </c>
      <c r="H461">
        <v>0</v>
      </c>
      <c r="I461">
        <v>0</v>
      </c>
      <c r="J461">
        <v>0</v>
      </c>
      <c r="K461">
        <v>0</v>
      </c>
      <c r="L461">
        <v>0</v>
      </c>
      <c r="M461" s="2">
        <f t="shared" si="487"/>
        <v>5.9710442902424399</v>
      </c>
      <c r="N461" s="2">
        <f t="shared" si="487"/>
        <v>5.8580365629904732</v>
      </c>
      <c r="O461">
        <f t="shared" si="488"/>
        <v>543800</v>
      </c>
      <c r="P461">
        <f t="shared" si="489"/>
        <v>0</v>
      </c>
      <c r="Q461">
        <f t="shared" si="490"/>
        <v>0</v>
      </c>
    </row>
    <row r="462" spans="1:17" x14ac:dyDescent="0.25">
      <c r="A462">
        <v>2030</v>
      </c>
      <c r="B462" t="str">
        <f t="shared" ref="B462:C462" si="501">B461</f>
        <v>Indonesia</v>
      </c>
      <c r="C462" t="str">
        <f t="shared" si="501"/>
        <v>Lampung</v>
      </c>
      <c r="D462" s="1" t="s">
        <v>24</v>
      </c>
      <c r="E462">
        <v>229.1</v>
      </c>
      <c r="F462">
        <v>224.4</v>
      </c>
      <c r="G462">
        <f t="shared" si="486"/>
        <v>453.5</v>
      </c>
      <c r="H462">
        <v>0</v>
      </c>
      <c r="I462">
        <v>0</v>
      </c>
      <c r="J462">
        <v>0</v>
      </c>
      <c r="K462">
        <v>0</v>
      </c>
      <c r="L462">
        <v>0</v>
      </c>
      <c r="M462" s="2">
        <f t="shared" si="487"/>
        <v>4.9066221194208852</v>
      </c>
      <c r="N462" s="2">
        <f t="shared" si="487"/>
        <v>4.9605411499436309</v>
      </c>
      <c r="O462">
        <f t="shared" si="488"/>
        <v>453500</v>
      </c>
      <c r="P462">
        <f t="shared" si="489"/>
        <v>0</v>
      </c>
      <c r="Q462">
        <f t="shared" si="490"/>
        <v>0</v>
      </c>
    </row>
    <row r="463" spans="1:17" x14ac:dyDescent="0.25">
      <c r="A463">
        <v>2030</v>
      </c>
      <c r="B463" t="str">
        <f t="shared" ref="B463:C463" si="502">B462</f>
        <v>Indonesia</v>
      </c>
      <c r="C463" t="str">
        <f t="shared" si="502"/>
        <v>Lampung</v>
      </c>
      <c r="D463" s="1" t="s">
        <v>25</v>
      </c>
      <c r="E463">
        <v>175.9</v>
      </c>
      <c r="F463">
        <v>177.5</v>
      </c>
      <c r="G463">
        <f t="shared" si="486"/>
        <v>353.4</v>
      </c>
      <c r="H463">
        <v>0</v>
      </c>
      <c r="I463">
        <v>0</v>
      </c>
      <c r="J463">
        <v>0</v>
      </c>
      <c r="K463">
        <v>0</v>
      </c>
      <c r="L463">
        <v>0</v>
      </c>
      <c r="M463" s="2">
        <f t="shared" si="487"/>
        <v>3.7672406407949963</v>
      </c>
      <c r="N463" s="2">
        <f t="shared" si="487"/>
        <v>3.9237792072860711</v>
      </c>
      <c r="O463">
        <f t="shared" si="488"/>
        <v>353400</v>
      </c>
      <c r="P463">
        <f t="shared" si="489"/>
        <v>0</v>
      </c>
      <c r="Q463">
        <f t="shared" si="490"/>
        <v>0</v>
      </c>
    </row>
    <row r="464" spans="1:17" x14ac:dyDescent="0.25">
      <c r="A464">
        <v>2030</v>
      </c>
      <c r="B464" t="str">
        <f t="shared" ref="B464:C464" si="503">B463</f>
        <v>Indonesia</v>
      </c>
      <c r="C464" t="str">
        <f t="shared" si="503"/>
        <v>Lampung</v>
      </c>
      <c r="D464" s="1" t="s">
        <v>26</v>
      </c>
      <c r="E464">
        <v>122.7</v>
      </c>
      <c r="F464">
        <v>123.9</v>
      </c>
      <c r="G464">
        <f t="shared" si="486"/>
        <v>246.60000000000002</v>
      </c>
      <c r="H464">
        <v>0</v>
      </c>
      <c r="I464">
        <v>0</v>
      </c>
      <c r="J464">
        <v>0</v>
      </c>
      <c r="K464">
        <v>0</v>
      </c>
      <c r="L464">
        <v>0</v>
      </c>
      <c r="M464" s="2">
        <f t="shared" si="487"/>
        <v>2.6278591621691079</v>
      </c>
      <c r="N464" s="2">
        <f t="shared" si="487"/>
        <v>2.7389084156774324</v>
      </c>
      <c r="O464">
        <f t="shared" si="488"/>
        <v>246600.00000000003</v>
      </c>
      <c r="P464">
        <f t="shared" si="489"/>
        <v>0</v>
      </c>
      <c r="Q464">
        <f t="shared" si="490"/>
        <v>0</v>
      </c>
    </row>
    <row r="465" spans="1:17" x14ac:dyDescent="0.25">
      <c r="A465">
        <v>2030</v>
      </c>
      <c r="B465" t="str">
        <f t="shared" ref="B465:C465" si="504">B464</f>
        <v>Indonesia</v>
      </c>
      <c r="C465" t="str">
        <f t="shared" si="504"/>
        <v>Lampung</v>
      </c>
      <c r="D465" s="1" t="s">
        <v>27</v>
      </c>
      <c r="E465">
        <v>118.8</v>
      </c>
      <c r="F465">
        <v>132.30000000000001</v>
      </c>
      <c r="G465">
        <f t="shared" si="486"/>
        <v>251.10000000000002</v>
      </c>
      <c r="H465">
        <v>0</v>
      </c>
      <c r="I465">
        <v>0</v>
      </c>
      <c r="J465">
        <v>0</v>
      </c>
      <c r="K465">
        <v>0</v>
      </c>
      <c r="L465">
        <v>0</v>
      </c>
      <c r="M465" s="2">
        <f t="shared" si="487"/>
        <v>2.5443330763299921</v>
      </c>
      <c r="N465" s="2">
        <f t="shared" si="487"/>
        <v>2.9245971218250553</v>
      </c>
      <c r="O465">
        <f t="shared" si="488"/>
        <v>251100.00000000003</v>
      </c>
      <c r="P465">
        <f t="shared" si="489"/>
        <v>0</v>
      </c>
      <c r="Q465">
        <f t="shared" si="490"/>
        <v>0</v>
      </c>
    </row>
    <row r="466" spans="1:17" x14ac:dyDescent="0.25">
      <c r="A466">
        <v>2035</v>
      </c>
      <c r="B466" t="str">
        <f t="shared" ref="B466:C466" si="505">B465</f>
        <v>Indonesia</v>
      </c>
      <c r="C466" t="str">
        <f t="shared" si="505"/>
        <v>Lampung</v>
      </c>
      <c r="D466" s="1" t="s">
        <v>12</v>
      </c>
      <c r="E466">
        <v>340.2</v>
      </c>
      <c r="F466">
        <v>331.9</v>
      </c>
      <c r="G466">
        <f t="shared" si="486"/>
        <v>672.09999999999991</v>
      </c>
      <c r="H466">
        <v>48.3</v>
      </c>
      <c r="I466">
        <v>139.5</v>
      </c>
      <c r="J466">
        <v>75.7</v>
      </c>
      <c r="K466">
        <v>-2</v>
      </c>
      <c r="L466">
        <v>0.17699999999999999</v>
      </c>
      <c r="M466" s="2">
        <f>(E466/SUM(E$466:E$481))*100</f>
        <v>7.1241597386551625</v>
      </c>
      <c r="N466" s="2">
        <f>(F466/SUM(F$466:F$481))*100</f>
        <v>7.125069769438837</v>
      </c>
      <c r="O466">
        <f t="shared" si="488"/>
        <v>672099.99999999988</v>
      </c>
      <c r="P466">
        <f t="shared" si="489"/>
        <v>139500</v>
      </c>
      <c r="Q466">
        <f t="shared" si="490"/>
        <v>75700</v>
      </c>
    </row>
    <row r="467" spans="1:17" x14ac:dyDescent="0.25">
      <c r="A467">
        <v>2035</v>
      </c>
      <c r="B467" t="str">
        <f t="shared" ref="B467:C467" si="506">B466</f>
        <v>Indonesia</v>
      </c>
      <c r="C467" t="str">
        <f t="shared" si="506"/>
        <v>Lampung</v>
      </c>
      <c r="D467" s="1" t="s">
        <v>13</v>
      </c>
      <c r="E467">
        <v>343.4</v>
      </c>
      <c r="F467">
        <v>333.2</v>
      </c>
      <c r="G467">
        <f t="shared" si="486"/>
        <v>676.59999999999991</v>
      </c>
      <c r="H467">
        <v>0</v>
      </c>
      <c r="I467">
        <v>0</v>
      </c>
      <c r="J467">
        <v>0</v>
      </c>
      <c r="K467">
        <v>0</v>
      </c>
      <c r="L467">
        <v>0</v>
      </c>
      <c r="M467" s="2">
        <f t="shared" ref="M467:N481" si="507">(E467/SUM(E$466:E$481))*100</f>
        <v>7.1911712353150579</v>
      </c>
      <c r="N467" s="2">
        <f t="shared" si="507"/>
        <v>7.1529775449744522</v>
      </c>
      <c r="O467">
        <f t="shared" si="488"/>
        <v>676599.99999999988</v>
      </c>
      <c r="P467">
        <f t="shared" si="489"/>
        <v>0</v>
      </c>
      <c r="Q467">
        <f t="shared" si="490"/>
        <v>0</v>
      </c>
    </row>
    <row r="468" spans="1:17" x14ac:dyDescent="0.25">
      <c r="A468">
        <v>2035</v>
      </c>
      <c r="B468" t="str">
        <f t="shared" ref="B468:C468" si="508">B467</f>
        <v>Indonesia</v>
      </c>
      <c r="C468" t="str">
        <f t="shared" si="508"/>
        <v>Lampung</v>
      </c>
      <c r="D468" s="1" t="s">
        <v>14</v>
      </c>
      <c r="E468">
        <v>348.9</v>
      </c>
      <c r="F468">
        <v>337.3</v>
      </c>
      <c r="G468">
        <f t="shared" si="486"/>
        <v>686.2</v>
      </c>
      <c r="H468">
        <v>0</v>
      </c>
      <c r="I468">
        <v>0</v>
      </c>
      <c r="J468">
        <v>0</v>
      </c>
      <c r="K468">
        <v>0</v>
      </c>
      <c r="L468">
        <v>0</v>
      </c>
      <c r="M468" s="2">
        <f t="shared" si="507"/>
        <v>7.3063472451992535</v>
      </c>
      <c r="N468" s="2">
        <f t="shared" si="507"/>
        <v>7.2409943755098531</v>
      </c>
      <c r="O468">
        <f t="shared" si="488"/>
        <v>686200</v>
      </c>
      <c r="P468">
        <f t="shared" si="489"/>
        <v>0</v>
      </c>
      <c r="Q468">
        <f t="shared" si="490"/>
        <v>0</v>
      </c>
    </row>
    <row r="469" spans="1:17" x14ac:dyDescent="0.25">
      <c r="A469">
        <v>2035</v>
      </c>
      <c r="B469" t="str">
        <f t="shared" ref="B469:C469" si="509">B468</f>
        <v>Indonesia</v>
      </c>
      <c r="C469" t="str">
        <f t="shared" si="509"/>
        <v>Lampung</v>
      </c>
      <c r="D469" s="1" t="s">
        <v>15</v>
      </c>
      <c r="E469">
        <v>353.8</v>
      </c>
      <c r="F469">
        <v>342.9</v>
      </c>
      <c r="G469">
        <f t="shared" si="486"/>
        <v>696.7</v>
      </c>
      <c r="H469">
        <v>0</v>
      </c>
      <c r="I469">
        <v>0</v>
      </c>
      <c r="J469">
        <v>0</v>
      </c>
      <c r="K469">
        <v>0</v>
      </c>
      <c r="L469">
        <v>0</v>
      </c>
      <c r="M469" s="2">
        <f t="shared" si="507"/>
        <v>7.4089585994597194</v>
      </c>
      <c r="N469" s="2">
        <f t="shared" si="507"/>
        <v>7.361212485509423</v>
      </c>
      <c r="O469">
        <f t="shared" si="488"/>
        <v>696700</v>
      </c>
      <c r="P469">
        <f t="shared" si="489"/>
        <v>0</v>
      </c>
      <c r="Q469">
        <f t="shared" si="490"/>
        <v>0</v>
      </c>
    </row>
    <row r="470" spans="1:17" x14ac:dyDescent="0.25">
      <c r="A470">
        <v>2035</v>
      </c>
      <c r="B470" t="str">
        <f t="shared" ref="B470:C470" si="510">B469</f>
        <v>Indonesia</v>
      </c>
      <c r="C470" t="str">
        <f t="shared" si="510"/>
        <v>Lampung</v>
      </c>
      <c r="D470" s="1" t="s">
        <v>16</v>
      </c>
      <c r="E470">
        <v>352.1</v>
      </c>
      <c r="F470">
        <v>336.7</v>
      </c>
      <c r="G470">
        <f t="shared" si="486"/>
        <v>688.8</v>
      </c>
      <c r="H470">
        <v>0</v>
      </c>
      <c r="I470">
        <v>0</v>
      </c>
      <c r="J470">
        <v>0</v>
      </c>
      <c r="K470">
        <v>0</v>
      </c>
      <c r="L470">
        <v>0</v>
      </c>
      <c r="M470" s="2">
        <f t="shared" si="507"/>
        <v>7.3733587418591497</v>
      </c>
      <c r="N470" s="2">
        <f t="shared" si="507"/>
        <v>7.2281138637241842</v>
      </c>
      <c r="O470">
        <f t="shared" si="488"/>
        <v>688800</v>
      </c>
      <c r="P470">
        <f t="shared" si="489"/>
        <v>0</v>
      </c>
      <c r="Q470">
        <f t="shared" si="490"/>
        <v>0</v>
      </c>
    </row>
    <row r="471" spans="1:17" x14ac:dyDescent="0.25">
      <c r="A471">
        <v>2035</v>
      </c>
      <c r="B471" t="str">
        <f t="shared" ref="B471:C471" si="511">B470</f>
        <v>Indonesia</v>
      </c>
      <c r="C471" t="str">
        <f t="shared" si="511"/>
        <v>Lampung</v>
      </c>
      <c r="D471" s="1" t="s">
        <v>17</v>
      </c>
      <c r="E471">
        <v>339.6</v>
      </c>
      <c r="F471">
        <v>328.9</v>
      </c>
      <c r="G471">
        <f t="shared" si="486"/>
        <v>668.5</v>
      </c>
      <c r="H471">
        <v>0</v>
      </c>
      <c r="I471">
        <v>0</v>
      </c>
      <c r="J471">
        <v>0</v>
      </c>
      <c r="K471">
        <v>0</v>
      </c>
      <c r="L471">
        <v>0</v>
      </c>
      <c r="M471" s="2">
        <f t="shared" si="507"/>
        <v>7.1115950830314327</v>
      </c>
      <c r="N471" s="2">
        <f t="shared" si="507"/>
        <v>7.0606672105104966</v>
      </c>
      <c r="O471">
        <f t="shared" si="488"/>
        <v>668500</v>
      </c>
      <c r="P471">
        <f t="shared" si="489"/>
        <v>0</v>
      </c>
      <c r="Q471">
        <f t="shared" si="490"/>
        <v>0</v>
      </c>
    </row>
    <row r="472" spans="1:17" x14ac:dyDescent="0.25">
      <c r="A472">
        <v>2035</v>
      </c>
      <c r="B472" t="str">
        <f t="shared" ref="B472:C472" si="512">B471</f>
        <v>Indonesia</v>
      </c>
      <c r="C472" t="str">
        <f t="shared" si="512"/>
        <v>Lampung</v>
      </c>
      <c r="D472" s="1" t="s">
        <v>18</v>
      </c>
      <c r="E472">
        <v>328.5</v>
      </c>
      <c r="F472">
        <v>322.8</v>
      </c>
      <c r="G472">
        <f t="shared" si="486"/>
        <v>651.29999999999995</v>
      </c>
      <c r="H472">
        <v>0</v>
      </c>
      <c r="I472">
        <v>0</v>
      </c>
      <c r="J472">
        <v>0</v>
      </c>
      <c r="K472">
        <v>0</v>
      </c>
      <c r="L472">
        <v>0</v>
      </c>
      <c r="M472" s="2">
        <f t="shared" si="507"/>
        <v>6.8791489539924182</v>
      </c>
      <c r="N472" s="2">
        <f t="shared" si="507"/>
        <v>6.9297153406895369</v>
      </c>
      <c r="O472">
        <f t="shared" si="488"/>
        <v>651300</v>
      </c>
      <c r="P472">
        <f t="shared" si="489"/>
        <v>0</v>
      </c>
      <c r="Q472">
        <f t="shared" si="490"/>
        <v>0</v>
      </c>
    </row>
    <row r="473" spans="1:17" x14ac:dyDescent="0.25">
      <c r="A473">
        <v>2035</v>
      </c>
      <c r="B473" t="str">
        <f t="shared" ref="B473:C473" si="513">B472</f>
        <v>Indonesia</v>
      </c>
      <c r="C473" t="str">
        <f t="shared" si="513"/>
        <v>Lampung</v>
      </c>
      <c r="D473" s="1" t="s">
        <v>19</v>
      </c>
      <c r="E473">
        <v>327.5</v>
      </c>
      <c r="F473">
        <v>318.5</v>
      </c>
      <c r="G473">
        <f t="shared" si="486"/>
        <v>646</v>
      </c>
      <c r="H473">
        <v>0</v>
      </c>
      <c r="I473">
        <v>0</v>
      </c>
      <c r="J473">
        <v>0</v>
      </c>
      <c r="K473">
        <v>0</v>
      </c>
      <c r="L473">
        <v>0</v>
      </c>
      <c r="M473" s="2">
        <f t="shared" si="507"/>
        <v>6.8582078612862016</v>
      </c>
      <c r="N473" s="2">
        <f t="shared" si="507"/>
        <v>6.8374050062255787</v>
      </c>
      <c r="O473">
        <f t="shared" si="488"/>
        <v>646000</v>
      </c>
      <c r="P473">
        <f t="shared" si="489"/>
        <v>0</v>
      </c>
      <c r="Q473">
        <f t="shared" si="490"/>
        <v>0</v>
      </c>
    </row>
    <row r="474" spans="1:17" x14ac:dyDescent="0.25">
      <c r="A474">
        <v>2035</v>
      </c>
      <c r="B474" t="str">
        <f t="shared" ref="B474:C474" si="514">B473</f>
        <v>Indonesia</v>
      </c>
      <c r="C474" t="str">
        <f t="shared" si="514"/>
        <v>Lampung</v>
      </c>
      <c r="D474" s="1" t="s">
        <v>20</v>
      </c>
      <c r="E474">
        <v>331.7</v>
      </c>
      <c r="F474">
        <v>316.89999999999998</v>
      </c>
      <c r="G474">
        <f t="shared" si="486"/>
        <v>648.59999999999991</v>
      </c>
      <c r="H474">
        <v>0</v>
      </c>
      <c r="I474">
        <v>0</v>
      </c>
      <c r="J474">
        <v>0</v>
      </c>
      <c r="K474">
        <v>0</v>
      </c>
      <c r="L474">
        <v>0</v>
      </c>
      <c r="M474" s="2">
        <f t="shared" si="507"/>
        <v>6.9461604506523136</v>
      </c>
      <c r="N474" s="2">
        <f t="shared" si="507"/>
        <v>6.8030569747971308</v>
      </c>
      <c r="O474">
        <f t="shared" si="488"/>
        <v>648599.99999999988</v>
      </c>
      <c r="P474">
        <f t="shared" si="489"/>
        <v>0</v>
      </c>
      <c r="Q474">
        <f t="shared" si="490"/>
        <v>0</v>
      </c>
    </row>
    <row r="475" spans="1:17" x14ac:dyDescent="0.25">
      <c r="A475">
        <v>2035</v>
      </c>
      <c r="B475" t="str">
        <f t="shared" ref="B475:C475" si="515">B474</f>
        <v>Indonesia</v>
      </c>
      <c r="C475" t="str">
        <f t="shared" si="515"/>
        <v>Lampung</v>
      </c>
      <c r="D475" s="1" t="s">
        <v>21</v>
      </c>
      <c r="E475">
        <v>332.8</v>
      </c>
      <c r="F475">
        <v>315.7</v>
      </c>
      <c r="G475">
        <f t="shared" si="486"/>
        <v>648.5</v>
      </c>
      <c r="H475">
        <v>0</v>
      </c>
      <c r="I475">
        <v>0</v>
      </c>
      <c r="J475">
        <v>0</v>
      </c>
      <c r="K475">
        <v>0</v>
      </c>
      <c r="L475">
        <v>0</v>
      </c>
      <c r="M475" s="2">
        <f t="shared" si="507"/>
        <v>6.9691956526291534</v>
      </c>
      <c r="N475" s="2">
        <f t="shared" si="507"/>
        <v>6.7772959512257938</v>
      </c>
      <c r="O475">
        <f t="shared" si="488"/>
        <v>648500</v>
      </c>
      <c r="P475">
        <f t="shared" si="489"/>
        <v>0</v>
      </c>
      <c r="Q475">
        <f t="shared" si="490"/>
        <v>0</v>
      </c>
    </row>
    <row r="476" spans="1:17" x14ac:dyDescent="0.25">
      <c r="A476">
        <v>2035</v>
      </c>
      <c r="B476" t="str">
        <f t="shared" ref="B476:C476" si="516">B475</f>
        <v>Indonesia</v>
      </c>
      <c r="C476" t="str">
        <f t="shared" si="516"/>
        <v>Lampung</v>
      </c>
      <c r="D476" s="1" t="s">
        <v>22</v>
      </c>
      <c r="E476">
        <v>319.2</v>
      </c>
      <c r="F476">
        <v>304</v>
      </c>
      <c r="G476">
        <f t="shared" si="486"/>
        <v>623.20000000000005</v>
      </c>
      <c r="H476">
        <v>0</v>
      </c>
      <c r="I476">
        <v>0</v>
      </c>
      <c r="J476">
        <v>0</v>
      </c>
      <c r="K476">
        <v>0</v>
      </c>
      <c r="L476">
        <v>0</v>
      </c>
      <c r="M476" s="2">
        <f t="shared" si="507"/>
        <v>6.6843967918245966</v>
      </c>
      <c r="N476" s="2">
        <f t="shared" si="507"/>
        <v>6.5261259714052624</v>
      </c>
      <c r="O476">
        <f t="shared" si="488"/>
        <v>623200</v>
      </c>
      <c r="P476">
        <f t="shared" si="489"/>
        <v>0</v>
      </c>
      <c r="Q476">
        <f t="shared" si="490"/>
        <v>0</v>
      </c>
    </row>
    <row r="477" spans="1:17" x14ac:dyDescent="0.25">
      <c r="A477">
        <v>2035</v>
      </c>
      <c r="B477" t="str">
        <f t="shared" ref="B477:C477" si="517">B476</f>
        <v>Indonesia</v>
      </c>
      <c r="C477" t="str">
        <f t="shared" si="517"/>
        <v>Lampung</v>
      </c>
      <c r="D477" s="1" t="s">
        <v>23</v>
      </c>
      <c r="E477">
        <v>295.60000000000002</v>
      </c>
      <c r="F477">
        <v>280.89999999999998</v>
      </c>
      <c r="G477">
        <f t="shared" si="486"/>
        <v>576.5</v>
      </c>
      <c r="H477">
        <v>0</v>
      </c>
      <c r="I477">
        <v>0</v>
      </c>
      <c r="J477">
        <v>0</v>
      </c>
      <c r="K477">
        <v>0</v>
      </c>
      <c r="L477">
        <v>0</v>
      </c>
      <c r="M477" s="2">
        <f t="shared" si="507"/>
        <v>6.1901870039578668</v>
      </c>
      <c r="N477" s="2">
        <f t="shared" si="507"/>
        <v>6.0302262676570333</v>
      </c>
      <c r="O477">
        <f t="shared" si="488"/>
        <v>576500</v>
      </c>
      <c r="P477">
        <f t="shared" si="489"/>
        <v>0</v>
      </c>
      <c r="Q477">
        <f t="shared" si="490"/>
        <v>0</v>
      </c>
    </row>
    <row r="478" spans="1:17" x14ac:dyDescent="0.25">
      <c r="A478">
        <v>2035</v>
      </c>
      <c r="B478" t="str">
        <f t="shared" ref="B478:C478" si="518">B477</f>
        <v>Indonesia</v>
      </c>
      <c r="C478" t="str">
        <f t="shared" si="518"/>
        <v>Lampung</v>
      </c>
      <c r="D478" s="1" t="s">
        <v>24</v>
      </c>
      <c r="E478">
        <v>259.60000000000002</v>
      </c>
      <c r="F478">
        <v>253</v>
      </c>
      <c r="G478">
        <f t="shared" si="486"/>
        <v>512.6</v>
      </c>
      <c r="H478">
        <v>0</v>
      </c>
      <c r="I478">
        <v>0</v>
      </c>
      <c r="J478">
        <v>0</v>
      </c>
      <c r="K478">
        <v>0</v>
      </c>
      <c r="L478">
        <v>0</v>
      </c>
      <c r="M478" s="2">
        <f t="shared" si="507"/>
        <v>5.4363076665340397</v>
      </c>
      <c r="N478" s="2">
        <f t="shared" si="507"/>
        <v>5.4312824696234587</v>
      </c>
      <c r="O478">
        <f t="shared" si="488"/>
        <v>512600</v>
      </c>
      <c r="P478">
        <f t="shared" si="489"/>
        <v>0</v>
      </c>
      <c r="Q478">
        <f t="shared" si="490"/>
        <v>0</v>
      </c>
    </row>
    <row r="479" spans="1:17" x14ac:dyDescent="0.25">
      <c r="A479">
        <v>2035</v>
      </c>
      <c r="B479" t="str">
        <f t="shared" ref="B479:C479" si="519">B478</f>
        <v>Indonesia</v>
      </c>
      <c r="C479" t="str">
        <f t="shared" si="519"/>
        <v>Lampung</v>
      </c>
      <c r="D479" s="1" t="s">
        <v>25</v>
      </c>
      <c r="E479">
        <v>204.1</v>
      </c>
      <c r="F479">
        <v>208.1</v>
      </c>
      <c r="G479">
        <f t="shared" si="486"/>
        <v>412.2</v>
      </c>
      <c r="H479">
        <v>0</v>
      </c>
      <c r="I479">
        <v>0</v>
      </c>
      <c r="J479">
        <v>0</v>
      </c>
      <c r="K479">
        <v>0</v>
      </c>
      <c r="L479">
        <v>0</v>
      </c>
      <c r="M479" s="2">
        <f t="shared" si="507"/>
        <v>4.2740770213389734</v>
      </c>
      <c r="N479" s="2">
        <f t="shared" si="507"/>
        <v>4.4673908376626157</v>
      </c>
      <c r="O479">
        <f t="shared" si="488"/>
        <v>412200</v>
      </c>
      <c r="P479">
        <f t="shared" si="489"/>
        <v>0</v>
      </c>
      <c r="Q479">
        <f t="shared" si="490"/>
        <v>0</v>
      </c>
    </row>
    <row r="480" spans="1:17" x14ac:dyDescent="0.25">
      <c r="A480">
        <v>2035</v>
      </c>
      <c r="B480" t="str">
        <f t="shared" ref="B480:C480" si="520">B479</f>
        <v>Indonesia</v>
      </c>
      <c r="C480" t="str">
        <f t="shared" si="520"/>
        <v>Lampung</v>
      </c>
      <c r="D480" s="1" t="s">
        <v>26</v>
      </c>
      <c r="E480">
        <v>146.19999999999999</v>
      </c>
      <c r="F480">
        <v>155.80000000000001</v>
      </c>
      <c r="G480">
        <f t="shared" si="486"/>
        <v>302</v>
      </c>
      <c r="H480">
        <v>0</v>
      </c>
      <c r="I480">
        <v>0</v>
      </c>
      <c r="J480">
        <v>0</v>
      </c>
      <c r="K480">
        <v>0</v>
      </c>
      <c r="L480">
        <v>0</v>
      </c>
      <c r="M480" s="2">
        <f t="shared" si="507"/>
        <v>3.0615877536489853</v>
      </c>
      <c r="N480" s="2">
        <f t="shared" si="507"/>
        <v>3.3446395603451973</v>
      </c>
      <c r="O480">
        <f t="shared" si="488"/>
        <v>302000</v>
      </c>
      <c r="P480">
        <f t="shared" si="489"/>
        <v>0</v>
      </c>
      <c r="Q480">
        <f t="shared" si="490"/>
        <v>0</v>
      </c>
    </row>
    <row r="481" spans="1:17" x14ac:dyDescent="0.25">
      <c r="A481">
        <v>2035</v>
      </c>
      <c r="B481" t="str">
        <f t="shared" ref="B481:C481" si="521">B480</f>
        <v>Indonesia</v>
      </c>
      <c r="C481" t="str">
        <f t="shared" si="521"/>
        <v>Lampung</v>
      </c>
      <c r="D481" s="1" t="s">
        <v>27</v>
      </c>
      <c r="E481">
        <v>152.1</v>
      </c>
      <c r="F481">
        <v>171.6</v>
      </c>
      <c r="G481">
        <f t="shared" si="486"/>
        <v>323.7</v>
      </c>
      <c r="H481">
        <v>0</v>
      </c>
      <c r="I481">
        <v>0</v>
      </c>
      <c r="J481">
        <v>0</v>
      </c>
      <c r="K481">
        <v>0</v>
      </c>
      <c r="L481">
        <v>0</v>
      </c>
      <c r="M481" s="2">
        <f t="shared" si="507"/>
        <v>3.1851402006156682</v>
      </c>
      <c r="N481" s="2">
        <f t="shared" si="507"/>
        <v>3.6838263707011287</v>
      </c>
      <c r="O481">
        <f t="shared" si="488"/>
        <v>323700</v>
      </c>
      <c r="P481">
        <f t="shared" si="489"/>
        <v>0</v>
      </c>
      <c r="Q481">
        <f t="shared" si="490"/>
        <v>0</v>
      </c>
    </row>
    <row r="482" spans="1:17" x14ac:dyDescent="0.25">
      <c r="A482">
        <v>2040</v>
      </c>
      <c r="B482" t="str">
        <f t="shared" ref="B482:C482" si="522">B481</f>
        <v>Indonesia</v>
      </c>
      <c r="C482" t="str">
        <f t="shared" si="522"/>
        <v>Lampung</v>
      </c>
      <c r="D482" s="1" t="s">
        <v>12</v>
      </c>
      <c r="E482">
        <v>338.2</v>
      </c>
      <c r="F482">
        <v>329.9</v>
      </c>
      <c r="G482">
        <f t="shared" si="486"/>
        <v>668.09999999999991</v>
      </c>
      <c r="H482">
        <v>50.8</v>
      </c>
      <c r="I482">
        <v>138.4</v>
      </c>
      <c r="J482">
        <v>86.9</v>
      </c>
      <c r="K482">
        <v>-2.0299999999999998</v>
      </c>
      <c r="L482">
        <v>0.186</v>
      </c>
      <c r="M482" s="2">
        <f>(E482/SUM(E$482:E$497))*100</f>
        <v>6.9734834426161889</v>
      </c>
      <c r="N482" s="2">
        <f>(F482/SUM(F$482:F$497))*100</f>
        <v>6.9276159677453197</v>
      </c>
      <c r="O482">
        <f t="shared" si="488"/>
        <v>668099.99999999988</v>
      </c>
      <c r="P482">
        <f t="shared" si="489"/>
        <v>138400</v>
      </c>
      <c r="Q482">
        <f t="shared" si="490"/>
        <v>86900</v>
      </c>
    </row>
    <row r="483" spans="1:17" x14ac:dyDescent="0.25">
      <c r="A483">
        <v>2040</v>
      </c>
      <c r="B483" t="str">
        <f t="shared" ref="B483:C483" si="523">B482</f>
        <v>Indonesia</v>
      </c>
      <c r="C483" t="str">
        <f t="shared" si="523"/>
        <v>Lampung</v>
      </c>
      <c r="D483" s="1" t="s">
        <v>13</v>
      </c>
      <c r="E483">
        <v>339.1</v>
      </c>
      <c r="F483">
        <v>328.9</v>
      </c>
      <c r="G483">
        <f t="shared" si="486"/>
        <v>668</v>
      </c>
      <c r="H483">
        <v>0</v>
      </c>
      <c r="I483">
        <v>0</v>
      </c>
      <c r="J483">
        <v>0</v>
      </c>
      <c r="K483">
        <v>0</v>
      </c>
      <c r="L483">
        <v>0</v>
      </c>
      <c r="M483" s="2">
        <f t="shared" ref="M483:N497" si="524">(E483/SUM(E$482:E$497))*100</f>
        <v>6.9920409089034603</v>
      </c>
      <c r="N483" s="2">
        <f t="shared" si="524"/>
        <v>6.9066168287100185</v>
      </c>
      <c r="O483">
        <f t="shared" si="488"/>
        <v>668000</v>
      </c>
      <c r="P483">
        <f t="shared" si="489"/>
        <v>0</v>
      </c>
      <c r="Q483">
        <f t="shared" si="490"/>
        <v>0</v>
      </c>
    </row>
    <row r="484" spans="1:17" x14ac:dyDescent="0.25">
      <c r="A484">
        <v>2040</v>
      </c>
      <c r="B484" t="str">
        <f t="shared" ref="B484:C484" si="525">B483</f>
        <v>Indonesia</v>
      </c>
      <c r="C484" t="str">
        <f t="shared" si="525"/>
        <v>Lampung</v>
      </c>
      <c r="D484" s="1" t="s">
        <v>14</v>
      </c>
      <c r="E484">
        <v>343.7</v>
      </c>
      <c r="F484">
        <v>332</v>
      </c>
      <c r="G484">
        <f t="shared" si="486"/>
        <v>675.7</v>
      </c>
      <c r="H484">
        <v>0</v>
      </c>
      <c r="I484">
        <v>0</v>
      </c>
      <c r="J484">
        <v>0</v>
      </c>
      <c r="K484">
        <v>0</v>
      </c>
      <c r="L484">
        <v>0</v>
      </c>
      <c r="M484" s="2">
        <f t="shared" si="524"/>
        <v>7.0868901810383926</v>
      </c>
      <c r="N484" s="2">
        <f t="shared" si="524"/>
        <v>6.9717141597194487</v>
      </c>
      <c r="O484">
        <f t="shared" si="488"/>
        <v>675700</v>
      </c>
      <c r="P484">
        <f t="shared" si="489"/>
        <v>0</v>
      </c>
      <c r="Q484">
        <f t="shared" si="490"/>
        <v>0</v>
      </c>
    </row>
    <row r="485" spans="1:17" x14ac:dyDescent="0.25">
      <c r="A485">
        <v>2040</v>
      </c>
      <c r="B485" t="str">
        <f t="shared" ref="B485:C485" si="526">B484</f>
        <v>Indonesia</v>
      </c>
      <c r="C485" t="str">
        <f t="shared" si="526"/>
        <v>Lampung</v>
      </c>
      <c r="D485" s="1" t="s">
        <v>15</v>
      </c>
      <c r="E485">
        <v>345.1</v>
      </c>
      <c r="F485">
        <v>334.3</v>
      </c>
      <c r="G485">
        <f t="shared" si="486"/>
        <v>679.40000000000009</v>
      </c>
      <c r="H485">
        <v>0</v>
      </c>
      <c r="I485">
        <v>0</v>
      </c>
      <c r="J485">
        <v>0</v>
      </c>
      <c r="K485">
        <v>0</v>
      </c>
      <c r="L485">
        <v>0</v>
      </c>
      <c r="M485" s="2">
        <f t="shared" si="524"/>
        <v>7.1157573508185914</v>
      </c>
      <c r="N485" s="2">
        <f t="shared" si="524"/>
        <v>7.0200121795006369</v>
      </c>
      <c r="O485">
        <f t="shared" si="488"/>
        <v>679400.00000000012</v>
      </c>
      <c r="P485">
        <f t="shared" si="489"/>
        <v>0</v>
      </c>
      <c r="Q485">
        <f t="shared" si="490"/>
        <v>0</v>
      </c>
    </row>
    <row r="486" spans="1:17" x14ac:dyDescent="0.25">
      <c r="A486">
        <v>2040</v>
      </c>
      <c r="B486" t="str">
        <f t="shared" ref="B486:C486" si="527">B485</f>
        <v>Indonesia</v>
      </c>
      <c r="C486" t="str">
        <f t="shared" si="527"/>
        <v>Lampung</v>
      </c>
      <c r="D486" s="1" t="s">
        <v>16</v>
      </c>
      <c r="E486">
        <v>343.1</v>
      </c>
      <c r="F486">
        <v>331.9</v>
      </c>
      <c r="G486">
        <f t="shared" si="486"/>
        <v>675</v>
      </c>
      <c r="H486">
        <v>0</v>
      </c>
      <c r="I486">
        <v>0</v>
      </c>
      <c r="J486">
        <v>0</v>
      </c>
      <c r="K486">
        <v>0</v>
      </c>
      <c r="L486">
        <v>0</v>
      </c>
      <c r="M486" s="2">
        <f t="shared" si="524"/>
        <v>7.0745185368468801</v>
      </c>
      <c r="N486" s="2">
        <f t="shared" si="524"/>
        <v>6.9696142458159178</v>
      </c>
      <c r="O486">
        <f t="shared" si="488"/>
        <v>675000</v>
      </c>
      <c r="P486">
        <f t="shared" si="489"/>
        <v>0</v>
      </c>
      <c r="Q486">
        <f t="shared" si="490"/>
        <v>0</v>
      </c>
    </row>
    <row r="487" spans="1:17" x14ac:dyDescent="0.25">
      <c r="A487">
        <v>2040</v>
      </c>
      <c r="B487" t="str">
        <f t="shared" ref="B487:C487" si="528">B486</f>
        <v>Indonesia</v>
      </c>
      <c r="C487" t="str">
        <f t="shared" si="528"/>
        <v>Lampung</v>
      </c>
      <c r="D487" s="1" t="s">
        <v>17</v>
      </c>
      <c r="E487">
        <v>340.3</v>
      </c>
      <c r="F487">
        <v>324.7</v>
      </c>
      <c r="G487">
        <f t="shared" si="486"/>
        <v>665</v>
      </c>
      <c r="H487">
        <v>0</v>
      </c>
      <c r="I487">
        <v>0</v>
      </c>
      <c r="J487">
        <v>0</v>
      </c>
      <c r="K487">
        <v>0</v>
      </c>
      <c r="L487">
        <v>0</v>
      </c>
      <c r="M487" s="2">
        <f t="shared" si="524"/>
        <v>7.0167841972864871</v>
      </c>
      <c r="N487" s="2">
        <f t="shared" si="524"/>
        <v>6.8184204447617605</v>
      </c>
      <c r="O487">
        <f t="shared" si="488"/>
        <v>665000</v>
      </c>
      <c r="P487">
        <f t="shared" si="489"/>
        <v>0</v>
      </c>
      <c r="Q487">
        <f t="shared" si="490"/>
        <v>0</v>
      </c>
    </row>
    <row r="488" spans="1:17" x14ac:dyDescent="0.25">
      <c r="A488">
        <v>2040</v>
      </c>
      <c r="B488" t="str">
        <f t="shared" ref="B488:C488" si="529">B487</f>
        <v>Indonesia</v>
      </c>
      <c r="C488" t="str">
        <f t="shared" si="529"/>
        <v>Lampung</v>
      </c>
      <c r="D488" s="1" t="s">
        <v>18</v>
      </c>
      <c r="E488">
        <v>332.2</v>
      </c>
      <c r="F488">
        <v>321.7</v>
      </c>
      <c r="G488">
        <f t="shared" si="486"/>
        <v>653.9</v>
      </c>
      <c r="H488">
        <v>0</v>
      </c>
      <c r="I488">
        <v>0</v>
      </c>
      <c r="J488">
        <v>0</v>
      </c>
      <c r="K488">
        <v>0</v>
      </c>
      <c r="L488">
        <v>0</v>
      </c>
      <c r="M488" s="2">
        <f t="shared" si="524"/>
        <v>6.8497670007010596</v>
      </c>
      <c r="N488" s="2">
        <f t="shared" si="524"/>
        <v>6.7554230276558629</v>
      </c>
      <c r="O488">
        <f t="shared" si="488"/>
        <v>653900</v>
      </c>
      <c r="P488">
        <f t="shared" si="489"/>
        <v>0</v>
      </c>
      <c r="Q488">
        <f t="shared" si="490"/>
        <v>0</v>
      </c>
    </row>
    <row r="489" spans="1:17" x14ac:dyDescent="0.25">
      <c r="A489">
        <v>2040</v>
      </c>
      <c r="B489" t="str">
        <f t="shared" ref="B489:C489" si="530">B488</f>
        <v>Indonesia</v>
      </c>
      <c r="C489" t="str">
        <f t="shared" si="530"/>
        <v>Lampung</v>
      </c>
      <c r="D489" s="1" t="s">
        <v>19</v>
      </c>
      <c r="E489">
        <v>323</v>
      </c>
      <c r="F489">
        <v>317.60000000000002</v>
      </c>
      <c r="G489">
        <f t="shared" si="486"/>
        <v>640.6</v>
      </c>
      <c r="H489">
        <v>0</v>
      </c>
      <c r="I489">
        <v>0</v>
      </c>
      <c r="J489">
        <v>0</v>
      </c>
      <c r="K489">
        <v>0</v>
      </c>
      <c r="L489">
        <v>0</v>
      </c>
      <c r="M489" s="2">
        <f t="shared" si="524"/>
        <v>6.6600684564311923</v>
      </c>
      <c r="N489" s="2">
        <f t="shared" si="524"/>
        <v>6.6693265576111358</v>
      </c>
      <c r="O489">
        <f t="shared" si="488"/>
        <v>640600</v>
      </c>
      <c r="P489">
        <f t="shared" si="489"/>
        <v>0</v>
      </c>
      <c r="Q489">
        <f t="shared" si="490"/>
        <v>0</v>
      </c>
    </row>
    <row r="490" spans="1:17" x14ac:dyDescent="0.25">
      <c r="A490">
        <v>2040</v>
      </c>
      <c r="B490" t="str">
        <f t="shared" ref="B490:C490" si="531">B489</f>
        <v>Indonesia</v>
      </c>
      <c r="C490" t="str">
        <f t="shared" si="531"/>
        <v>Lampung</v>
      </c>
      <c r="D490" s="1" t="s">
        <v>20</v>
      </c>
      <c r="E490">
        <v>323.5</v>
      </c>
      <c r="F490">
        <v>315.3</v>
      </c>
      <c r="G490">
        <f t="shared" si="486"/>
        <v>638.79999999999995</v>
      </c>
      <c r="H490">
        <v>0</v>
      </c>
      <c r="I490">
        <v>0</v>
      </c>
      <c r="J490">
        <v>0</v>
      </c>
      <c r="K490">
        <v>0</v>
      </c>
      <c r="L490">
        <v>0</v>
      </c>
      <c r="M490" s="2">
        <f t="shared" si="524"/>
        <v>6.6703781599241205</v>
      </c>
      <c r="N490" s="2">
        <f t="shared" si="524"/>
        <v>6.6210285378299458</v>
      </c>
      <c r="O490">
        <f t="shared" si="488"/>
        <v>638800</v>
      </c>
      <c r="P490">
        <f t="shared" si="489"/>
        <v>0</v>
      </c>
      <c r="Q490">
        <f t="shared" si="490"/>
        <v>0</v>
      </c>
    </row>
    <row r="491" spans="1:17" x14ac:dyDescent="0.25">
      <c r="A491">
        <v>2040</v>
      </c>
      <c r="B491" t="str">
        <f t="shared" ref="B491:C491" si="532">B490</f>
        <v>Indonesia</v>
      </c>
      <c r="C491" t="str">
        <f t="shared" si="532"/>
        <v>Lampung</v>
      </c>
      <c r="D491" s="1" t="s">
        <v>21</v>
      </c>
      <c r="E491">
        <v>326.89999999999998</v>
      </c>
      <c r="F491">
        <v>313.89999999999998</v>
      </c>
      <c r="G491">
        <f t="shared" si="486"/>
        <v>640.79999999999995</v>
      </c>
      <c r="H491">
        <v>0</v>
      </c>
      <c r="I491">
        <v>0</v>
      </c>
      <c r="J491">
        <v>0</v>
      </c>
      <c r="K491">
        <v>0</v>
      </c>
      <c r="L491">
        <v>0</v>
      </c>
      <c r="M491" s="2">
        <f t="shared" si="524"/>
        <v>6.740484143676027</v>
      </c>
      <c r="N491" s="2">
        <f t="shared" si="524"/>
        <v>6.5916297431805253</v>
      </c>
      <c r="O491">
        <f t="shared" si="488"/>
        <v>640800</v>
      </c>
      <c r="P491">
        <f t="shared" si="489"/>
        <v>0</v>
      </c>
      <c r="Q491">
        <f t="shared" si="490"/>
        <v>0</v>
      </c>
    </row>
    <row r="492" spans="1:17" x14ac:dyDescent="0.25">
      <c r="A492">
        <v>2040</v>
      </c>
      <c r="B492" t="str">
        <f t="shared" ref="B492:C492" si="533">B491</f>
        <v>Indonesia</v>
      </c>
      <c r="C492" t="str">
        <f t="shared" si="533"/>
        <v>Lampung</v>
      </c>
      <c r="D492" s="1" t="s">
        <v>22</v>
      </c>
      <c r="E492">
        <v>324</v>
      </c>
      <c r="F492">
        <v>309.8</v>
      </c>
      <c r="G492">
        <f t="shared" si="486"/>
        <v>633.79999999999995</v>
      </c>
      <c r="H492">
        <v>0</v>
      </c>
      <c r="I492">
        <v>0</v>
      </c>
      <c r="J492">
        <v>0</v>
      </c>
      <c r="K492">
        <v>0</v>
      </c>
      <c r="L492">
        <v>0</v>
      </c>
      <c r="M492" s="2">
        <f t="shared" si="524"/>
        <v>6.6806878634170479</v>
      </c>
      <c r="N492" s="2">
        <f t="shared" si="524"/>
        <v>6.5055332731357982</v>
      </c>
      <c r="O492">
        <f t="shared" si="488"/>
        <v>633800</v>
      </c>
      <c r="P492">
        <f t="shared" si="489"/>
        <v>0</v>
      </c>
      <c r="Q492">
        <f t="shared" si="490"/>
        <v>0</v>
      </c>
    </row>
    <row r="493" spans="1:17" x14ac:dyDescent="0.25">
      <c r="A493">
        <v>2040</v>
      </c>
      <c r="B493" t="str">
        <f t="shared" ref="B493:C493" si="534">B492</f>
        <v>Indonesia</v>
      </c>
      <c r="C493" t="str">
        <f t="shared" si="534"/>
        <v>Lampung</v>
      </c>
      <c r="D493" s="1" t="s">
        <v>23</v>
      </c>
      <c r="E493">
        <v>306.10000000000002</v>
      </c>
      <c r="F493">
        <v>295.8</v>
      </c>
      <c r="G493">
        <f t="shared" si="486"/>
        <v>601.90000000000009</v>
      </c>
      <c r="H493">
        <v>0</v>
      </c>
      <c r="I493">
        <v>0</v>
      </c>
      <c r="J493">
        <v>0</v>
      </c>
      <c r="K493">
        <v>0</v>
      </c>
      <c r="L493">
        <v>0</v>
      </c>
      <c r="M493" s="2">
        <f t="shared" si="524"/>
        <v>6.3116004783702424</v>
      </c>
      <c r="N493" s="2">
        <f t="shared" si="524"/>
        <v>6.2115453266416054</v>
      </c>
      <c r="O493">
        <f t="shared" si="488"/>
        <v>601900.00000000012</v>
      </c>
      <c r="P493">
        <f t="shared" si="489"/>
        <v>0</v>
      </c>
      <c r="Q493">
        <f t="shared" si="490"/>
        <v>0</v>
      </c>
    </row>
    <row r="494" spans="1:17" x14ac:dyDescent="0.25">
      <c r="A494">
        <v>2040</v>
      </c>
      <c r="B494" t="str">
        <f t="shared" ref="B494:C494" si="535">B493</f>
        <v>Indonesia</v>
      </c>
      <c r="C494" t="str">
        <f t="shared" si="535"/>
        <v>Lampung</v>
      </c>
      <c r="D494" s="1" t="s">
        <v>24</v>
      </c>
      <c r="E494">
        <v>275.60000000000002</v>
      </c>
      <c r="F494">
        <v>268.5</v>
      </c>
      <c r="G494">
        <f t="shared" si="486"/>
        <v>544.1</v>
      </c>
      <c r="H494">
        <v>0</v>
      </c>
      <c r="I494">
        <v>0</v>
      </c>
      <c r="J494">
        <v>0</v>
      </c>
      <c r="K494">
        <v>0</v>
      </c>
      <c r="L494">
        <v>0</v>
      </c>
      <c r="M494" s="2">
        <f t="shared" si="524"/>
        <v>5.6827085653016622</v>
      </c>
      <c r="N494" s="2">
        <f t="shared" si="524"/>
        <v>5.6382688309779274</v>
      </c>
      <c r="O494">
        <f t="shared" si="488"/>
        <v>544100</v>
      </c>
      <c r="P494">
        <f t="shared" si="489"/>
        <v>0</v>
      </c>
      <c r="Q494">
        <f t="shared" si="490"/>
        <v>0</v>
      </c>
    </row>
    <row r="495" spans="1:17" x14ac:dyDescent="0.25">
      <c r="A495">
        <v>2040</v>
      </c>
      <c r="B495" t="str">
        <f t="shared" ref="B495:C495" si="536">B494</f>
        <v>Indonesia</v>
      </c>
      <c r="C495" t="str">
        <f t="shared" si="536"/>
        <v>Lampung</v>
      </c>
      <c r="D495" s="1" t="s">
        <v>25</v>
      </c>
      <c r="E495">
        <v>231.8</v>
      </c>
      <c r="F495">
        <v>235.1</v>
      </c>
      <c r="G495">
        <f t="shared" si="486"/>
        <v>466.9</v>
      </c>
      <c r="H495">
        <v>0</v>
      </c>
      <c r="I495">
        <v>0</v>
      </c>
      <c r="J495">
        <v>0</v>
      </c>
      <c r="K495">
        <v>0</v>
      </c>
      <c r="L495">
        <v>0</v>
      </c>
      <c r="M495" s="2">
        <f t="shared" si="524"/>
        <v>4.7795785393212098</v>
      </c>
      <c r="N495" s="2">
        <f t="shared" si="524"/>
        <v>4.9368975871989225</v>
      </c>
      <c r="O495">
        <f t="shared" si="488"/>
        <v>466900</v>
      </c>
      <c r="P495">
        <f t="shared" si="489"/>
        <v>0</v>
      </c>
      <c r="Q495">
        <f t="shared" si="490"/>
        <v>0</v>
      </c>
    </row>
    <row r="496" spans="1:17" x14ac:dyDescent="0.25">
      <c r="A496">
        <v>2040</v>
      </c>
      <c r="B496" t="str">
        <f t="shared" ref="B496:C496" si="537">B495</f>
        <v>Indonesia</v>
      </c>
      <c r="C496" t="str">
        <f t="shared" si="537"/>
        <v>Lampung</v>
      </c>
      <c r="D496" s="1" t="s">
        <v>26</v>
      </c>
      <c r="E496">
        <v>170.2</v>
      </c>
      <c r="F496">
        <v>183.1</v>
      </c>
      <c r="G496">
        <f t="shared" si="486"/>
        <v>353.29999999999995</v>
      </c>
      <c r="H496">
        <v>0</v>
      </c>
      <c r="I496">
        <v>0</v>
      </c>
      <c r="J496">
        <v>0</v>
      </c>
      <c r="K496">
        <v>0</v>
      </c>
      <c r="L496">
        <v>0</v>
      </c>
      <c r="M496" s="2">
        <f t="shared" si="524"/>
        <v>3.5094230689925356</v>
      </c>
      <c r="N496" s="2">
        <f t="shared" si="524"/>
        <v>3.8449423573633466</v>
      </c>
      <c r="O496">
        <f t="shared" si="488"/>
        <v>353299.99999999994</v>
      </c>
      <c r="P496">
        <f t="shared" si="489"/>
        <v>0</v>
      </c>
      <c r="Q496">
        <f t="shared" si="490"/>
        <v>0</v>
      </c>
    </row>
    <row r="497" spans="1:17" x14ac:dyDescent="0.25">
      <c r="A497">
        <v>2040</v>
      </c>
      <c r="B497" t="str">
        <f t="shared" ref="B497:C497" si="538">B496</f>
        <v>Indonesia</v>
      </c>
      <c r="C497" t="str">
        <f t="shared" si="538"/>
        <v>Lampung</v>
      </c>
      <c r="D497" s="1" t="s">
        <v>27</v>
      </c>
      <c r="E497">
        <v>187</v>
      </c>
      <c r="F497">
        <v>219.6</v>
      </c>
      <c r="G497">
        <f t="shared" si="486"/>
        <v>406.6</v>
      </c>
      <c r="H497">
        <v>0</v>
      </c>
      <c r="I497">
        <v>0</v>
      </c>
      <c r="J497">
        <v>0</v>
      </c>
      <c r="K497">
        <v>0</v>
      </c>
      <c r="L497">
        <v>0</v>
      </c>
      <c r="M497" s="2">
        <f t="shared" si="524"/>
        <v>3.8558291063549008</v>
      </c>
      <c r="N497" s="2">
        <f t="shared" si="524"/>
        <v>4.61141093215178</v>
      </c>
      <c r="O497">
        <f t="shared" si="488"/>
        <v>406600</v>
      </c>
      <c r="P497">
        <f t="shared" si="489"/>
        <v>0</v>
      </c>
      <c r="Q497">
        <f t="shared" si="490"/>
        <v>0</v>
      </c>
    </row>
    <row r="498" spans="1:17" x14ac:dyDescent="0.25">
      <c r="A498">
        <v>2045</v>
      </c>
      <c r="B498" t="s">
        <v>10</v>
      </c>
      <c r="C498" t="str">
        <f t="shared" ref="C498" si="539">C497</f>
        <v>Lampung</v>
      </c>
      <c r="D498" s="1" t="s">
        <v>12</v>
      </c>
      <c r="E498">
        <v>335.1</v>
      </c>
      <c r="F498">
        <v>326.8</v>
      </c>
      <c r="G498">
        <f t="shared" si="486"/>
        <v>661.90000000000009</v>
      </c>
      <c r="H498">
        <v>53.3</v>
      </c>
      <c r="I498">
        <v>136.69999999999999</v>
      </c>
      <c r="J498">
        <v>98.1</v>
      </c>
      <c r="K498">
        <v>-2.0499999999999998</v>
      </c>
      <c r="L498">
        <v>0.19500000000000001</v>
      </c>
      <c r="M498" s="2">
        <f>(E498/SUM(E$498:E$513))*100</f>
        <v>6.8481392925019913</v>
      </c>
      <c r="N498" s="2">
        <f>(F498/SUM(F$498:F$513))*100</f>
        <v>6.7614259408685582</v>
      </c>
      <c r="O498">
        <f t="shared" si="488"/>
        <v>661900.00000000012</v>
      </c>
      <c r="P498">
        <f t="shared" si="489"/>
        <v>136700</v>
      </c>
      <c r="Q498">
        <f t="shared" si="490"/>
        <v>98100</v>
      </c>
    </row>
    <row r="499" spans="1:17" x14ac:dyDescent="0.25">
      <c r="A499">
        <f t="shared" ref="A499:C499" si="540">A498</f>
        <v>2045</v>
      </c>
      <c r="B499" t="str">
        <f t="shared" si="540"/>
        <v>Indonesia</v>
      </c>
      <c r="C499" t="str">
        <f t="shared" si="540"/>
        <v>Lampung</v>
      </c>
      <c r="D499" s="1" t="s">
        <v>13</v>
      </c>
      <c r="E499">
        <v>337.1</v>
      </c>
      <c r="F499">
        <v>326.89999999999998</v>
      </c>
      <c r="G499">
        <f t="shared" si="486"/>
        <v>664</v>
      </c>
      <c r="H499">
        <v>0</v>
      </c>
      <c r="I499">
        <v>0</v>
      </c>
      <c r="J499">
        <v>0</v>
      </c>
      <c r="K499">
        <v>0</v>
      </c>
      <c r="L499">
        <v>0</v>
      </c>
      <c r="M499" s="2">
        <f t="shared" ref="M499:N513" si="541">(E499/SUM(E$498:E$513))*100</f>
        <v>6.8890115055279662</v>
      </c>
      <c r="N499" s="2">
        <f t="shared" si="541"/>
        <v>6.7634949206546242</v>
      </c>
      <c r="O499">
        <f t="shared" si="488"/>
        <v>664000</v>
      </c>
      <c r="P499">
        <f t="shared" si="489"/>
        <v>0</v>
      </c>
      <c r="Q499">
        <f t="shared" si="490"/>
        <v>0</v>
      </c>
    </row>
    <row r="500" spans="1:17" x14ac:dyDescent="0.25">
      <c r="A500">
        <f t="shared" ref="A500:C500" si="542">A499</f>
        <v>2045</v>
      </c>
      <c r="B500" t="str">
        <f t="shared" si="542"/>
        <v>Indonesia</v>
      </c>
      <c r="C500" t="str">
        <f t="shared" si="542"/>
        <v>Lampung</v>
      </c>
      <c r="D500" s="1" t="s">
        <v>14</v>
      </c>
      <c r="E500">
        <v>339.4</v>
      </c>
      <c r="F500">
        <v>327.8</v>
      </c>
      <c r="G500">
        <f t="shared" si="486"/>
        <v>667.2</v>
      </c>
      <c r="H500">
        <v>0</v>
      </c>
      <c r="I500">
        <v>0</v>
      </c>
      <c r="J500">
        <v>0</v>
      </c>
      <c r="K500">
        <v>0</v>
      </c>
      <c r="L500">
        <v>0</v>
      </c>
      <c r="M500" s="2">
        <f t="shared" si="541"/>
        <v>6.936014550507835</v>
      </c>
      <c r="N500" s="2">
        <f t="shared" si="541"/>
        <v>6.7821157387292335</v>
      </c>
      <c r="O500">
        <f t="shared" si="488"/>
        <v>667200</v>
      </c>
      <c r="P500">
        <f t="shared" si="489"/>
        <v>0</v>
      </c>
      <c r="Q500">
        <f t="shared" si="490"/>
        <v>0</v>
      </c>
    </row>
    <row r="501" spans="1:17" x14ac:dyDescent="0.25">
      <c r="A501">
        <f t="shared" ref="A501:C501" si="543">A500</f>
        <v>2045</v>
      </c>
      <c r="B501" t="str">
        <f t="shared" si="543"/>
        <v>Indonesia</v>
      </c>
      <c r="C501" t="str">
        <f t="shared" si="543"/>
        <v>Lampung</v>
      </c>
      <c r="D501" s="1" t="s">
        <v>15</v>
      </c>
      <c r="E501">
        <v>339.9</v>
      </c>
      <c r="F501">
        <v>329.1</v>
      </c>
      <c r="G501">
        <f t="shared" si="486"/>
        <v>669</v>
      </c>
      <c r="H501">
        <v>0</v>
      </c>
      <c r="I501">
        <v>0</v>
      </c>
      <c r="J501">
        <v>0</v>
      </c>
      <c r="K501">
        <v>0</v>
      </c>
      <c r="L501">
        <v>0</v>
      </c>
      <c r="M501" s="2">
        <f t="shared" si="541"/>
        <v>6.9462326037643285</v>
      </c>
      <c r="N501" s="2">
        <f t="shared" si="541"/>
        <v>6.8090124759481103</v>
      </c>
      <c r="O501">
        <f t="shared" si="488"/>
        <v>669000</v>
      </c>
      <c r="P501">
        <f t="shared" si="489"/>
        <v>0</v>
      </c>
      <c r="Q501">
        <f t="shared" si="490"/>
        <v>0</v>
      </c>
    </row>
    <row r="502" spans="1:17" x14ac:dyDescent="0.25">
      <c r="A502">
        <f t="shared" ref="A502:C502" si="544">A501</f>
        <v>2045</v>
      </c>
      <c r="B502" t="str">
        <f t="shared" si="544"/>
        <v>Indonesia</v>
      </c>
      <c r="C502" t="str">
        <f t="shared" si="544"/>
        <v>Lampung</v>
      </c>
      <c r="D502" s="1" t="s">
        <v>16</v>
      </c>
      <c r="E502">
        <v>334.6</v>
      </c>
      <c r="F502">
        <v>323.39999999999998</v>
      </c>
      <c r="G502">
        <f t="shared" si="486"/>
        <v>658</v>
      </c>
      <c r="H502">
        <v>0</v>
      </c>
      <c r="I502">
        <v>0</v>
      </c>
      <c r="J502">
        <v>0</v>
      </c>
      <c r="K502">
        <v>0</v>
      </c>
      <c r="L502">
        <v>0</v>
      </c>
      <c r="M502" s="2">
        <f t="shared" si="541"/>
        <v>6.8379212392454978</v>
      </c>
      <c r="N502" s="2">
        <f t="shared" si="541"/>
        <v>6.6910806281422621</v>
      </c>
      <c r="O502">
        <f t="shared" si="488"/>
        <v>658000</v>
      </c>
      <c r="P502">
        <f t="shared" si="489"/>
        <v>0</v>
      </c>
      <c r="Q502">
        <f t="shared" si="490"/>
        <v>0</v>
      </c>
    </row>
    <row r="503" spans="1:17" x14ac:dyDescent="0.25">
      <c r="A503">
        <f t="shared" ref="A503:C503" si="545">A502</f>
        <v>2045</v>
      </c>
      <c r="B503" t="str">
        <f t="shared" si="545"/>
        <v>Indonesia</v>
      </c>
      <c r="C503" t="str">
        <f t="shared" si="545"/>
        <v>Lampung</v>
      </c>
      <c r="D503" s="1" t="s">
        <v>17</v>
      </c>
      <c r="E503">
        <v>331.5</v>
      </c>
      <c r="F503">
        <v>320</v>
      </c>
      <c r="G503">
        <f t="shared" si="486"/>
        <v>651.5</v>
      </c>
      <c r="H503">
        <v>0</v>
      </c>
      <c r="I503">
        <v>0</v>
      </c>
      <c r="J503">
        <v>0</v>
      </c>
      <c r="K503">
        <v>0</v>
      </c>
      <c r="L503">
        <v>0</v>
      </c>
      <c r="M503" s="2">
        <f t="shared" si="541"/>
        <v>6.774569309055237</v>
      </c>
      <c r="N503" s="2">
        <f t="shared" si="541"/>
        <v>6.6207353154159678</v>
      </c>
      <c r="O503">
        <f t="shared" si="488"/>
        <v>651500</v>
      </c>
      <c r="P503">
        <f t="shared" si="489"/>
        <v>0</v>
      </c>
      <c r="Q503">
        <f t="shared" si="490"/>
        <v>0</v>
      </c>
    </row>
    <row r="504" spans="1:17" x14ac:dyDescent="0.25">
      <c r="A504">
        <f t="shared" ref="A504:C504" si="546">A503</f>
        <v>2045</v>
      </c>
      <c r="B504" t="str">
        <f t="shared" si="546"/>
        <v>Indonesia</v>
      </c>
      <c r="C504" t="str">
        <f t="shared" si="546"/>
        <v>Lampung</v>
      </c>
      <c r="D504" s="1" t="s">
        <v>18</v>
      </c>
      <c r="E504">
        <v>332.9</v>
      </c>
      <c r="F504">
        <v>317.7</v>
      </c>
      <c r="G504">
        <f t="shared" si="486"/>
        <v>650.59999999999991</v>
      </c>
      <c r="H504">
        <v>0</v>
      </c>
      <c r="I504">
        <v>0</v>
      </c>
      <c r="J504">
        <v>0</v>
      </c>
      <c r="K504">
        <v>0</v>
      </c>
      <c r="L504">
        <v>0</v>
      </c>
      <c r="M504" s="2">
        <f t="shared" si="541"/>
        <v>6.8031798581734195</v>
      </c>
      <c r="N504" s="2">
        <f t="shared" si="541"/>
        <v>6.5731487803364157</v>
      </c>
      <c r="O504">
        <f t="shared" si="488"/>
        <v>650599.99999999988</v>
      </c>
      <c r="P504">
        <f t="shared" si="489"/>
        <v>0</v>
      </c>
      <c r="Q504">
        <f t="shared" si="490"/>
        <v>0</v>
      </c>
    </row>
    <row r="505" spans="1:17" x14ac:dyDescent="0.25">
      <c r="A505">
        <f t="shared" ref="A505:C505" si="547">A504</f>
        <v>2045</v>
      </c>
      <c r="B505" t="str">
        <f t="shared" si="547"/>
        <v>Indonesia</v>
      </c>
      <c r="C505" t="str">
        <f t="shared" si="547"/>
        <v>Lampung</v>
      </c>
      <c r="D505" s="1" t="s">
        <v>19</v>
      </c>
      <c r="E505">
        <v>326.5</v>
      </c>
      <c r="F505">
        <v>316.39999999999998</v>
      </c>
      <c r="G505">
        <f t="shared" si="486"/>
        <v>642.9</v>
      </c>
      <c r="H505">
        <v>0</v>
      </c>
      <c r="I505">
        <v>0</v>
      </c>
      <c r="J505">
        <v>0</v>
      </c>
      <c r="K505">
        <v>0</v>
      </c>
      <c r="L505">
        <v>0</v>
      </c>
      <c r="M505" s="2">
        <f t="shared" si="541"/>
        <v>6.6723887764903012</v>
      </c>
      <c r="N505" s="2">
        <f t="shared" si="541"/>
        <v>6.5462520431175379</v>
      </c>
      <c r="O505">
        <f t="shared" si="488"/>
        <v>642900</v>
      </c>
      <c r="P505">
        <f t="shared" si="489"/>
        <v>0</v>
      </c>
      <c r="Q505">
        <f t="shared" si="490"/>
        <v>0</v>
      </c>
    </row>
    <row r="506" spans="1:17" x14ac:dyDescent="0.25">
      <c r="A506">
        <f t="shared" ref="A506:C506" si="548">A505</f>
        <v>2045</v>
      </c>
      <c r="B506" t="str">
        <f t="shared" si="548"/>
        <v>Indonesia</v>
      </c>
      <c r="C506" t="str">
        <f t="shared" si="548"/>
        <v>Lampung</v>
      </c>
      <c r="D506" s="1" t="s">
        <v>20</v>
      </c>
      <c r="E506">
        <v>319.10000000000002</v>
      </c>
      <c r="F506">
        <v>314.5</v>
      </c>
      <c r="G506">
        <f t="shared" si="486"/>
        <v>633.6</v>
      </c>
      <c r="H506">
        <v>0</v>
      </c>
      <c r="I506">
        <v>0</v>
      </c>
      <c r="J506">
        <v>0</v>
      </c>
      <c r="K506">
        <v>0</v>
      </c>
      <c r="L506">
        <v>0</v>
      </c>
      <c r="M506" s="2">
        <f t="shared" si="541"/>
        <v>6.5211615882941967</v>
      </c>
      <c r="N506" s="2">
        <f t="shared" si="541"/>
        <v>6.5069414271822552</v>
      </c>
      <c r="O506">
        <f t="shared" si="488"/>
        <v>633600</v>
      </c>
      <c r="P506">
        <f t="shared" si="489"/>
        <v>0</v>
      </c>
      <c r="Q506">
        <f t="shared" si="490"/>
        <v>0</v>
      </c>
    </row>
    <row r="507" spans="1:17" x14ac:dyDescent="0.25">
      <c r="A507">
        <f t="shared" ref="A507:C507" si="549">A506</f>
        <v>2045</v>
      </c>
      <c r="B507" t="str">
        <f t="shared" si="549"/>
        <v>Indonesia</v>
      </c>
      <c r="C507" t="str">
        <f t="shared" si="549"/>
        <v>Lampung</v>
      </c>
      <c r="D507" s="1" t="s">
        <v>21</v>
      </c>
      <c r="E507">
        <v>319</v>
      </c>
      <c r="F507">
        <v>312.5</v>
      </c>
      <c r="G507">
        <f t="shared" si="486"/>
        <v>631.5</v>
      </c>
      <c r="H507">
        <v>0</v>
      </c>
      <c r="I507">
        <v>0</v>
      </c>
      <c r="J507">
        <v>0</v>
      </c>
      <c r="K507">
        <v>0</v>
      </c>
      <c r="L507">
        <v>0</v>
      </c>
      <c r="M507" s="2">
        <f t="shared" si="541"/>
        <v>6.5191179776428978</v>
      </c>
      <c r="N507" s="2">
        <f t="shared" si="541"/>
        <v>6.4655618314609056</v>
      </c>
      <c r="O507">
        <f t="shared" si="488"/>
        <v>631500</v>
      </c>
      <c r="P507">
        <f t="shared" si="489"/>
        <v>0</v>
      </c>
      <c r="Q507">
        <f t="shared" si="490"/>
        <v>0</v>
      </c>
    </row>
    <row r="508" spans="1:17" x14ac:dyDescent="0.25">
      <c r="A508">
        <f t="shared" ref="A508:C508" si="550">A507</f>
        <v>2045</v>
      </c>
      <c r="B508" t="str">
        <f t="shared" si="550"/>
        <v>Indonesia</v>
      </c>
      <c r="C508" t="str">
        <f t="shared" si="550"/>
        <v>Lampung</v>
      </c>
      <c r="D508" s="1" t="s">
        <v>22</v>
      </c>
      <c r="E508">
        <v>318.5</v>
      </c>
      <c r="F508">
        <v>308.10000000000002</v>
      </c>
      <c r="G508">
        <f t="shared" si="486"/>
        <v>626.6</v>
      </c>
      <c r="H508">
        <v>0</v>
      </c>
      <c r="I508">
        <v>0</v>
      </c>
      <c r="J508">
        <v>0</v>
      </c>
      <c r="K508">
        <v>0</v>
      </c>
      <c r="L508">
        <v>0</v>
      </c>
      <c r="M508" s="2">
        <f t="shared" si="541"/>
        <v>6.5088999243864052</v>
      </c>
      <c r="N508" s="2">
        <f t="shared" si="541"/>
        <v>6.3745267208739369</v>
      </c>
      <c r="O508">
        <f t="shared" si="488"/>
        <v>626600</v>
      </c>
      <c r="P508">
        <f t="shared" si="489"/>
        <v>0</v>
      </c>
      <c r="Q508">
        <f t="shared" si="490"/>
        <v>0</v>
      </c>
    </row>
    <row r="509" spans="1:17" x14ac:dyDescent="0.25">
      <c r="A509">
        <f t="shared" ref="A509:C509" si="551">A508</f>
        <v>2045</v>
      </c>
      <c r="B509" t="str">
        <f t="shared" si="551"/>
        <v>Indonesia</v>
      </c>
      <c r="C509" t="str">
        <f t="shared" si="551"/>
        <v>Lampung</v>
      </c>
      <c r="D509" s="1" t="s">
        <v>23</v>
      </c>
      <c r="E509">
        <v>311</v>
      </c>
      <c r="F509">
        <v>301.5</v>
      </c>
      <c r="G509">
        <f t="shared" si="486"/>
        <v>612.5</v>
      </c>
      <c r="H509">
        <v>0</v>
      </c>
      <c r="I509">
        <v>0</v>
      </c>
      <c r="J509">
        <v>0</v>
      </c>
      <c r="K509">
        <v>0</v>
      </c>
      <c r="L509">
        <v>0</v>
      </c>
      <c r="M509" s="2">
        <f t="shared" si="541"/>
        <v>6.3556291255390018</v>
      </c>
      <c r="N509" s="2">
        <f t="shared" si="541"/>
        <v>6.2379740549934821</v>
      </c>
      <c r="O509">
        <f t="shared" si="488"/>
        <v>612500</v>
      </c>
      <c r="P509">
        <f t="shared" si="489"/>
        <v>0</v>
      </c>
      <c r="Q509">
        <f t="shared" si="490"/>
        <v>0</v>
      </c>
    </row>
    <row r="510" spans="1:17" x14ac:dyDescent="0.25">
      <c r="A510">
        <f t="shared" ref="A510:C510" si="552">A509</f>
        <v>2045</v>
      </c>
      <c r="B510" t="str">
        <f t="shared" si="552"/>
        <v>Indonesia</v>
      </c>
      <c r="C510" t="str">
        <f t="shared" si="552"/>
        <v>Lampung</v>
      </c>
      <c r="D510" s="1" t="s">
        <v>24</v>
      </c>
      <c r="E510">
        <v>285.7</v>
      </c>
      <c r="F510">
        <v>283</v>
      </c>
      <c r="G510">
        <f t="shared" si="486"/>
        <v>568.70000000000005</v>
      </c>
      <c r="H510">
        <v>0</v>
      </c>
      <c r="I510">
        <v>0</v>
      </c>
      <c r="J510">
        <v>0</v>
      </c>
      <c r="K510">
        <v>0</v>
      </c>
      <c r="L510">
        <v>0</v>
      </c>
      <c r="M510" s="2">
        <f t="shared" si="541"/>
        <v>5.8385956307604259</v>
      </c>
      <c r="N510" s="2">
        <f t="shared" si="541"/>
        <v>5.8552127945709973</v>
      </c>
      <c r="O510">
        <f t="shared" si="488"/>
        <v>568700</v>
      </c>
      <c r="P510">
        <f t="shared" si="489"/>
        <v>0</v>
      </c>
      <c r="Q510">
        <f t="shared" si="490"/>
        <v>0</v>
      </c>
    </row>
    <row r="511" spans="1:17" x14ac:dyDescent="0.25">
      <c r="A511">
        <f t="shared" ref="A511:C511" si="553">A510</f>
        <v>2045</v>
      </c>
      <c r="B511" t="str">
        <f t="shared" si="553"/>
        <v>Indonesia</v>
      </c>
      <c r="C511" t="str">
        <f t="shared" si="553"/>
        <v>Lampung</v>
      </c>
      <c r="D511" s="1" t="s">
        <v>25</v>
      </c>
      <c r="E511">
        <v>246.6</v>
      </c>
      <c r="F511">
        <v>249.9</v>
      </c>
      <c r="G511">
        <f t="shared" si="486"/>
        <v>496.5</v>
      </c>
      <c r="H511">
        <v>0</v>
      </c>
      <c r="I511">
        <v>0</v>
      </c>
      <c r="J511">
        <v>0</v>
      </c>
      <c r="K511">
        <v>0</v>
      </c>
      <c r="L511">
        <v>0</v>
      </c>
      <c r="M511" s="2">
        <f t="shared" si="541"/>
        <v>5.0395438661026288</v>
      </c>
      <c r="N511" s="2">
        <f t="shared" si="541"/>
        <v>5.1703804853826574</v>
      </c>
      <c r="O511">
        <f t="shared" si="488"/>
        <v>496500</v>
      </c>
      <c r="P511">
        <f t="shared" si="489"/>
        <v>0</v>
      </c>
      <c r="Q511">
        <f t="shared" si="490"/>
        <v>0</v>
      </c>
    </row>
    <row r="512" spans="1:17" x14ac:dyDescent="0.25">
      <c r="A512">
        <f t="shared" ref="A512:C512" si="554">A511</f>
        <v>2045</v>
      </c>
      <c r="B512" t="str">
        <f t="shared" si="554"/>
        <v>Indonesia</v>
      </c>
      <c r="C512" t="str">
        <f t="shared" si="554"/>
        <v>Lampung</v>
      </c>
      <c r="D512" s="1" t="s">
        <v>26</v>
      </c>
      <c r="E512">
        <v>193.6</v>
      </c>
      <c r="F512">
        <v>207.1</v>
      </c>
      <c r="G512">
        <f t="shared" si="486"/>
        <v>400.7</v>
      </c>
      <c r="H512">
        <v>0</v>
      </c>
      <c r="I512">
        <v>0</v>
      </c>
      <c r="J512">
        <v>0</v>
      </c>
      <c r="K512">
        <v>0</v>
      </c>
      <c r="L512">
        <v>0</v>
      </c>
      <c r="M512" s="2">
        <f t="shared" si="541"/>
        <v>3.9564302209143101</v>
      </c>
      <c r="N512" s="2">
        <f t="shared" si="541"/>
        <v>4.2848571369457717</v>
      </c>
      <c r="O512">
        <f t="shared" si="488"/>
        <v>400700</v>
      </c>
      <c r="P512">
        <f t="shared" si="489"/>
        <v>0</v>
      </c>
      <c r="Q512">
        <f t="shared" si="490"/>
        <v>0</v>
      </c>
    </row>
    <row r="513" spans="1:17" x14ac:dyDescent="0.25">
      <c r="A513">
        <f t="shared" ref="A513:C513" si="555">A512</f>
        <v>2045</v>
      </c>
      <c r="B513" t="str">
        <f t="shared" si="555"/>
        <v>Indonesia</v>
      </c>
      <c r="C513" t="str">
        <f t="shared" si="555"/>
        <v>Lampung</v>
      </c>
      <c r="D513" s="1" t="s">
        <v>27</v>
      </c>
      <c r="E513">
        <v>222.8</v>
      </c>
      <c r="F513">
        <v>268.60000000000002</v>
      </c>
      <c r="G513">
        <f t="shared" si="486"/>
        <v>491.40000000000003</v>
      </c>
      <c r="H513">
        <v>0</v>
      </c>
      <c r="I513">
        <v>0</v>
      </c>
      <c r="J513">
        <v>0</v>
      </c>
      <c r="K513">
        <v>0</v>
      </c>
      <c r="L513">
        <v>0</v>
      </c>
      <c r="M513" s="2">
        <f t="shared" si="541"/>
        <v>4.5531645310935351</v>
      </c>
      <c r="N513" s="2">
        <f t="shared" si="541"/>
        <v>5.5572797053772787</v>
      </c>
      <c r="O513">
        <f t="shared" si="488"/>
        <v>491400.00000000006</v>
      </c>
      <c r="P513">
        <f t="shared" si="489"/>
        <v>0</v>
      </c>
      <c r="Q513">
        <f t="shared" si="490"/>
        <v>0</v>
      </c>
    </row>
    <row r="514" spans="1:17" x14ac:dyDescent="0.25">
      <c r="A514">
        <v>2030</v>
      </c>
      <c r="B514" t="s">
        <v>10</v>
      </c>
      <c r="C514" t="s">
        <v>39</v>
      </c>
      <c r="D514" s="1" t="s">
        <v>12</v>
      </c>
      <c r="E514">
        <v>64</v>
      </c>
      <c r="F514">
        <v>62.5</v>
      </c>
      <c r="G514">
        <f t="shared" si="486"/>
        <v>126.5</v>
      </c>
      <c r="H514">
        <v>45.8</v>
      </c>
      <c r="I514">
        <v>26.3</v>
      </c>
      <c r="J514">
        <v>11.1</v>
      </c>
      <c r="K514">
        <v>0.75</v>
      </c>
      <c r="L514">
        <v>0.17100000000000001</v>
      </c>
      <c r="M514" s="2">
        <f>(E514/SUM(E$514:E$529))*100</f>
        <v>7.6858412393418982</v>
      </c>
      <c r="N514" s="2">
        <f>(F514/SUM(F$514:F$529))*100</f>
        <v>7.7122408687068118</v>
      </c>
      <c r="O514">
        <f t="shared" si="488"/>
        <v>126500</v>
      </c>
      <c r="P514">
        <f t="shared" si="489"/>
        <v>26300</v>
      </c>
      <c r="Q514">
        <f t="shared" si="490"/>
        <v>11100</v>
      </c>
    </row>
    <row r="515" spans="1:17" x14ac:dyDescent="0.25">
      <c r="A515">
        <v>2030</v>
      </c>
      <c r="B515" t="str">
        <f t="shared" ref="B515:C515" si="556">B514</f>
        <v>Indonesia</v>
      </c>
      <c r="C515" t="str">
        <f t="shared" si="556"/>
        <v>Bangka Belitung</v>
      </c>
      <c r="D515" s="1" t="s">
        <v>13</v>
      </c>
      <c r="E515">
        <v>63</v>
      </c>
      <c r="F515">
        <v>62.1</v>
      </c>
      <c r="G515">
        <f t="shared" ref="G515:G578" si="557">E515+F515</f>
        <v>125.1</v>
      </c>
      <c r="H515">
        <v>0</v>
      </c>
      <c r="I515">
        <v>0</v>
      </c>
      <c r="J515">
        <v>0</v>
      </c>
      <c r="K515">
        <v>0</v>
      </c>
      <c r="L515">
        <v>0</v>
      </c>
      <c r="M515" s="2">
        <f t="shared" ref="M515:N529" si="558">(E515/SUM(E$514:E$529))*100</f>
        <v>7.5657499699771815</v>
      </c>
      <c r="N515" s="2">
        <f t="shared" si="558"/>
        <v>7.6628825271470884</v>
      </c>
      <c r="O515">
        <f t="shared" ref="O515:O578" si="559">G515*1000</f>
        <v>125100</v>
      </c>
      <c r="P515">
        <f t="shared" ref="P515:P578" si="560">I515*1000</f>
        <v>0</v>
      </c>
      <c r="Q515">
        <f t="shared" ref="Q515:Q578" si="561">J515*1000</f>
        <v>0</v>
      </c>
    </row>
    <row r="516" spans="1:17" x14ac:dyDescent="0.25">
      <c r="A516">
        <v>2030</v>
      </c>
      <c r="B516" t="str">
        <f t="shared" ref="B516:C516" si="562">B515</f>
        <v>Indonesia</v>
      </c>
      <c r="C516" t="str">
        <f t="shared" si="562"/>
        <v>Bangka Belitung</v>
      </c>
      <c r="D516" s="1" t="s">
        <v>14</v>
      </c>
      <c r="E516">
        <v>62.3</v>
      </c>
      <c r="F516">
        <v>62.3</v>
      </c>
      <c r="G516">
        <f t="shared" si="557"/>
        <v>124.6</v>
      </c>
      <c r="H516">
        <v>0</v>
      </c>
      <c r="I516">
        <v>0</v>
      </c>
      <c r="J516">
        <v>0</v>
      </c>
      <c r="K516">
        <v>0</v>
      </c>
      <c r="L516">
        <v>0</v>
      </c>
      <c r="M516" s="2">
        <f t="shared" si="558"/>
        <v>7.4816860814218789</v>
      </c>
      <c r="N516" s="2">
        <f t="shared" si="558"/>
        <v>7.6875616979269497</v>
      </c>
      <c r="O516">
        <f t="shared" si="559"/>
        <v>124600</v>
      </c>
      <c r="P516">
        <f t="shared" si="560"/>
        <v>0</v>
      </c>
      <c r="Q516">
        <f t="shared" si="561"/>
        <v>0</v>
      </c>
    </row>
    <row r="517" spans="1:17" x14ac:dyDescent="0.25">
      <c r="A517">
        <v>2030</v>
      </c>
      <c r="B517" t="str">
        <f t="shared" ref="B517:C517" si="563">B516</f>
        <v>Indonesia</v>
      </c>
      <c r="C517" t="str">
        <f t="shared" si="563"/>
        <v>Bangka Belitung</v>
      </c>
      <c r="D517" s="1" t="s">
        <v>15</v>
      </c>
      <c r="E517">
        <v>62.9</v>
      </c>
      <c r="F517">
        <v>62.3</v>
      </c>
      <c r="G517">
        <f t="shared" si="557"/>
        <v>125.19999999999999</v>
      </c>
      <c r="H517">
        <v>0</v>
      </c>
      <c r="I517">
        <v>0</v>
      </c>
      <c r="J517">
        <v>0</v>
      </c>
      <c r="K517">
        <v>0</v>
      </c>
      <c r="L517">
        <v>0</v>
      </c>
      <c r="M517" s="2">
        <f t="shared" si="558"/>
        <v>7.5537408430407096</v>
      </c>
      <c r="N517" s="2">
        <f t="shared" si="558"/>
        <v>7.6875616979269497</v>
      </c>
      <c r="O517">
        <f t="shared" si="559"/>
        <v>125199.99999999999</v>
      </c>
      <c r="P517">
        <f t="shared" si="560"/>
        <v>0</v>
      </c>
      <c r="Q517">
        <f t="shared" si="561"/>
        <v>0</v>
      </c>
    </row>
    <row r="518" spans="1:17" x14ac:dyDescent="0.25">
      <c r="A518">
        <v>2030</v>
      </c>
      <c r="B518" t="str">
        <f t="shared" ref="B518:C518" si="564">B517</f>
        <v>Indonesia</v>
      </c>
      <c r="C518" t="str">
        <f t="shared" si="564"/>
        <v>Bangka Belitung</v>
      </c>
      <c r="D518" s="1" t="s">
        <v>16</v>
      </c>
      <c r="E518">
        <v>62</v>
      </c>
      <c r="F518">
        <v>62</v>
      </c>
      <c r="G518">
        <f t="shared" si="557"/>
        <v>124</v>
      </c>
      <c r="H518">
        <v>0</v>
      </c>
      <c r="I518">
        <v>0</v>
      </c>
      <c r="J518">
        <v>0</v>
      </c>
      <c r="K518">
        <v>0</v>
      </c>
      <c r="L518">
        <v>0</v>
      </c>
      <c r="M518" s="2">
        <f t="shared" si="558"/>
        <v>7.4456587006124648</v>
      </c>
      <c r="N518" s="2">
        <f t="shared" si="558"/>
        <v>7.6505429417571573</v>
      </c>
      <c r="O518">
        <f t="shared" si="559"/>
        <v>124000</v>
      </c>
      <c r="P518">
        <f t="shared" si="560"/>
        <v>0</v>
      </c>
      <c r="Q518">
        <f t="shared" si="561"/>
        <v>0</v>
      </c>
    </row>
    <row r="519" spans="1:17" x14ac:dyDescent="0.25">
      <c r="A519">
        <v>2030</v>
      </c>
      <c r="B519" t="str">
        <f t="shared" ref="B519:C519" si="565">B518</f>
        <v>Indonesia</v>
      </c>
      <c r="C519" t="str">
        <f t="shared" si="565"/>
        <v>Bangka Belitung</v>
      </c>
      <c r="D519" s="1" t="s">
        <v>17</v>
      </c>
      <c r="E519">
        <v>61</v>
      </c>
      <c r="F519">
        <v>62.2</v>
      </c>
      <c r="G519">
        <f t="shared" si="557"/>
        <v>123.2</v>
      </c>
      <c r="H519">
        <v>0</v>
      </c>
      <c r="I519">
        <v>0</v>
      </c>
      <c r="J519">
        <v>0</v>
      </c>
      <c r="K519">
        <v>0</v>
      </c>
      <c r="L519">
        <v>0</v>
      </c>
      <c r="M519" s="2">
        <f t="shared" si="558"/>
        <v>7.3255674312477463</v>
      </c>
      <c r="N519" s="2">
        <f t="shared" si="558"/>
        <v>7.6752221125370195</v>
      </c>
      <c r="O519">
        <f t="shared" si="559"/>
        <v>123200</v>
      </c>
      <c r="P519">
        <f t="shared" si="560"/>
        <v>0</v>
      </c>
      <c r="Q519">
        <f t="shared" si="561"/>
        <v>0</v>
      </c>
    </row>
    <row r="520" spans="1:17" x14ac:dyDescent="0.25">
      <c r="A520">
        <v>2030</v>
      </c>
      <c r="B520" t="str">
        <f t="shared" ref="B520:C520" si="566">B519</f>
        <v>Indonesia</v>
      </c>
      <c r="C520" t="str">
        <f t="shared" si="566"/>
        <v>Bangka Belitung</v>
      </c>
      <c r="D520" s="1" t="s">
        <v>18</v>
      </c>
      <c r="E520">
        <v>59.9</v>
      </c>
      <c r="F520">
        <v>61.8</v>
      </c>
      <c r="G520">
        <f t="shared" si="557"/>
        <v>121.69999999999999</v>
      </c>
      <c r="H520">
        <v>0</v>
      </c>
      <c r="I520">
        <v>0</v>
      </c>
      <c r="J520">
        <v>0</v>
      </c>
      <c r="K520">
        <v>0</v>
      </c>
      <c r="L520">
        <v>0</v>
      </c>
      <c r="M520" s="2">
        <f t="shared" si="558"/>
        <v>7.1934670349465577</v>
      </c>
      <c r="N520" s="2">
        <f t="shared" si="558"/>
        <v>7.6258637709772952</v>
      </c>
      <c r="O520">
        <f t="shared" si="559"/>
        <v>121699.99999999999</v>
      </c>
      <c r="P520">
        <f t="shared" si="560"/>
        <v>0</v>
      </c>
      <c r="Q520">
        <f t="shared" si="561"/>
        <v>0</v>
      </c>
    </row>
    <row r="521" spans="1:17" x14ac:dyDescent="0.25">
      <c r="A521">
        <v>2030</v>
      </c>
      <c r="B521" t="str">
        <f t="shared" ref="B521:C521" si="567">B520</f>
        <v>Indonesia</v>
      </c>
      <c r="C521" t="str">
        <f t="shared" si="567"/>
        <v>Bangka Belitung</v>
      </c>
      <c r="D521" s="1" t="s">
        <v>19</v>
      </c>
      <c r="E521">
        <v>60.2</v>
      </c>
      <c r="F521">
        <v>60.5</v>
      </c>
      <c r="G521">
        <f t="shared" si="557"/>
        <v>120.7</v>
      </c>
      <c r="H521">
        <v>0</v>
      </c>
      <c r="I521">
        <v>0</v>
      </c>
      <c r="J521">
        <v>0</v>
      </c>
      <c r="K521">
        <v>0</v>
      </c>
      <c r="L521">
        <v>0</v>
      </c>
      <c r="M521" s="2">
        <f t="shared" si="558"/>
        <v>7.2294944157559726</v>
      </c>
      <c r="N521" s="2">
        <f t="shared" si="558"/>
        <v>7.4654491609081939</v>
      </c>
      <c r="O521">
        <f t="shared" si="559"/>
        <v>120700</v>
      </c>
      <c r="P521">
        <f t="shared" si="560"/>
        <v>0</v>
      </c>
      <c r="Q521">
        <f t="shared" si="561"/>
        <v>0</v>
      </c>
    </row>
    <row r="522" spans="1:17" x14ac:dyDescent="0.25">
      <c r="A522">
        <v>2030</v>
      </c>
      <c r="B522" t="str">
        <f t="shared" ref="B522:C522" si="568">B521</f>
        <v>Indonesia</v>
      </c>
      <c r="C522" t="str">
        <f t="shared" si="568"/>
        <v>Bangka Belitung</v>
      </c>
      <c r="D522" s="1" t="s">
        <v>20</v>
      </c>
      <c r="E522">
        <v>61.1</v>
      </c>
      <c r="F522">
        <v>58.4</v>
      </c>
      <c r="G522">
        <f t="shared" si="557"/>
        <v>119.5</v>
      </c>
      <c r="H522">
        <v>0</v>
      </c>
      <c r="I522">
        <v>0</v>
      </c>
      <c r="J522">
        <v>0</v>
      </c>
      <c r="K522">
        <v>0</v>
      </c>
      <c r="L522">
        <v>0</v>
      </c>
      <c r="M522" s="2">
        <f t="shared" si="558"/>
        <v>7.3375765581842183</v>
      </c>
      <c r="N522" s="2">
        <f t="shared" si="558"/>
        <v>7.206317867719644</v>
      </c>
      <c r="O522">
        <f t="shared" si="559"/>
        <v>119500</v>
      </c>
      <c r="P522">
        <f t="shared" si="560"/>
        <v>0</v>
      </c>
      <c r="Q522">
        <f t="shared" si="561"/>
        <v>0</v>
      </c>
    </row>
    <row r="523" spans="1:17" x14ac:dyDescent="0.25">
      <c r="A523">
        <v>2030</v>
      </c>
      <c r="B523" t="str">
        <f t="shared" ref="B523:C523" si="569">B522</f>
        <v>Indonesia</v>
      </c>
      <c r="C523" t="str">
        <f t="shared" si="569"/>
        <v>Bangka Belitung</v>
      </c>
      <c r="D523" s="1" t="s">
        <v>21</v>
      </c>
      <c r="E523">
        <v>60.2</v>
      </c>
      <c r="F523">
        <v>55.4</v>
      </c>
      <c r="G523">
        <f t="shared" si="557"/>
        <v>115.6</v>
      </c>
      <c r="H523">
        <v>0</v>
      </c>
      <c r="I523">
        <v>0</v>
      </c>
      <c r="J523">
        <v>0</v>
      </c>
      <c r="K523">
        <v>0</v>
      </c>
      <c r="L523">
        <v>0</v>
      </c>
      <c r="M523" s="2">
        <f t="shared" si="558"/>
        <v>7.2294944157559726</v>
      </c>
      <c r="N523" s="2">
        <f t="shared" si="558"/>
        <v>6.836130306021718</v>
      </c>
      <c r="O523">
        <f t="shared" si="559"/>
        <v>115600</v>
      </c>
      <c r="P523">
        <f t="shared" si="560"/>
        <v>0</v>
      </c>
      <c r="Q523">
        <f t="shared" si="561"/>
        <v>0</v>
      </c>
    </row>
    <row r="524" spans="1:17" x14ac:dyDescent="0.25">
      <c r="A524">
        <v>2030</v>
      </c>
      <c r="B524" t="str">
        <f t="shared" ref="B524:C524" si="570">B523</f>
        <v>Indonesia</v>
      </c>
      <c r="C524" t="str">
        <f t="shared" si="570"/>
        <v>Bangka Belitung</v>
      </c>
      <c r="D524" s="1" t="s">
        <v>22</v>
      </c>
      <c r="E524">
        <v>55.5</v>
      </c>
      <c r="F524">
        <v>49.4</v>
      </c>
      <c r="G524">
        <f t="shared" si="557"/>
        <v>104.9</v>
      </c>
      <c r="H524">
        <v>0</v>
      </c>
      <c r="I524">
        <v>0</v>
      </c>
      <c r="J524">
        <v>0</v>
      </c>
      <c r="K524">
        <v>0</v>
      </c>
      <c r="L524">
        <v>0</v>
      </c>
      <c r="M524" s="2">
        <f t="shared" si="558"/>
        <v>6.6650654497418031</v>
      </c>
      <c r="N524" s="2">
        <f t="shared" si="558"/>
        <v>6.0957551826258634</v>
      </c>
      <c r="O524">
        <f t="shared" si="559"/>
        <v>104900</v>
      </c>
      <c r="P524">
        <f t="shared" si="560"/>
        <v>0</v>
      </c>
      <c r="Q524">
        <f t="shared" si="561"/>
        <v>0</v>
      </c>
    </row>
    <row r="525" spans="1:17" x14ac:dyDescent="0.25">
      <c r="A525">
        <v>2030</v>
      </c>
      <c r="B525" t="str">
        <f t="shared" ref="B525:C525" si="571">B524</f>
        <v>Indonesia</v>
      </c>
      <c r="C525" t="str">
        <f t="shared" si="571"/>
        <v>Bangka Belitung</v>
      </c>
      <c r="D525" s="1" t="s">
        <v>23</v>
      </c>
      <c r="E525">
        <v>49.5</v>
      </c>
      <c r="F525">
        <v>44.7</v>
      </c>
      <c r="G525">
        <f t="shared" si="557"/>
        <v>94.2</v>
      </c>
      <c r="H525">
        <v>0</v>
      </c>
      <c r="I525">
        <v>0</v>
      </c>
      <c r="J525">
        <v>0</v>
      </c>
      <c r="K525">
        <v>0</v>
      </c>
      <c r="L525">
        <v>0</v>
      </c>
      <c r="M525" s="2">
        <f t="shared" si="558"/>
        <v>5.9445178335534994</v>
      </c>
      <c r="N525" s="2">
        <f t="shared" si="558"/>
        <v>5.5157946692991118</v>
      </c>
      <c r="O525">
        <f t="shared" si="559"/>
        <v>94200</v>
      </c>
      <c r="P525">
        <f t="shared" si="560"/>
        <v>0</v>
      </c>
      <c r="Q525">
        <f t="shared" si="561"/>
        <v>0</v>
      </c>
    </row>
    <row r="526" spans="1:17" x14ac:dyDescent="0.25">
      <c r="A526">
        <v>2030</v>
      </c>
      <c r="B526" t="str">
        <f t="shared" ref="B526:C526" si="572">B525</f>
        <v>Indonesia</v>
      </c>
      <c r="C526" t="str">
        <f t="shared" si="572"/>
        <v>Bangka Belitung</v>
      </c>
      <c r="D526" s="1" t="s">
        <v>24</v>
      </c>
      <c r="E526">
        <v>40.6</v>
      </c>
      <c r="F526">
        <v>37.5</v>
      </c>
      <c r="G526">
        <f t="shared" si="557"/>
        <v>78.099999999999994</v>
      </c>
      <c r="H526">
        <v>0</v>
      </c>
      <c r="I526">
        <v>0</v>
      </c>
      <c r="J526">
        <v>0</v>
      </c>
      <c r="K526">
        <v>0</v>
      </c>
      <c r="L526">
        <v>0</v>
      </c>
      <c r="M526" s="2">
        <f t="shared" si="558"/>
        <v>4.8757055362075166</v>
      </c>
      <c r="N526" s="2">
        <f t="shared" si="558"/>
        <v>4.6273445212240869</v>
      </c>
      <c r="O526">
        <f t="shared" si="559"/>
        <v>78100</v>
      </c>
      <c r="P526">
        <f t="shared" si="560"/>
        <v>0</v>
      </c>
      <c r="Q526">
        <f t="shared" si="561"/>
        <v>0</v>
      </c>
    </row>
    <row r="527" spans="1:17" x14ac:dyDescent="0.25">
      <c r="A527">
        <v>2030</v>
      </c>
      <c r="B527" t="str">
        <f t="shared" ref="B527:C527" si="573">B526</f>
        <v>Indonesia</v>
      </c>
      <c r="C527" t="str">
        <f t="shared" si="573"/>
        <v>Bangka Belitung</v>
      </c>
      <c r="D527" s="1" t="s">
        <v>25</v>
      </c>
      <c r="E527">
        <v>30.7</v>
      </c>
      <c r="F527">
        <v>28.8</v>
      </c>
      <c r="G527">
        <f t="shared" si="557"/>
        <v>59.5</v>
      </c>
      <c r="H527">
        <v>0</v>
      </c>
      <c r="I527">
        <v>0</v>
      </c>
      <c r="J527">
        <v>0</v>
      </c>
      <c r="K527">
        <v>0</v>
      </c>
      <c r="L527">
        <v>0</v>
      </c>
      <c r="M527" s="2">
        <f t="shared" si="558"/>
        <v>3.686801969496817</v>
      </c>
      <c r="N527" s="2">
        <f t="shared" si="558"/>
        <v>3.5538005923000986</v>
      </c>
      <c r="O527">
        <f t="shared" si="559"/>
        <v>59500</v>
      </c>
      <c r="P527">
        <f t="shared" si="560"/>
        <v>0</v>
      </c>
      <c r="Q527">
        <f t="shared" si="561"/>
        <v>0</v>
      </c>
    </row>
    <row r="528" spans="1:17" x14ac:dyDescent="0.25">
      <c r="A528">
        <v>2030</v>
      </c>
      <c r="B528" t="str">
        <f t="shared" ref="B528:C528" si="574">B527</f>
        <v>Indonesia</v>
      </c>
      <c r="C528" t="str">
        <f t="shared" si="574"/>
        <v>Bangka Belitung</v>
      </c>
      <c r="D528" s="1" t="s">
        <v>26</v>
      </c>
      <c r="E528">
        <v>20.7</v>
      </c>
      <c r="F528">
        <v>19.8</v>
      </c>
      <c r="G528">
        <f t="shared" si="557"/>
        <v>40.5</v>
      </c>
      <c r="H528">
        <v>0</v>
      </c>
      <c r="I528">
        <v>0</v>
      </c>
      <c r="J528">
        <v>0</v>
      </c>
      <c r="K528">
        <v>0</v>
      </c>
      <c r="L528">
        <v>0</v>
      </c>
      <c r="M528" s="2">
        <f t="shared" si="558"/>
        <v>2.4858892758496451</v>
      </c>
      <c r="N528" s="2">
        <f t="shared" si="558"/>
        <v>2.4432379072063179</v>
      </c>
      <c r="O528">
        <f t="shared" si="559"/>
        <v>40500</v>
      </c>
      <c r="P528">
        <f t="shared" si="560"/>
        <v>0</v>
      </c>
      <c r="Q528">
        <f t="shared" si="561"/>
        <v>0</v>
      </c>
    </row>
    <row r="529" spans="1:17" x14ac:dyDescent="0.25">
      <c r="A529">
        <v>2030</v>
      </c>
      <c r="B529" t="str">
        <f t="shared" ref="B529:C529" si="575">B528</f>
        <v>Indonesia</v>
      </c>
      <c r="C529" t="str">
        <f t="shared" si="575"/>
        <v>Bangka Belitung</v>
      </c>
      <c r="D529" s="1" t="s">
        <v>27</v>
      </c>
      <c r="E529">
        <v>19.100000000000001</v>
      </c>
      <c r="F529">
        <v>20.7</v>
      </c>
      <c r="G529">
        <f t="shared" si="557"/>
        <v>39.799999999999997</v>
      </c>
      <c r="H529">
        <v>0</v>
      </c>
      <c r="I529">
        <v>0</v>
      </c>
      <c r="J529">
        <v>0</v>
      </c>
      <c r="K529">
        <v>0</v>
      </c>
      <c r="L529">
        <v>0</v>
      </c>
      <c r="M529" s="2">
        <f t="shared" si="558"/>
        <v>2.2937432448660982</v>
      </c>
      <c r="N529" s="2">
        <f t="shared" si="558"/>
        <v>2.5542941757156958</v>
      </c>
      <c r="O529">
        <f t="shared" si="559"/>
        <v>39800</v>
      </c>
      <c r="P529">
        <f t="shared" si="560"/>
        <v>0</v>
      </c>
      <c r="Q529">
        <f t="shared" si="561"/>
        <v>0</v>
      </c>
    </row>
    <row r="530" spans="1:17" x14ac:dyDescent="0.25">
      <c r="A530">
        <v>2035</v>
      </c>
      <c r="B530" t="str">
        <f t="shared" ref="B530:C530" si="576">B529</f>
        <v>Indonesia</v>
      </c>
      <c r="C530" t="str">
        <f t="shared" si="576"/>
        <v>Bangka Belitung</v>
      </c>
      <c r="D530" s="1" t="s">
        <v>12</v>
      </c>
      <c r="E530">
        <v>64.900000000000006</v>
      </c>
      <c r="F530">
        <v>63.4</v>
      </c>
      <c r="G530">
        <f t="shared" si="557"/>
        <v>128.30000000000001</v>
      </c>
      <c r="H530">
        <v>47.6</v>
      </c>
      <c r="I530">
        <v>26.8</v>
      </c>
      <c r="J530">
        <v>13.1</v>
      </c>
      <c r="K530">
        <v>0.69</v>
      </c>
      <c r="L530">
        <v>0.18</v>
      </c>
      <c r="M530" s="2">
        <f>(E530/SUM(E$530:E$545))*100</f>
        <v>7.5133132669599449</v>
      </c>
      <c r="N530" s="2">
        <f>(F530/SUM(F$530:F$545))*100</f>
        <v>7.4212805805922972</v>
      </c>
      <c r="O530">
        <f t="shared" si="559"/>
        <v>128300.00000000001</v>
      </c>
      <c r="P530">
        <f t="shared" si="560"/>
        <v>26800</v>
      </c>
      <c r="Q530">
        <f t="shared" si="561"/>
        <v>13100</v>
      </c>
    </row>
    <row r="531" spans="1:17" x14ac:dyDescent="0.25">
      <c r="A531">
        <v>2035</v>
      </c>
      <c r="B531" t="str">
        <f t="shared" ref="B531:C531" si="577">B530</f>
        <v>Indonesia</v>
      </c>
      <c r="C531" t="str">
        <f t="shared" si="577"/>
        <v>Bangka Belitung</v>
      </c>
      <c r="D531" s="1" t="s">
        <v>13</v>
      </c>
      <c r="E531">
        <v>63.8</v>
      </c>
      <c r="F531">
        <v>62.9</v>
      </c>
      <c r="G531">
        <f t="shared" si="557"/>
        <v>126.69999999999999</v>
      </c>
      <c r="H531">
        <v>0</v>
      </c>
      <c r="I531">
        <v>0</v>
      </c>
      <c r="J531">
        <v>0</v>
      </c>
      <c r="K531">
        <v>0</v>
      </c>
      <c r="L531">
        <v>0</v>
      </c>
      <c r="M531" s="2">
        <f t="shared" ref="M531:N545" si="578">(E531/SUM(E$530:E$545))*100</f>
        <v>7.3859689742996064</v>
      </c>
      <c r="N531" s="2">
        <f t="shared" si="578"/>
        <v>7.3627531312185415</v>
      </c>
      <c r="O531">
        <f t="shared" si="559"/>
        <v>126699.99999999999</v>
      </c>
      <c r="P531">
        <f t="shared" si="560"/>
        <v>0</v>
      </c>
      <c r="Q531">
        <f t="shared" si="561"/>
        <v>0</v>
      </c>
    </row>
    <row r="532" spans="1:17" x14ac:dyDescent="0.25">
      <c r="A532">
        <v>2035</v>
      </c>
      <c r="B532" t="str">
        <f t="shared" ref="B532:C532" si="579">B531</f>
        <v>Indonesia</v>
      </c>
      <c r="C532" t="str">
        <f t="shared" si="579"/>
        <v>Bangka Belitung</v>
      </c>
      <c r="D532" s="1" t="s">
        <v>14</v>
      </c>
      <c r="E532">
        <v>62.6</v>
      </c>
      <c r="F532">
        <v>62.6</v>
      </c>
      <c r="G532">
        <f t="shared" si="557"/>
        <v>125.2</v>
      </c>
      <c r="H532">
        <v>0</v>
      </c>
      <c r="I532">
        <v>0</v>
      </c>
      <c r="J532">
        <v>0</v>
      </c>
      <c r="K532">
        <v>0</v>
      </c>
      <c r="L532">
        <v>0</v>
      </c>
      <c r="M532" s="2">
        <f t="shared" si="578"/>
        <v>7.2470479277610549</v>
      </c>
      <c r="N532" s="2">
        <f t="shared" si="578"/>
        <v>7.3276366615942887</v>
      </c>
      <c r="O532">
        <f t="shared" si="559"/>
        <v>125200</v>
      </c>
      <c r="P532">
        <f t="shared" si="560"/>
        <v>0</v>
      </c>
      <c r="Q532">
        <f t="shared" si="561"/>
        <v>0</v>
      </c>
    </row>
    <row r="533" spans="1:17" x14ac:dyDescent="0.25">
      <c r="A533">
        <v>2035</v>
      </c>
      <c r="B533" t="str">
        <f t="shared" ref="B533:C533" si="580">B532</f>
        <v>Indonesia</v>
      </c>
      <c r="C533" t="str">
        <f t="shared" si="580"/>
        <v>Bangka Belitung</v>
      </c>
      <c r="D533" s="1" t="s">
        <v>15</v>
      </c>
      <c r="E533">
        <v>62.7</v>
      </c>
      <c r="F533">
        <v>63.4</v>
      </c>
      <c r="G533">
        <f t="shared" si="557"/>
        <v>126.1</v>
      </c>
      <c r="H533">
        <v>0</v>
      </c>
      <c r="I533">
        <v>0</v>
      </c>
      <c r="J533">
        <v>0</v>
      </c>
      <c r="K533">
        <v>0</v>
      </c>
      <c r="L533">
        <v>0</v>
      </c>
      <c r="M533" s="2">
        <f t="shared" si="578"/>
        <v>7.2586246816392679</v>
      </c>
      <c r="N533" s="2">
        <f t="shared" si="578"/>
        <v>7.4212805805922972</v>
      </c>
      <c r="O533">
        <f t="shared" si="559"/>
        <v>126100</v>
      </c>
      <c r="P533">
        <f t="shared" si="560"/>
        <v>0</v>
      </c>
      <c r="Q533">
        <f t="shared" si="561"/>
        <v>0</v>
      </c>
    </row>
    <row r="534" spans="1:17" x14ac:dyDescent="0.25">
      <c r="A534">
        <v>2035</v>
      </c>
      <c r="B534" t="str">
        <f t="shared" ref="B534:C534" si="581">B533</f>
        <v>Indonesia</v>
      </c>
      <c r="C534" t="str">
        <f t="shared" si="581"/>
        <v>Bangka Belitung</v>
      </c>
      <c r="D534" s="1" t="s">
        <v>16</v>
      </c>
      <c r="E534">
        <v>63.3</v>
      </c>
      <c r="F534">
        <v>63.8</v>
      </c>
      <c r="G534">
        <f t="shared" si="557"/>
        <v>127.1</v>
      </c>
      <c r="H534">
        <v>0</v>
      </c>
      <c r="I534">
        <v>0</v>
      </c>
      <c r="J534">
        <v>0</v>
      </c>
      <c r="K534">
        <v>0</v>
      </c>
      <c r="L534">
        <v>0</v>
      </c>
      <c r="M534" s="2">
        <f t="shared" si="578"/>
        <v>7.3280852049085423</v>
      </c>
      <c r="N534" s="2">
        <f t="shared" si="578"/>
        <v>7.4681025400913024</v>
      </c>
      <c r="O534">
        <f t="shared" si="559"/>
        <v>127100</v>
      </c>
      <c r="P534">
        <f t="shared" si="560"/>
        <v>0</v>
      </c>
      <c r="Q534">
        <f t="shared" si="561"/>
        <v>0</v>
      </c>
    </row>
    <row r="535" spans="1:17" x14ac:dyDescent="0.25">
      <c r="A535">
        <v>2035</v>
      </c>
      <c r="B535" t="str">
        <f t="shared" ref="B535:C535" si="582">B534</f>
        <v>Indonesia</v>
      </c>
      <c r="C535" t="str">
        <f t="shared" si="582"/>
        <v>Bangka Belitung</v>
      </c>
      <c r="D535" s="1" t="s">
        <v>17</v>
      </c>
      <c r="E535">
        <v>61.5</v>
      </c>
      <c r="F535">
        <v>63.1</v>
      </c>
      <c r="G535">
        <f t="shared" si="557"/>
        <v>124.6</v>
      </c>
      <c r="H535">
        <v>0</v>
      </c>
      <c r="I535">
        <v>0</v>
      </c>
      <c r="J535">
        <v>0</v>
      </c>
      <c r="K535">
        <v>0</v>
      </c>
      <c r="L535">
        <v>0</v>
      </c>
      <c r="M535" s="2">
        <f t="shared" si="578"/>
        <v>7.1197036351007172</v>
      </c>
      <c r="N535" s="2">
        <f t="shared" si="578"/>
        <v>7.3861641109680454</v>
      </c>
      <c r="O535">
        <f t="shared" si="559"/>
        <v>124600</v>
      </c>
      <c r="P535">
        <f t="shared" si="560"/>
        <v>0</v>
      </c>
      <c r="Q535">
        <f t="shared" si="561"/>
        <v>0</v>
      </c>
    </row>
    <row r="536" spans="1:17" x14ac:dyDescent="0.25">
      <c r="A536">
        <v>2035</v>
      </c>
      <c r="B536" t="str">
        <f t="shared" ref="B536:C536" si="583">B535</f>
        <v>Indonesia</v>
      </c>
      <c r="C536" t="str">
        <f t="shared" si="583"/>
        <v>Bangka Belitung</v>
      </c>
      <c r="D536" s="1" t="s">
        <v>18</v>
      </c>
      <c r="E536">
        <v>60.1</v>
      </c>
      <c r="F536">
        <v>62.9</v>
      </c>
      <c r="G536">
        <f t="shared" si="557"/>
        <v>123</v>
      </c>
      <c r="H536">
        <v>0</v>
      </c>
      <c r="I536">
        <v>0</v>
      </c>
      <c r="J536">
        <v>0</v>
      </c>
      <c r="K536">
        <v>0</v>
      </c>
      <c r="L536">
        <v>0</v>
      </c>
      <c r="M536" s="2">
        <f t="shared" si="578"/>
        <v>6.9576290808057415</v>
      </c>
      <c r="N536" s="2">
        <f t="shared" si="578"/>
        <v>7.3627531312185415</v>
      </c>
      <c r="O536">
        <f t="shared" si="559"/>
        <v>123000</v>
      </c>
      <c r="P536">
        <f t="shared" si="560"/>
        <v>0</v>
      </c>
      <c r="Q536">
        <f t="shared" si="561"/>
        <v>0</v>
      </c>
    </row>
    <row r="537" spans="1:17" x14ac:dyDescent="0.25">
      <c r="A537">
        <v>2035</v>
      </c>
      <c r="B537" t="str">
        <f t="shared" ref="B537:C537" si="584">B536</f>
        <v>Indonesia</v>
      </c>
      <c r="C537" t="str">
        <f t="shared" si="584"/>
        <v>Bangka Belitung</v>
      </c>
      <c r="D537" s="1" t="s">
        <v>19</v>
      </c>
      <c r="E537">
        <v>59.7</v>
      </c>
      <c r="F537">
        <v>62.3</v>
      </c>
      <c r="G537">
        <f t="shared" si="557"/>
        <v>122</v>
      </c>
      <c r="H537">
        <v>0</v>
      </c>
      <c r="I537">
        <v>0</v>
      </c>
      <c r="J537">
        <v>0</v>
      </c>
      <c r="K537">
        <v>0</v>
      </c>
      <c r="L537">
        <v>0</v>
      </c>
      <c r="M537" s="2">
        <f t="shared" si="578"/>
        <v>6.9113220652928922</v>
      </c>
      <c r="N537" s="2">
        <f t="shared" si="578"/>
        <v>7.2925201919700342</v>
      </c>
      <c r="O537">
        <f t="shared" si="559"/>
        <v>122000</v>
      </c>
      <c r="P537">
        <f t="shared" si="560"/>
        <v>0</v>
      </c>
      <c r="Q537">
        <f t="shared" si="561"/>
        <v>0</v>
      </c>
    </row>
    <row r="538" spans="1:17" x14ac:dyDescent="0.25">
      <c r="A538">
        <v>2035</v>
      </c>
      <c r="B538" t="str">
        <f t="shared" ref="B538:C538" si="585">B537</f>
        <v>Indonesia</v>
      </c>
      <c r="C538" t="str">
        <f t="shared" si="585"/>
        <v>Bangka Belitung</v>
      </c>
      <c r="D538" s="1" t="s">
        <v>20</v>
      </c>
      <c r="E538">
        <v>60.1</v>
      </c>
      <c r="F538">
        <v>60.4</v>
      </c>
      <c r="G538">
        <f t="shared" si="557"/>
        <v>120.5</v>
      </c>
      <c r="H538">
        <v>0</v>
      </c>
      <c r="I538">
        <v>0</v>
      </c>
      <c r="J538">
        <v>0</v>
      </c>
      <c r="K538">
        <v>0</v>
      </c>
      <c r="L538">
        <v>0</v>
      </c>
      <c r="M538" s="2">
        <f t="shared" si="578"/>
        <v>6.9576290808057415</v>
      </c>
      <c r="N538" s="2">
        <f t="shared" si="578"/>
        <v>7.0701158843497609</v>
      </c>
      <c r="O538">
        <f t="shared" si="559"/>
        <v>120500</v>
      </c>
      <c r="P538">
        <f t="shared" si="560"/>
        <v>0</v>
      </c>
      <c r="Q538">
        <f t="shared" si="561"/>
        <v>0</v>
      </c>
    </row>
    <row r="539" spans="1:17" x14ac:dyDescent="0.25">
      <c r="A539">
        <v>2035</v>
      </c>
      <c r="B539" t="str">
        <f t="shared" ref="B539:C539" si="586">B538</f>
        <v>Indonesia</v>
      </c>
      <c r="C539" t="str">
        <f t="shared" si="586"/>
        <v>Bangka Belitung</v>
      </c>
      <c r="D539" s="1" t="s">
        <v>21</v>
      </c>
      <c r="E539">
        <v>60.2</v>
      </c>
      <c r="F539">
        <v>57.5</v>
      </c>
      <c r="G539">
        <f t="shared" si="557"/>
        <v>117.7</v>
      </c>
      <c r="H539">
        <v>0</v>
      </c>
      <c r="I539">
        <v>0</v>
      </c>
      <c r="J539">
        <v>0</v>
      </c>
      <c r="K539">
        <v>0</v>
      </c>
      <c r="L539">
        <v>0</v>
      </c>
      <c r="M539" s="2">
        <f t="shared" si="578"/>
        <v>6.9692058346839545</v>
      </c>
      <c r="N539" s="2">
        <f t="shared" si="578"/>
        <v>6.7306566779819734</v>
      </c>
      <c r="O539">
        <f t="shared" si="559"/>
        <v>117700</v>
      </c>
      <c r="P539">
        <f t="shared" si="560"/>
        <v>0</v>
      </c>
      <c r="Q539">
        <f t="shared" si="561"/>
        <v>0</v>
      </c>
    </row>
    <row r="540" spans="1:17" x14ac:dyDescent="0.25">
      <c r="A540">
        <v>2035</v>
      </c>
      <c r="B540" t="str">
        <f t="shared" ref="B540:C540" si="587">B539</f>
        <v>Indonesia</v>
      </c>
      <c r="C540" t="str">
        <f t="shared" si="587"/>
        <v>Bangka Belitung</v>
      </c>
      <c r="D540" s="1" t="s">
        <v>22</v>
      </c>
      <c r="E540">
        <v>58.7</v>
      </c>
      <c r="F540">
        <v>54.2</v>
      </c>
      <c r="G540">
        <f t="shared" si="557"/>
        <v>112.9</v>
      </c>
      <c r="H540">
        <v>0</v>
      </c>
      <c r="I540">
        <v>0</v>
      </c>
      <c r="J540">
        <v>0</v>
      </c>
      <c r="K540">
        <v>0</v>
      </c>
      <c r="L540">
        <v>0</v>
      </c>
      <c r="M540" s="2">
        <f t="shared" si="578"/>
        <v>6.7955545265107666</v>
      </c>
      <c r="N540" s="2">
        <f t="shared" si="578"/>
        <v>6.3443755121151826</v>
      </c>
      <c r="O540">
        <f t="shared" si="559"/>
        <v>112900</v>
      </c>
      <c r="P540">
        <f t="shared" si="560"/>
        <v>0</v>
      </c>
      <c r="Q540">
        <f t="shared" si="561"/>
        <v>0</v>
      </c>
    </row>
    <row r="541" spans="1:17" x14ac:dyDescent="0.25">
      <c r="A541">
        <v>2035</v>
      </c>
      <c r="B541" t="str">
        <f t="shared" ref="B541:C541" si="588">B540</f>
        <v>Indonesia</v>
      </c>
      <c r="C541" t="str">
        <f t="shared" si="588"/>
        <v>Bangka Belitung</v>
      </c>
      <c r="D541" s="1" t="s">
        <v>23</v>
      </c>
      <c r="E541">
        <v>53.1</v>
      </c>
      <c r="F541">
        <v>48.3</v>
      </c>
      <c r="G541">
        <f t="shared" si="557"/>
        <v>101.4</v>
      </c>
      <c r="H541">
        <v>0</v>
      </c>
      <c r="I541">
        <v>0</v>
      </c>
      <c r="J541">
        <v>0</v>
      </c>
      <c r="K541">
        <v>0</v>
      </c>
      <c r="L541">
        <v>0</v>
      </c>
      <c r="M541" s="2">
        <f t="shared" si="578"/>
        <v>6.1472563093308636</v>
      </c>
      <c r="N541" s="2">
        <f t="shared" si="578"/>
        <v>5.6537516095048579</v>
      </c>
      <c r="O541">
        <f t="shared" si="559"/>
        <v>101400</v>
      </c>
      <c r="P541">
        <f t="shared" si="560"/>
        <v>0</v>
      </c>
      <c r="Q541">
        <f t="shared" si="561"/>
        <v>0</v>
      </c>
    </row>
    <row r="542" spans="1:17" x14ac:dyDescent="0.25">
      <c r="A542">
        <v>2035</v>
      </c>
      <c r="B542" t="str">
        <f t="shared" ref="B542:C542" si="589">B541</f>
        <v>Indonesia</v>
      </c>
      <c r="C542" t="str">
        <f t="shared" si="589"/>
        <v>Bangka Belitung</v>
      </c>
      <c r="D542" s="1" t="s">
        <v>24</v>
      </c>
      <c r="E542">
        <v>46.3</v>
      </c>
      <c r="F542">
        <v>42.6</v>
      </c>
      <c r="G542">
        <f t="shared" si="557"/>
        <v>88.9</v>
      </c>
      <c r="H542">
        <v>0</v>
      </c>
      <c r="I542">
        <v>0</v>
      </c>
      <c r="J542">
        <v>0</v>
      </c>
      <c r="K542">
        <v>0</v>
      </c>
      <c r="L542">
        <v>0</v>
      </c>
      <c r="M542" s="2">
        <f t="shared" si="578"/>
        <v>5.36003704561241</v>
      </c>
      <c r="N542" s="2">
        <f t="shared" si="578"/>
        <v>4.9865386866440362</v>
      </c>
      <c r="O542">
        <f t="shared" si="559"/>
        <v>88900</v>
      </c>
      <c r="P542">
        <f t="shared" si="560"/>
        <v>0</v>
      </c>
      <c r="Q542">
        <f t="shared" si="561"/>
        <v>0</v>
      </c>
    </row>
    <row r="543" spans="1:17" x14ac:dyDescent="0.25">
      <c r="A543">
        <v>2035</v>
      </c>
      <c r="B543" t="str">
        <f t="shared" ref="B543:C543" si="590">B542</f>
        <v>Indonesia</v>
      </c>
      <c r="C543" t="str">
        <f t="shared" si="590"/>
        <v>Bangka Belitung</v>
      </c>
      <c r="D543" s="1" t="s">
        <v>25</v>
      </c>
      <c r="E543">
        <v>36.4</v>
      </c>
      <c r="F543">
        <v>34.799999999999997</v>
      </c>
      <c r="G543">
        <f t="shared" si="557"/>
        <v>71.199999999999989</v>
      </c>
      <c r="H543">
        <v>0</v>
      </c>
      <c r="I543">
        <v>0</v>
      </c>
      <c r="J543">
        <v>0</v>
      </c>
      <c r="K543">
        <v>0</v>
      </c>
      <c r="L543">
        <v>0</v>
      </c>
      <c r="M543" s="2">
        <f t="shared" si="578"/>
        <v>4.2139384116693677</v>
      </c>
      <c r="N543" s="2">
        <f t="shared" si="578"/>
        <v>4.0735104764134373</v>
      </c>
      <c r="O543">
        <f t="shared" si="559"/>
        <v>71199.999999999985</v>
      </c>
      <c r="P543">
        <f t="shared" si="560"/>
        <v>0</v>
      </c>
      <c r="Q543">
        <f t="shared" si="561"/>
        <v>0</v>
      </c>
    </row>
    <row r="544" spans="1:17" x14ac:dyDescent="0.25">
      <c r="A544">
        <v>2035</v>
      </c>
      <c r="B544" t="str">
        <f t="shared" ref="B544:C544" si="591">B543</f>
        <v>Indonesia</v>
      </c>
      <c r="C544" t="str">
        <f t="shared" si="591"/>
        <v>Bangka Belitung</v>
      </c>
      <c r="D544" s="1" t="s">
        <v>26</v>
      </c>
      <c r="E544">
        <v>25.5</v>
      </c>
      <c r="F544">
        <v>25.3</v>
      </c>
      <c r="G544">
        <f t="shared" si="557"/>
        <v>50.8</v>
      </c>
      <c r="H544">
        <v>0</v>
      </c>
      <c r="I544">
        <v>0</v>
      </c>
      <c r="J544">
        <v>0</v>
      </c>
      <c r="K544">
        <v>0</v>
      </c>
      <c r="L544">
        <v>0</v>
      </c>
      <c r="M544" s="2">
        <f t="shared" si="578"/>
        <v>2.9520722389441998</v>
      </c>
      <c r="N544" s="2">
        <f t="shared" si="578"/>
        <v>2.9614889383120686</v>
      </c>
      <c r="O544">
        <f t="shared" si="559"/>
        <v>50800</v>
      </c>
      <c r="P544">
        <f t="shared" si="560"/>
        <v>0</v>
      </c>
      <c r="Q544">
        <f t="shared" si="561"/>
        <v>0</v>
      </c>
    </row>
    <row r="545" spans="1:17" x14ac:dyDescent="0.25">
      <c r="A545">
        <v>2035</v>
      </c>
      <c r="B545" t="str">
        <f t="shared" ref="B545:C545" si="592">B544</f>
        <v>Indonesia</v>
      </c>
      <c r="C545" t="str">
        <f t="shared" si="592"/>
        <v>Bangka Belitung</v>
      </c>
      <c r="D545" s="1" t="s">
        <v>27</v>
      </c>
      <c r="E545">
        <v>24.9</v>
      </c>
      <c r="F545">
        <v>26.8</v>
      </c>
      <c r="G545">
        <f t="shared" si="557"/>
        <v>51.7</v>
      </c>
      <c r="H545">
        <v>0</v>
      </c>
      <c r="I545">
        <v>0</v>
      </c>
      <c r="J545">
        <v>0</v>
      </c>
      <c r="K545">
        <v>0</v>
      </c>
      <c r="L545">
        <v>0</v>
      </c>
      <c r="M545" s="2">
        <f t="shared" si="578"/>
        <v>2.8826117156749245</v>
      </c>
      <c r="N545" s="2">
        <f t="shared" si="578"/>
        <v>3.1370712864333377</v>
      </c>
      <c r="O545">
        <f t="shared" si="559"/>
        <v>51700</v>
      </c>
      <c r="P545">
        <f t="shared" si="560"/>
        <v>0</v>
      </c>
      <c r="Q545">
        <f t="shared" si="561"/>
        <v>0</v>
      </c>
    </row>
    <row r="546" spans="1:17" x14ac:dyDescent="0.25">
      <c r="A546">
        <v>2040</v>
      </c>
      <c r="B546" t="str">
        <f t="shared" ref="B546:C546" si="593">B545</f>
        <v>Indonesia</v>
      </c>
      <c r="C546" t="str">
        <f t="shared" si="593"/>
        <v>Bangka Belitung</v>
      </c>
      <c r="D546" s="1" t="s">
        <v>12</v>
      </c>
      <c r="E546">
        <v>66.400000000000006</v>
      </c>
      <c r="F546">
        <v>64.8</v>
      </c>
      <c r="G546">
        <f t="shared" si="557"/>
        <v>131.19999999999999</v>
      </c>
      <c r="H546">
        <v>49.9</v>
      </c>
      <c r="I546">
        <v>27.3</v>
      </c>
      <c r="J546">
        <v>15.2</v>
      </c>
      <c r="K546">
        <v>0.62</v>
      </c>
      <c r="L546">
        <v>0.189</v>
      </c>
      <c r="M546" s="2">
        <f>(E546/SUM(E$546:E$561))*100</f>
        <v>7.4531372769109874</v>
      </c>
      <c r="N546" s="2">
        <f>(F546/SUM(F$546:F$561))*100</f>
        <v>7.2458906407245882</v>
      </c>
      <c r="O546">
        <f t="shared" si="559"/>
        <v>131200</v>
      </c>
      <c r="P546">
        <f t="shared" si="560"/>
        <v>27300</v>
      </c>
      <c r="Q546">
        <f t="shared" si="561"/>
        <v>15200</v>
      </c>
    </row>
    <row r="547" spans="1:17" x14ac:dyDescent="0.25">
      <c r="A547">
        <v>2040</v>
      </c>
      <c r="B547" t="str">
        <f t="shared" ref="B547:C547" si="594">B546</f>
        <v>Indonesia</v>
      </c>
      <c r="C547" t="str">
        <f t="shared" si="594"/>
        <v>Bangka Belitung</v>
      </c>
      <c r="D547" s="1" t="s">
        <v>13</v>
      </c>
      <c r="E547">
        <v>64.7</v>
      </c>
      <c r="F547">
        <v>63.7</v>
      </c>
      <c r="G547">
        <f t="shared" si="557"/>
        <v>128.4</v>
      </c>
      <c r="H547">
        <v>0</v>
      </c>
      <c r="I547">
        <v>0</v>
      </c>
      <c r="J547">
        <v>0</v>
      </c>
      <c r="K547">
        <v>0</v>
      </c>
      <c r="L547">
        <v>0</v>
      </c>
      <c r="M547" s="2">
        <f t="shared" ref="M547:N561" si="595">(E547/SUM(E$546:E$561))*100</f>
        <v>7.2623190032551337</v>
      </c>
      <c r="N547" s="2">
        <f t="shared" si="595"/>
        <v>7.122889410712288</v>
      </c>
      <c r="O547">
        <f t="shared" si="559"/>
        <v>128400</v>
      </c>
      <c r="P547">
        <f t="shared" si="560"/>
        <v>0</v>
      </c>
      <c r="Q547">
        <f t="shared" si="561"/>
        <v>0</v>
      </c>
    </row>
    <row r="548" spans="1:17" x14ac:dyDescent="0.25">
      <c r="A548">
        <v>2040</v>
      </c>
      <c r="B548" t="str">
        <f t="shared" ref="B548:C548" si="596">B547</f>
        <v>Indonesia</v>
      </c>
      <c r="C548" t="str">
        <f t="shared" si="596"/>
        <v>Bangka Belitung</v>
      </c>
      <c r="D548" s="1" t="s">
        <v>14</v>
      </c>
      <c r="E548">
        <v>63.5</v>
      </c>
      <c r="F548">
        <v>63.4</v>
      </c>
      <c r="G548">
        <f t="shared" si="557"/>
        <v>126.9</v>
      </c>
      <c r="H548">
        <v>0</v>
      </c>
      <c r="I548">
        <v>0</v>
      </c>
      <c r="J548">
        <v>0</v>
      </c>
      <c r="K548">
        <v>0</v>
      </c>
      <c r="L548">
        <v>0</v>
      </c>
      <c r="M548" s="2">
        <f t="shared" si="595"/>
        <v>7.1276237512627665</v>
      </c>
      <c r="N548" s="2">
        <f t="shared" si="595"/>
        <v>7.0893436207089335</v>
      </c>
      <c r="O548">
        <f t="shared" si="559"/>
        <v>126900</v>
      </c>
      <c r="P548">
        <f t="shared" si="560"/>
        <v>0</v>
      </c>
      <c r="Q548">
        <f t="shared" si="561"/>
        <v>0</v>
      </c>
    </row>
    <row r="549" spans="1:17" x14ac:dyDescent="0.25">
      <c r="A549">
        <v>2040</v>
      </c>
      <c r="B549" t="str">
        <f t="shared" ref="B549:C549" si="597">B548</f>
        <v>Indonesia</v>
      </c>
      <c r="C549" t="str">
        <f t="shared" si="597"/>
        <v>Bangka Belitung</v>
      </c>
      <c r="D549" s="1" t="s">
        <v>15</v>
      </c>
      <c r="E549">
        <v>63.1</v>
      </c>
      <c r="F549">
        <v>63.7</v>
      </c>
      <c r="G549">
        <f t="shared" si="557"/>
        <v>126.80000000000001</v>
      </c>
      <c r="H549">
        <v>0</v>
      </c>
      <c r="I549">
        <v>0</v>
      </c>
      <c r="J549">
        <v>0</v>
      </c>
      <c r="K549">
        <v>0</v>
      </c>
      <c r="L549">
        <v>0</v>
      </c>
      <c r="M549" s="2">
        <f t="shared" si="595"/>
        <v>7.0827253339319771</v>
      </c>
      <c r="N549" s="2">
        <f t="shared" si="595"/>
        <v>7.122889410712288</v>
      </c>
      <c r="O549">
        <f t="shared" si="559"/>
        <v>126800.00000000001</v>
      </c>
      <c r="P549">
        <f t="shared" si="560"/>
        <v>0</v>
      </c>
      <c r="Q549">
        <f t="shared" si="561"/>
        <v>0</v>
      </c>
    </row>
    <row r="550" spans="1:17" x14ac:dyDescent="0.25">
      <c r="A550">
        <v>2040</v>
      </c>
      <c r="B550" t="str">
        <f t="shared" ref="B550:C550" si="598">B549</f>
        <v>Indonesia</v>
      </c>
      <c r="C550" t="str">
        <f t="shared" si="598"/>
        <v>Bangka Belitung</v>
      </c>
      <c r="D550" s="1" t="s">
        <v>16</v>
      </c>
      <c r="E550">
        <v>63.1</v>
      </c>
      <c r="F550">
        <v>64.900000000000006</v>
      </c>
      <c r="G550">
        <f t="shared" si="557"/>
        <v>128</v>
      </c>
      <c r="H550">
        <v>0</v>
      </c>
      <c r="I550">
        <v>0</v>
      </c>
      <c r="J550">
        <v>0</v>
      </c>
      <c r="K550">
        <v>0</v>
      </c>
      <c r="L550">
        <v>0</v>
      </c>
      <c r="M550" s="2">
        <f t="shared" si="595"/>
        <v>7.0827253339319771</v>
      </c>
      <c r="N550" s="2">
        <f t="shared" si="595"/>
        <v>7.2570725707257075</v>
      </c>
      <c r="O550">
        <f t="shared" si="559"/>
        <v>128000</v>
      </c>
      <c r="P550">
        <f t="shared" si="560"/>
        <v>0</v>
      </c>
      <c r="Q550">
        <f t="shared" si="561"/>
        <v>0</v>
      </c>
    </row>
    <row r="551" spans="1:17" x14ac:dyDescent="0.25">
      <c r="A551">
        <v>2040</v>
      </c>
      <c r="B551" t="str">
        <f t="shared" ref="B551:C551" si="599">B550</f>
        <v>Indonesia</v>
      </c>
      <c r="C551" t="str">
        <f t="shared" si="599"/>
        <v>Bangka Belitung</v>
      </c>
      <c r="D551" s="1" t="s">
        <v>17</v>
      </c>
      <c r="E551">
        <v>62.9</v>
      </c>
      <c r="F551">
        <v>64.900000000000006</v>
      </c>
      <c r="G551">
        <f t="shared" si="557"/>
        <v>127.80000000000001</v>
      </c>
      <c r="H551">
        <v>0</v>
      </c>
      <c r="I551">
        <v>0</v>
      </c>
      <c r="J551">
        <v>0</v>
      </c>
      <c r="K551">
        <v>0</v>
      </c>
      <c r="L551">
        <v>0</v>
      </c>
      <c r="M551" s="2">
        <f t="shared" si="595"/>
        <v>7.060276125266582</v>
      </c>
      <c r="N551" s="2">
        <f t="shared" si="595"/>
        <v>7.2570725707257075</v>
      </c>
      <c r="O551">
        <f t="shared" si="559"/>
        <v>127800.00000000001</v>
      </c>
      <c r="P551">
        <f t="shared" si="560"/>
        <v>0</v>
      </c>
      <c r="Q551">
        <f t="shared" si="561"/>
        <v>0</v>
      </c>
    </row>
    <row r="552" spans="1:17" x14ac:dyDescent="0.25">
      <c r="A552">
        <v>2040</v>
      </c>
      <c r="B552" t="str">
        <f t="shared" ref="B552:C552" si="600">B551</f>
        <v>Indonesia</v>
      </c>
      <c r="C552" t="str">
        <f t="shared" si="600"/>
        <v>Bangka Belitung</v>
      </c>
      <c r="D552" s="1" t="s">
        <v>18</v>
      </c>
      <c r="E552">
        <v>60.6</v>
      </c>
      <c r="F552">
        <v>63.7</v>
      </c>
      <c r="G552">
        <f t="shared" si="557"/>
        <v>124.30000000000001</v>
      </c>
      <c r="H552">
        <v>0</v>
      </c>
      <c r="I552">
        <v>0</v>
      </c>
      <c r="J552">
        <v>0</v>
      </c>
      <c r="K552">
        <v>0</v>
      </c>
      <c r="L552">
        <v>0</v>
      </c>
      <c r="M552" s="2">
        <f t="shared" si="595"/>
        <v>6.8021102256145456</v>
      </c>
      <c r="N552" s="2">
        <f t="shared" si="595"/>
        <v>7.122889410712288</v>
      </c>
      <c r="O552">
        <f t="shared" si="559"/>
        <v>124300.00000000001</v>
      </c>
      <c r="P552">
        <f t="shared" si="560"/>
        <v>0</v>
      </c>
      <c r="Q552">
        <f t="shared" si="561"/>
        <v>0</v>
      </c>
    </row>
    <row r="553" spans="1:17" x14ac:dyDescent="0.25">
      <c r="A553">
        <v>2040</v>
      </c>
      <c r="B553" t="str">
        <f t="shared" ref="B553:C553" si="601">B552</f>
        <v>Indonesia</v>
      </c>
      <c r="C553" t="str">
        <f t="shared" si="601"/>
        <v>Bangka Belitung</v>
      </c>
      <c r="D553" s="1" t="s">
        <v>19</v>
      </c>
      <c r="E553">
        <v>59.9</v>
      </c>
      <c r="F553">
        <v>63.3</v>
      </c>
      <c r="G553">
        <f t="shared" si="557"/>
        <v>123.19999999999999</v>
      </c>
      <c r="H553">
        <v>0</v>
      </c>
      <c r="I553">
        <v>0</v>
      </c>
      <c r="J553">
        <v>0</v>
      </c>
      <c r="K553">
        <v>0</v>
      </c>
      <c r="L553">
        <v>0</v>
      </c>
      <c r="M553" s="2">
        <f t="shared" si="595"/>
        <v>6.723537995285664</v>
      </c>
      <c r="N553" s="2">
        <f t="shared" si="595"/>
        <v>7.0781616907078151</v>
      </c>
      <c r="O553">
        <f t="shared" si="559"/>
        <v>123199.99999999999</v>
      </c>
      <c r="P553">
        <f t="shared" si="560"/>
        <v>0</v>
      </c>
      <c r="Q553">
        <f t="shared" si="561"/>
        <v>0</v>
      </c>
    </row>
    <row r="554" spans="1:17" x14ac:dyDescent="0.25">
      <c r="A554">
        <v>2040</v>
      </c>
      <c r="B554" t="str">
        <f t="shared" ref="B554:C554" si="602">B553</f>
        <v>Indonesia</v>
      </c>
      <c r="C554" t="str">
        <f t="shared" si="602"/>
        <v>Bangka Belitung</v>
      </c>
      <c r="D554" s="1" t="s">
        <v>20</v>
      </c>
      <c r="E554">
        <v>59.6</v>
      </c>
      <c r="F554">
        <v>62.2</v>
      </c>
      <c r="G554">
        <f t="shared" si="557"/>
        <v>121.80000000000001</v>
      </c>
      <c r="H554">
        <v>0</v>
      </c>
      <c r="I554">
        <v>0</v>
      </c>
      <c r="J554">
        <v>0</v>
      </c>
      <c r="K554">
        <v>0</v>
      </c>
      <c r="L554">
        <v>0</v>
      </c>
      <c r="M554" s="2">
        <f t="shared" si="595"/>
        <v>6.6898641822875735</v>
      </c>
      <c r="N554" s="2">
        <f t="shared" si="595"/>
        <v>6.9551604606955157</v>
      </c>
      <c r="O554">
        <f t="shared" si="559"/>
        <v>121800.00000000001</v>
      </c>
      <c r="P554">
        <f t="shared" si="560"/>
        <v>0</v>
      </c>
      <c r="Q554">
        <f t="shared" si="561"/>
        <v>0</v>
      </c>
    </row>
    <row r="555" spans="1:17" x14ac:dyDescent="0.25">
      <c r="A555">
        <v>2040</v>
      </c>
      <c r="B555" t="str">
        <f t="shared" ref="B555:C555" si="603">B554</f>
        <v>Indonesia</v>
      </c>
      <c r="C555" t="str">
        <f t="shared" si="603"/>
        <v>Bangka Belitung</v>
      </c>
      <c r="D555" s="1" t="s">
        <v>21</v>
      </c>
      <c r="E555">
        <v>59.2</v>
      </c>
      <c r="F555">
        <v>59.5</v>
      </c>
      <c r="G555">
        <f t="shared" si="557"/>
        <v>118.7</v>
      </c>
      <c r="H555">
        <v>0</v>
      </c>
      <c r="I555">
        <v>0</v>
      </c>
      <c r="J555">
        <v>0</v>
      </c>
      <c r="K555">
        <v>0</v>
      </c>
      <c r="L555">
        <v>0</v>
      </c>
      <c r="M555" s="2">
        <f t="shared" si="595"/>
        <v>6.6449657649567841</v>
      </c>
      <c r="N555" s="2">
        <f t="shared" si="595"/>
        <v>6.6532483506653239</v>
      </c>
      <c r="O555">
        <f t="shared" si="559"/>
        <v>118700</v>
      </c>
      <c r="P555">
        <f t="shared" si="560"/>
        <v>0</v>
      </c>
      <c r="Q555">
        <f t="shared" si="561"/>
        <v>0</v>
      </c>
    </row>
    <row r="556" spans="1:17" x14ac:dyDescent="0.25">
      <c r="A556">
        <v>2040</v>
      </c>
      <c r="B556" t="str">
        <f t="shared" ref="B556:C556" si="604">B555</f>
        <v>Indonesia</v>
      </c>
      <c r="C556" t="str">
        <f t="shared" si="604"/>
        <v>Bangka Belitung</v>
      </c>
      <c r="D556" s="1" t="s">
        <v>22</v>
      </c>
      <c r="E556">
        <v>58.7</v>
      </c>
      <c r="F556">
        <v>56.3</v>
      </c>
      <c r="G556">
        <f t="shared" si="557"/>
        <v>115</v>
      </c>
      <c r="H556">
        <v>0</v>
      </c>
      <c r="I556">
        <v>0</v>
      </c>
      <c r="J556">
        <v>0</v>
      </c>
      <c r="K556">
        <v>0</v>
      </c>
      <c r="L556">
        <v>0</v>
      </c>
      <c r="M556" s="2">
        <f t="shared" si="595"/>
        <v>6.5888427432932977</v>
      </c>
      <c r="N556" s="2">
        <f t="shared" si="595"/>
        <v>6.2954265906295426</v>
      </c>
      <c r="O556">
        <f t="shared" si="559"/>
        <v>115000</v>
      </c>
      <c r="P556">
        <f t="shared" si="560"/>
        <v>0</v>
      </c>
      <c r="Q556">
        <f t="shared" si="561"/>
        <v>0</v>
      </c>
    </row>
    <row r="557" spans="1:17" x14ac:dyDescent="0.25">
      <c r="A557">
        <v>2040</v>
      </c>
      <c r="B557" t="str">
        <f t="shared" ref="B557:C557" si="605">B556</f>
        <v>Indonesia</v>
      </c>
      <c r="C557" t="str">
        <f t="shared" si="605"/>
        <v>Bangka Belitung</v>
      </c>
      <c r="D557" s="1" t="s">
        <v>23</v>
      </c>
      <c r="E557">
        <v>56.2</v>
      </c>
      <c r="F557">
        <v>53.1</v>
      </c>
      <c r="G557">
        <f t="shared" si="557"/>
        <v>109.30000000000001</v>
      </c>
      <c r="H557">
        <v>0</v>
      </c>
      <c r="I557">
        <v>0</v>
      </c>
      <c r="J557">
        <v>0</v>
      </c>
      <c r="K557">
        <v>0</v>
      </c>
      <c r="L557">
        <v>0</v>
      </c>
      <c r="M557" s="2">
        <f t="shared" si="595"/>
        <v>6.3082276349758661</v>
      </c>
      <c r="N557" s="2">
        <f t="shared" si="595"/>
        <v>5.9376048305937603</v>
      </c>
      <c r="O557">
        <f t="shared" si="559"/>
        <v>109300.00000000001</v>
      </c>
      <c r="P557">
        <f t="shared" si="560"/>
        <v>0</v>
      </c>
      <c r="Q557">
        <f t="shared" si="561"/>
        <v>0</v>
      </c>
    </row>
    <row r="558" spans="1:17" x14ac:dyDescent="0.25">
      <c r="A558">
        <v>2040</v>
      </c>
      <c r="B558" t="str">
        <f t="shared" ref="B558:C558" si="606">B557</f>
        <v>Indonesia</v>
      </c>
      <c r="C558" t="str">
        <f t="shared" si="606"/>
        <v>Bangka Belitung</v>
      </c>
      <c r="D558" s="1" t="s">
        <v>24</v>
      </c>
      <c r="E558">
        <v>49.7</v>
      </c>
      <c r="F558">
        <v>46</v>
      </c>
      <c r="G558">
        <f t="shared" si="557"/>
        <v>95.7</v>
      </c>
      <c r="H558">
        <v>0</v>
      </c>
      <c r="I558">
        <v>0</v>
      </c>
      <c r="J558">
        <v>0</v>
      </c>
      <c r="K558">
        <v>0</v>
      </c>
      <c r="L558">
        <v>0</v>
      </c>
      <c r="M558" s="2">
        <f t="shared" si="595"/>
        <v>5.5786283533505436</v>
      </c>
      <c r="N558" s="2">
        <f t="shared" si="595"/>
        <v>5.1436878005143685</v>
      </c>
      <c r="O558">
        <f t="shared" si="559"/>
        <v>95700</v>
      </c>
      <c r="P558">
        <f t="shared" si="560"/>
        <v>0</v>
      </c>
      <c r="Q558">
        <f t="shared" si="561"/>
        <v>0</v>
      </c>
    </row>
    <row r="559" spans="1:17" x14ac:dyDescent="0.25">
      <c r="A559">
        <v>2040</v>
      </c>
      <c r="B559" t="str">
        <f t="shared" ref="B559:C559" si="607">B558</f>
        <v>Indonesia</v>
      </c>
      <c r="C559" t="str">
        <f t="shared" si="607"/>
        <v>Bangka Belitung</v>
      </c>
      <c r="D559" s="1" t="s">
        <v>25</v>
      </c>
      <c r="E559">
        <v>41.6</v>
      </c>
      <c r="F559">
        <v>39.6</v>
      </c>
      <c r="G559">
        <f t="shared" si="557"/>
        <v>81.2</v>
      </c>
      <c r="H559">
        <v>0</v>
      </c>
      <c r="I559">
        <v>0</v>
      </c>
      <c r="J559">
        <v>0</v>
      </c>
      <c r="K559">
        <v>0</v>
      </c>
      <c r="L559">
        <v>0</v>
      </c>
      <c r="M559" s="2">
        <f t="shared" si="595"/>
        <v>4.6694354024020646</v>
      </c>
      <c r="N559" s="2">
        <f t="shared" si="595"/>
        <v>4.428044280442804</v>
      </c>
      <c r="O559">
        <f t="shared" si="559"/>
        <v>81200</v>
      </c>
      <c r="P559">
        <f t="shared" si="560"/>
        <v>0</v>
      </c>
      <c r="Q559">
        <f t="shared" si="561"/>
        <v>0</v>
      </c>
    </row>
    <row r="560" spans="1:17" x14ac:dyDescent="0.25">
      <c r="A560">
        <v>2040</v>
      </c>
      <c r="B560" t="str">
        <f t="shared" ref="B560:C560" si="608">B559</f>
        <v>Indonesia</v>
      </c>
      <c r="C560" t="str">
        <f t="shared" si="608"/>
        <v>Bangka Belitung</v>
      </c>
      <c r="D560" s="1" t="s">
        <v>26</v>
      </c>
      <c r="E560">
        <v>30.4</v>
      </c>
      <c r="F560">
        <v>30.7</v>
      </c>
      <c r="G560">
        <f t="shared" si="557"/>
        <v>61.099999999999994</v>
      </c>
      <c r="H560">
        <v>0</v>
      </c>
      <c r="I560">
        <v>0</v>
      </c>
      <c r="J560">
        <v>0</v>
      </c>
      <c r="K560">
        <v>0</v>
      </c>
      <c r="L560">
        <v>0</v>
      </c>
      <c r="M560" s="2">
        <f t="shared" si="595"/>
        <v>3.4122797171399695</v>
      </c>
      <c r="N560" s="2">
        <f t="shared" si="595"/>
        <v>3.432852510343285</v>
      </c>
      <c r="O560">
        <f t="shared" si="559"/>
        <v>61099.999999999993</v>
      </c>
      <c r="P560">
        <f t="shared" si="560"/>
        <v>0</v>
      </c>
      <c r="Q560">
        <f t="shared" si="561"/>
        <v>0</v>
      </c>
    </row>
    <row r="561" spans="1:17" x14ac:dyDescent="0.25">
      <c r="A561">
        <v>2040</v>
      </c>
      <c r="B561" t="str">
        <f t="shared" ref="B561:C561" si="609">B560</f>
        <v>Indonesia</v>
      </c>
      <c r="C561" t="str">
        <f t="shared" si="609"/>
        <v>Bangka Belitung</v>
      </c>
      <c r="D561" s="1" t="s">
        <v>27</v>
      </c>
      <c r="E561">
        <v>31.3</v>
      </c>
      <c r="F561">
        <v>34.5</v>
      </c>
      <c r="G561">
        <f t="shared" si="557"/>
        <v>65.8</v>
      </c>
      <c r="H561">
        <v>0</v>
      </c>
      <c r="I561">
        <v>0</v>
      </c>
      <c r="J561">
        <v>0</v>
      </c>
      <c r="K561">
        <v>0</v>
      </c>
      <c r="L561">
        <v>0</v>
      </c>
      <c r="M561" s="2">
        <f t="shared" si="595"/>
        <v>3.5133011561342458</v>
      </c>
      <c r="N561" s="2">
        <f t="shared" si="595"/>
        <v>3.8577658503857761</v>
      </c>
      <c r="O561">
        <f t="shared" si="559"/>
        <v>65800</v>
      </c>
      <c r="P561">
        <f t="shared" si="560"/>
        <v>0</v>
      </c>
      <c r="Q561">
        <f t="shared" si="561"/>
        <v>0</v>
      </c>
    </row>
    <row r="562" spans="1:17" x14ac:dyDescent="0.25">
      <c r="A562">
        <v>2045</v>
      </c>
      <c r="B562" t="s">
        <v>10</v>
      </c>
      <c r="C562" t="str">
        <f t="shared" ref="C562" si="610">C561</f>
        <v>Bangka Belitung</v>
      </c>
      <c r="D562" s="1" t="s">
        <v>12</v>
      </c>
      <c r="E562">
        <v>67.8</v>
      </c>
      <c r="F562">
        <v>66.099999999999994</v>
      </c>
      <c r="G562">
        <f t="shared" si="557"/>
        <v>133.89999999999998</v>
      </c>
      <c r="H562">
        <v>52.2</v>
      </c>
      <c r="I562">
        <v>27.9</v>
      </c>
      <c r="J562">
        <v>17.3</v>
      </c>
      <c r="K562">
        <v>0.53</v>
      </c>
      <c r="L562">
        <v>0.19800000000000001</v>
      </c>
      <c r="M562" s="2">
        <f>(E562/SUM(E$562:E$577))*100</f>
        <v>7.4220032840722494</v>
      </c>
      <c r="N562" s="2">
        <f>(F562/SUM(F$562:F$577))*100</f>
        <v>7.1059987099548474</v>
      </c>
      <c r="O562">
        <f t="shared" si="559"/>
        <v>133899.99999999997</v>
      </c>
      <c r="P562">
        <f t="shared" si="560"/>
        <v>27900</v>
      </c>
      <c r="Q562">
        <f t="shared" si="561"/>
        <v>17300</v>
      </c>
    </row>
    <row r="563" spans="1:17" x14ac:dyDescent="0.25">
      <c r="A563">
        <f t="shared" ref="A563:C563" si="611">A562</f>
        <v>2045</v>
      </c>
      <c r="B563" t="str">
        <f t="shared" si="611"/>
        <v>Indonesia</v>
      </c>
      <c r="C563" t="str">
        <f t="shared" si="611"/>
        <v>Bangka Belitung</v>
      </c>
      <c r="D563" s="1" t="s">
        <v>13</v>
      </c>
      <c r="E563">
        <v>66.099999999999994</v>
      </c>
      <c r="F563">
        <v>65.2</v>
      </c>
      <c r="G563">
        <f t="shared" si="557"/>
        <v>131.30000000000001</v>
      </c>
      <c r="H563">
        <v>0</v>
      </c>
      <c r="I563">
        <v>0</v>
      </c>
      <c r="J563">
        <v>0</v>
      </c>
      <c r="K563">
        <v>0</v>
      </c>
      <c r="L563">
        <v>0</v>
      </c>
      <c r="M563" s="2">
        <f t="shared" ref="M563:N577" si="612">(E563/SUM(E$562:E$577))*100</f>
        <v>7.2359058565955108</v>
      </c>
      <c r="N563" s="2">
        <f t="shared" si="612"/>
        <v>7.0092453235863248</v>
      </c>
      <c r="O563">
        <f t="shared" si="559"/>
        <v>131300</v>
      </c>
      <c r="P563">
        <f t="shared" si="560"/>
        <v>0</v>
      </c>
      <c r="Q563">
        <f t="shared" si="561"/>
        <v>0</v>
      </c>
    </row>
    <row r="564" spans="1:17" x14ac:dyDescent="0.25">
      <c r="A564">
        <f t="shared" ref="A564:C564" si="613">A563</f>
        <v>2045</v>
      </c>
      <c r="B564" t="str">
        <f t="shared" si="613"/>
        <v>Indonesia</v>
      </c>
      <c r="C564" t="str">
        <f t="shared" si="613"/>
        <v>Bangka Belitung</v>
      </c>
      <c r="D564" s="1" t="s">
        <v>14</v>
      </c>
      <c r="E564">
        <v>64.3</v>
      </c>
      <c r="F564">
        <v>64.3</v>
      </c>
      <c r="G564">
        <f t="shared" si="557"/>
        <v>128.6</v>
      </c>
      <c r="H564">
        <v>0</v>
      </c>
      <c r="I564">
        <v>0</v>
      </c>
      <c r="J564">
        <v>0</v>
      </c>
      <c r="K564">
        <v>0</v>
      </c>
      <c r="L564">
        <v>0</v>
      </c>
      <c r="M564" s="2">
        <f t="shared" si="612"/>
        <v>7.0388615216201416</v>
      </c>
      <c r="N564" s="2">
        <f t="shared" si="612"/>
        <v>6.9124919372178013</v>
      </c>
      <c r="O564">
        <f t="shared" si="559"/>
        <v>128600</v>
      </c>
      <c r="P564">
        <f t="shared" si="560"/>
        <v>0</v>
      </c>
      <c r="Q564">
        <f t="shared" si="561"/>
        <v>0</v>
      </c>
    </row>
    <row r="565" spans="1:17" x14ac:dyDescent="0.25">
      <c r="A565">
        <f t="shared" ref="A565:C565" si="614">A564</f>
        <v>2045</v>
      </c>
      <c r="B565" t="str">
        <f t="shared" si="614"/>
        <v>Indonesia</v>
      </c>
      <c r="C565" t="str">
        <f t="shared" si="614"/>
        <v>Bangka Belitung</v>
      </c>
      <c r="D565" s="1" t="s">
        <v>15</v>
      </c>
      <c r="E565">
        <v>63.9</v>
      </c>
      <c r="F565">
        <v>64.5</v>
      </c>
      <c r="G565">
        <f t="shared" si="557"/>
        <v>128.4</v>
      </c>
      <c r="H565">
        <v>0</v>
      </c>
      <c r="I565">
        <v>0</v>
      </c>
      <c r="J565">
        <v>0</v>
      </c>
      <c r="K565">
        <v>0</v>
      </c>
      <c r="L565">
        <v>0</v>
      </c>
      <c r="M565" s="2">
        <f t="shared" si="612"/>
        <v>6.9950738916256157</v>
      </c>
      <c r="N565" s="2">
        <f t="shared" si="612"/>
        <v>6.9339926897441391</v>
      </c>
      <c r="O565">
        <f t="shared" si="559"/>
        <v>128400</v>
      </c>
      <c r="P565">
        <f t="shared" si="560"/>
        <v>0</v>
      </c>
      <c r="Q565">
        <f t="shared" si="561"/>
        <v>0</v>
      </c>
    </row>
    <row r="566" spans="1:17" x14ac:dyDescent="0.25">
      <c r="A566">
        <f t="shared" ref="A566:C566" si="615">A565</f>
        <v>2045</v>
      </c>
      <c r="B566" t="str">
        <f t="shared" si="615"/>
        <v>Indonesia</v>
      </c>
      <c r="C566" t="str">
        <f t="shared" si="615"/>
        <v>Bangka Belitung</v>
      </c>
      <c r="D566" s="1" t="s">
        <v>16</v>
      </c>
      <c r="E566">
        <v>63.4</v>
      </c>
      <c r="F566">
        <v>65.2</v>
      </c>
      <c r="G566">
        <f t="shared" si="557"/>
        <v>128.6</v>
      </c>
      <c r="H566">
        <v>0</v>
      </c>
      <c r="I566">
        <v>0</v>
      </c>
      <c r="J566">
        <v>0</v>
      </c>
      <c r="K566">
        <v>0</v>
      </c>
      <c r="L566">
        <v>0</v>
      </c>
      <c r="M566" s="2">
        <f t="shared" si="612"/>
        <v>6.9403393541324574</v>
      </c>
      <c r="N566" s="2">
        <f t="shared" si="612"/>
        <v>7.0092453235863248</v>
      </c>
      <c r="O566">
        <f t="shared" si="559"/>
        <v>128600</v>
      </c>
      <c r="P566">
        <f t="shared" si="560"/>
        <v>0</v>
      </c>
      <c r="Q566">
        <f t="shared" si="561"/>
        <v>0</v>
      </c>
    </row>
    <row r="567" spans="1:17" x14ac:dyDescent="0.25">
      <c r="A567">
        <f t="shared" ref="A567:C567" si="616">A566</f>
        <v>2045</v>
      </c>
      <c r="B567" t="str">
        <f t="shared" si="616"/>
        <v>Indonesia</v>
      </c>
      <c r="C567" t="str">
        <f t="shared" si="616"/>
        <v>Bangka Belitung</v>
      </c>
      <c r="D567" s="1" t="s">
        <v>17</v>
      </c>
      <c r="E567">
        <v>62.6</v>
      </c>
      <c r="F567">
        <v>65.900000000000006</v>
      </c>
      <c r="G567">
        <f t="shared" si="557"/>
        <v>128.5</v>
      </c>
      <c r="H567">
        <v>0</v>
      </c>
      <c r="I567">
        <v>0</v>
      </c>
      <c r="J567">
        <v>0</v>
      </c>
      <c r="K567">
        <v>0</v>
      </c>
      <c r="L567">
        <v>0</v>
      </c>
      <c r="M567" s="2">
        <f t="shared" si="612"/>
        <v>6.8527640941434047</v>
      </c>
      <c r="N567" s="2">
        <f t="shared" si="612"/>
        <v>7.0844979574285096</v>
      </c>
      <c r="O567">
        <f t="shared" si="559"/>
        <v>128500</v>
      </c>
      <c r="P567">
        <f t="shared" si="560"/>
        <v>0</v>
      </c>
      <c r="Q567">
        <f t="shared" si="561"/>
        <v>0</v>
      </c>
    </row>
    <row r="568" spans="1:17" x14ac:dyDescent="0.25">
      <c r="A568">
        <f t="shared" ref="A568:C568" si="617">A567</f>
        <v>2045</v>
      </c>
      <c r="B568" t="str">
        <f t="shared" si="617"/>
        <v>Indonesia</v>
      </c>
      <c r="C568" t="str">
        <f t="shared" si="617"/>
        <v>Bangka Belitung</v>
      </c>
      <c r="D568" s="1" t="s">
        <v>18</v>
      </c>
      <c r="E568">
        <v>62</v>
      </c>
      <c r="F568">
        <v>65.5</v>
      </c>
      <c r="G568">
        <f t="shared" si="557"/>
        <v>127.5</v>
      </c>
      <c r="H568">
        <v>0</v>
      </c>
      <c r="I568">
        <v>0</v>
      </c>
      <c r="J568">
        <v>0</v>
      </c>
      <c r="K568">
        <v>0</v>
      </c>
      <c r="L568">
        <v>0</v>
      </c>
      <c r="M568" s="2">
        <f t="shared" si="612"/>
        <v>6.7870826491516141</v>
      </c>
      <c r="N568" s="2">
        <f t="shared" si="612"/>
        <v>7.0414964523758323</v>
      </c>
      <c r="O568">
        <f t="shared" si="559"/>
        <v>127500</v>
      </c>
      <c r="P568">
        <f t="shared" si="560"/>
        <v>0</v>
      </c>
      <c r="Q568">
        <f t="shared" si="561"/>
        <v>0</v>
      </c>
    </row>
    <row r="569" spans="1:17" x14ac:dyDescent="0.25">
      <c r="A569">
        <f t="shared" ref="A569:C569" si="618">A568</f>
        <v>2045</v>
      </c>
      <c r="B569" t="str">
        <f t="shared" si="618"/>
        <v>Indonesia</v>
      </c>
      <c r="C569" t="str">
        <f t="shared" si="618"/>
        <v>Bangka Belitung</v>
      </c>
      <c r="D569" s="1" t="s">
        <v>19</v>
      </c>
      <c r="E569">
        <v>60.4</v>
      </c>
      <c r="F569">
        <v>64.2</v>
      </c>
      <c r="G569">
        <f t="shared" si="557"/>
        <v>124.6</v>
      </c>
      <c r="H569">
        <v>0</v>
      </c>
      <c r="I569">
        <v>0</v>
      </c>
      <c r="J569">
        <v>0</v>
      </c>
      <c r="K569">
        <v>0</v>
      </c>
      <c r="L569">
        <v>0</v>
      </c>
      <c r="M569" s="2">
        <f t="shared" si="612"/>
        <v>6.6119321291735087</v>
      </c>
      <c r="N569" s="2">
        <f t="shared" si="612"/>
        <v>6.9017415609546333</v>
      </c>
      <c r="O569">
        <f t="shared" si="559"/>
        <v>124600</v>
      </c>
      <c r="P569">
        <f t="shared" si="560"/>
        <v>0</v>
      </c>
      <c r="Q569">
        <f t="shared" si="561"/>
        <v>0</v>
      </c>
    </row>
    <row r="570" spans="1:17" x14ac:dyDescent="0.25">
      <c r="A570">
        <f t="shared" ref="A570:C570" si="619">A569</f>
        <v>2045</v>
      </c>
      <c r="B570" t="str">
        <f t="shared" si="619"/>
        <v>Indonesia</v>
      </c>
      <c r="C570" t="str">
        <f t="shared" si="619"/>
        <v>Bangka Belitung</v>
      </c>
      <c r="D570" s="1" t="s">
        <v>20</v>
      </c>
      <c r="E570">
        <v>59.8</v>
      </c>
      <c r="F570">
        <v>63.2</v>
      </c>
      <c r="G570">
        <f t="shared" si="557"/>
        <v>123</v>
      </c>
      <c r="H570">
        <v>0</v>
      </c>
      <c r="I570">
        <v>0</v>
      </c>
      <c r="J570">
        <v>0</v>
      </c>
      <c r="K570">
        <v>0</v>
      </c>
      <c r="L570">
        <v>0</v>
      </c>
      <c r="M570" s="2">
        <f t="shared" si="612"/>
        <v>6.546250684181719</v>
      </c>
      <c r="N570" s="2">
        <f t="shared" si="612"/>
        <v>6.7942377983229401</v>
      </c>
      <c r="O570">
        <f t="shared" si="559"/>
        <v>123000</v>
      </c>
      <c r="P570">
        <f t="shared" si="560"/>
        <v>0</v>
      </c>
      <c r="Q570">
        <f t="shared" si="561"/>
        <v>0</v>
      </c>
    </row>
    <row r="571" spans="1:17" x14ac:dyDescent="0.25">
      <c r="A571">
        <f t="shared" ref="A571:C571" si="620">A570</f>
        <v>2045</v>
      </c>
      <c r="B571" t="str">
        <f t="shared" si="620"/>
        <v>Indonesia</v>
      </c>
      <c r="C571" t="str">
        <f t="shared" si="620"/>
        <v>Bangka Belitung</v>
      </c>
      <c r="D571" s="1" t="s">
        <v>21</v>
      </c>
      <c r="E571">
        <v>58.7</v>
      </c>
      <c r="F571">
        <v>61.2</v>
      </c>
      <c r="G571">
        <f t="shared" si="557"/>
        <v>119.9</v>
      </c>
      <c r="H571">
        <v>0</v>
      </c>
      <c r="I571">
        <v>0</v>
      </c>
      <c r="J571">
        <v>0</v>
      </c>
      <c r="K571">
        <v>0</v>
      </c>
      <c r="L571">
        <v>0</v>
      </c>
      <c r="M571" s="2">
        <f t="shared" si="612"/>
        <v>6.425834701696771</v>
      </c>
      <c r="N571" s="2">
        <f t="shared" si="612"/>
        <v>6.5792302730595571</v>
      </c>
      <c r="O571">
        <f t="shared" si="559"/>
        <v>119900</v>
      </c>
      <c r="P571">
        <f t="shared" si="560"/>
        <v>0</v>
      </c>
      <c r="Q571">
        <f t="shared" si="561"/>
        <v>0</v>
      </c>
    </row>
    <row r="572" spans="1:17" x14ac:dyDescent="0.25">
      <c r="A572">
        <f t="shared" ref="A572:C572" si="621">A571</f>
        <v>2045</v>
      </c>
      <c r="B572" t="str">
        <f t="shared" si="621"/>
        <v>Indonesia</v>
      </c>
      <c r="C572" t="str">
        <f t="shared" si="621"/>
        <v>Bangka Belitung</v>
      </c>
      <c r="D572" s="1" t="s">
        <v>22</v>
      </c>
      <c r="E572">
        <v>57.8</v>
      </c>
      <c r="F572">
        <v>58.3</v>
      </c>
      <c r="G572">
        <f t="shared" si="557"/>
        <v>116.1</v>
      </c>
      <c r="H572">
        <v>0</v>
      </c>
      <c r="I572">
        <v>0</v>
      </c>
      <c r="J572">
        <v>0</v>
      </c>
      <c r="K572">
        <v>0</v>
      </c>
      <c r="L572">
        <v>0</v>
      </c>
      <c r="M572" s="2">
        <f t="shared" si="612"/>
        <v>6.3273125342090859</v>
      </c>
      <c r="N572" s="2">
        <f t="shared" si="612"/>
        <v>6.267469361427648</v>
      </c>
      <c r="O572">
        <f t="shared" si="559"/>
        <v>116100</v>
      </c>
      <c r="P572">
        <f t="shared" si="560"/>
        <v>0</v>
      </c>
      <c r="Q572">
        <f t="shared" si="561"/>
        <v>0</v>
      </c>
    </row>
    <row r="573" spans="1:17" x14ac:dyDescent="0.25">
      <c r="A573">
        <f t="shared" ref="A573:C573" si="622">A572</f>
        <v>2045</v>
      </c>
      <c r="B573" t="str">
        <f t="shared" si="622"/>
        <v>Indonesia</v>
      </c>
      <c r="C573" t="str">
        <f t="shared" si="622"/>
        <v>Bangka Belitung</v>
      </c>
      <c r="D573" s="1" t="s">
        <v>23</v>
      </c>
      <c r="E573">
        <v>56.3</v>
      </c>
      <c r="F573">
        <v>55.1</v>
      </c>
      <c r="G573">
        <f t="shared" si="557"/>
        <v>111.4</v>
      </c>
      <c r="H573">
        <v>0</v>
      </c>
      <c r="I573">
        <v>0</v>
      </c>
      <c r="J573">
        <v>0</v>
      </c>
      <c r="K573">
        <v>0</v>
      </c>
      <c r="L573">
        <v>0</v>
      </c>
      <c r="M573" s="2">
        <f t="shared" si="612"/>
        <v>6.1631089217296111</v>
      </c>
      <c r="N573" s="2">
        <f t="shared" si="612"/>
        <v>5.923457321006234</v>
      </c>
      <c r="O573">
        <f t="shared" si="559"/>
        <v>111400</v>
      </c>
      <c r="P573">
        <f t="shared" si="560"/>
        <v>0</v>
      </c>
      <c r="Q573">
        <f t="shared" si="561"/>
        <v>0</v>
      </c>
    </row>
    <row r="574" spans="1:17" x14ac:dyDescent="0.25">
      <c r="A574">
        <f t="shared" ref="A574:C574" si="623">A573</f>
        <v>2045</v>
      </c>
      <c r="B574" t="str">
        <f t="shared" si="623"/>
        <v>Indonesia</v>
      </c>
      <c r="C574" t="str">
        <f t="shared" si="623"/>
        <v>Bangka Belitung</v>
      </c>
      <c r="D574" s="1" t="s">
        <v>24</v>
      </c>
      <c r="E574">
        <v>52.7</v>
      </c>
      <c r="F574">
        <v>50.7</v>
      </c>
      <c r="G574">
        <f t="shared" si="557"/>
        <v>103.4</v>
      </c>
      <c r="H574">
        <v>0</v>
      </c>
      <c r="I574">
        <v>0</v>
      </c>
      <c r="J574">
        <v>0</v>
      </c>
      <c r="K574">
        <v>0</v>
      </c>
      <c r="L574">
        <v>0</v>
      </c>
      <c r="M574" s="2">
        <f t="shared" si="612"/>
        <v>5.7690202517788727</v>
      </c>
      <c r="N574" s="2">
        <f t="shared" si="612"/>
        <v>5.450440765426789</v>
      </c>
      <c r="O574">
        <f t="shared" si="559"/>
        <v>103400</v>
      </c>
      <c r="P574">
        <f t="shared" si="560"/>
        <v>0</v>
      </c>
      <c r="Q574">
        <f t="shared" si="561"/>
        <v>0</v>
      </c>
    </row>
    <row r="575" spans="1:17" x14ac:dyDescent="0.25">
      <c r="A575">
        <f t="shared" ref="A575:C575" si="624">A574</f>
        <v>2045</v>
      </c>
      <c r="B575" t="str">
        <f t="shared" si="624"/>
        <v>Indonesia</v>
      </c>
      <c r="C575" t="str">
        <f t="shared" si="624"/>
        <v>Bangka Belitung</v>
      </c>
      <c r="D575" s="1" t="s">
        <v>25</v>
      </c>
      <c r="E575">
        <v>44.8</v>
      </c>
      <c r="F575">
        <v>42.8</v>
      </c>
      <c r="G575">
        <f t="shared" si="557"/>
        <v>87.6</v>
      </c>
      <c r="H575">
        <v>0</v>
      </c>
      <c r="I575">
        <v>0</v>
      </c>
      <c r="J575">
        <v>0</v>
      </c>
      <c r="K575">
        <v>0</v>
      </c>
      <c r="L575">
        <v>0</v>
      </c>
      <c r="M575" s="2">
        <f t="shared" si="612"/>
        <v>4.9042145593869728</v>
      </c>
      <c r="N575" s="2">
        <f t="shared" si="612"/>
        <v>4.6011610406364216</v>
      </c>
      <c r="O575">
        <f t="shared" si="559"/>
        <v>87600</v>
      </c>
      <c r="P575">
        <f t="shared" si="560"/>
        <v>0</v>
      </c>
      <c r="Q575">
        <f t="shared" si="561"/>
        <v>0</v>
      </c>
    </row>
    <row r="576" spans="1:17" x14ac:dyDescent="0.25">
      <c r="A576">
        <f t="shared" ref="A576:C576" si="625">A575</f>
        <v>2045</v>
      </c>
      <c r="B576" t="str">
        <f t="shared" si="625"/>
        <v>Indonesia</v>
      </c>
      <c r="C576" t="str">
        <f t="shared" si="625"/>
        <v>Bangka Belitung</v>
      </c>
      <c r="D576" s="1" t="s">
        <v>26</v>
      </c>
      <c r="E576">
        <v>34.700000000000003</v>
      </c>
      <c r="F576">
        <v>35</v>
      </c>
      <c r="G576">
        <f t="shared" si="557"/>
        <v>69.7</v>
      </c>
      <c r="H576">
        <v>0</v>
      </c>
      <c r="I576">
        <v>0</v>
      </c>
      <c r="J576">
        <v>0</v>
      </c>
      <c r="K576">
        <v>0</v>
      </c>
      <c r="L576">
        <v>0</v>
      </c>
      <c r="M576" s="2">
        <f t="shared" si="612"/>
        <v>3.7985769020251783</v>
      </c>
      <c r="N576" s="2">
        <f t="shared" si="612"/>
        <v>3.7626316921092231</v>
      </c>
      <c r="O576">
        <f t="shared" si="559"/>
        <v>69700</v>
      </c>
      <c r="P576">
        <f t="shared" si="560"/>
        <v>0</v>
      </c>
      <c r="Q576">
        <f t="shared" si="561"/>
        <v>0</v>
      </c>
    </row>
    <row r="577" spans="1:17" x14ac:dyDescent="0.25">
      <c r="A577">
        <f t="shared" ref="A577:C577" si="626">A576</f>
        <v>2045</v>
      </c>
      <c r="B577" t="str">
        <f t="shared" si="626"/>
        <v>Indonesia</v>
      </c>
      <c r="C577" t="str">
        <f t="shared" si="626"/>
        <v>Bangka Belitung</v>
      </c>
      <c r="D577" s="1" t="s">
        <v>27</v>
      </c>
      <c r="E577">
        <v>38.200000000000003</v>
      </c>
      <c r="F577">
        <v>43</v>
      </c>
      <c r="G577">
        <f t="shared" si="557"/>
        <v>81.2</v>
      </c>
      <c r="H577">
        <v>0</v>
      </c>
      <c r="I577">
        <v>0</v>
      </c>
      <c r="J577">
        <v>0</v>
      </c>
      <c r="K577">
        <v>0</v>
      </c>
      <c r="L577">
        <v>0</v>
      </c>
      <c r="M577" s="2">
        <f t="shared" si="612"/>
        <v>4.1817186644772857</v>
      </c>
      <c r="N577" s="2">
        <f t="shared" si="612"/>
        <v>4.6226617931627603</v>
      </c>
      <c r="O577">
        <f t="shared" si="559"/>
        <v>81200</v>
      </c>
      <c r="P577">
        <f t="shared" si="560"/>
        <v>0</v>
      </c>
      <c r="Q577">
        <f t="shared" si="561"/>
        <v>0</v>
      </c>
    </row>
    <row r="578" spans="1:17" x14ac:dyDescent="0.25">
      <c r="A578">
        <v>2030</v>
      </c>
      <c r="B578" t="s">
        <v>10</v>
      </c>
      <c r="C578" t="s">
        <v>40</v>
      </c>
      <c r="D578" s="1" t="s">
        <v>12</v>
      </c>
      <c r="E578">
        <v>136.1</v>
      </c>
      <c r="F578">
        <v>132.80000000000001</v>
      </c>
      <c r="G578">
        <f t="shared" si="557"/>
        <v>268.89999999999998</v>
      </c>
      <c r="H578">
        <v>42.1</v>
      </c>
      <c r="I578">
        <v>56.8</v>
      </c>
      <c r="J578">
        <v>13.1</v>
      </c>
      <c r="K578">
        <v>12.5</v>
      </c>
      <c r="L578">
        <v>0.77400000000000002</v>
      </c>
      <c r="M578" s="2">
        <f>(E578/SUM(E$578:E$593))*100</f>
        <v>8.7422918807810905</v>
      </c>
      <c r="N578" s="2">
        <f>(F578/SUM(F$578:F$593))*100</f>
        <v>8.8610128778274504</v>
      </c>
      <c r="O578">
        <f t="shared" si="559"/>
        <v>268900</v>
      </c>
      <c r="P578">
        <f t="shared" si="560"/>
        <v>56800</v>
      </c>
      <c r="Q578">
        <f t="shared" si="561"/>
        <v>13100</v>
      </c>
    </row>
    <row r="579" spans="1:17" x14ac:dyDescent="0.25">
      <c r="A579">
        <v>2030</v>
      </c>
      <c r="B579" t="str">
        <f t="shared" ref="B579:C579" si="627">B578</f>
        <v>Indonesia</v>
      </c>
      <c r="C579" t="str">
        <f t="shared" si="627"/>
        <v>Kepulauan Riau</v>
      </c>
      <c r="D579" s="1" t="s">
        <v>13</v>
      </c>
      <c r="E579">
        <v>127.8</v>
      </c>
      <c r="F579">
        <v>124.4</v>
      </c>
      <c r="G579">
        <f t="shared" ref="G579:G642" si="628">E579+F579</f>
        <v>252.2</v>
      </c>
      <c r="H579">
        <v>0</v>
      </c>
      <c r="I579">
        <v>0</v>
      </c>
      <c r="J579">
        <v>0</v>
      </c>
      <c r="K579">
        <v>0</v>
      </c>
      <c r="L579">
        <v>0</v>
      </c>
      <c r="M579" s="2">
        <f t="shared" ref="M579:N593" si="629">(E579/SUM(E$578:E$593))*100</f>
        <v>8.2091469681397751</v>
      </c>
      <c r="N579" s="2">
        <f t="shared" si="629"/>
        <v>8.3005271235070381</v>
      </c>
      <c r="O579">
        <f t="shared" ref="O579:O642" si="630">G579*1000</f>
        <v>252200</v>
      </c>
      <c r="P579">
        <f t="shared" ref="P579:P642" si="631">I579*1000</f>
        <v>0</v>
      </c>
      <c r="Q579">
        <f t="shared" ref="Q579:Q642" si="632">J579*1000</f>
        <v>0</v>
      </c>
    </row>
    <row r="580" spans="1:17" x14ac:dyDescent="0.25">
      <c r="A580">
        <v>2030</v>
      </c>
      <c r="B580" t="str">
        <f t="shared" ref="B580:C580" si="633">B579</f>
        <v>Indonesia</v>
      </c>
      <c r="C580" t="str">
        <f t="shared" si="633"/>
        <v>Kepulauan Riau</v>
      </c>
      <c r="D580" s="1" t="s">
        <v>14</v>
      </c>
      <c r="E580">
        <v>114.9</v>
      </c>
      <c r="F580">
        <v>112.6</v>
      </c>
      <c r="G580">
        <f t="shared" si="628"/>
        <v>227.5</v>
      </c>
      <c r="H580">
        <v>0</v>
      </c>
      <c r="I580">
        <v>0</v>
      </c>
      <c r="J580">
        <v>0</v>
      </c>
      <c r="K580">
        <v>0</v>
      </c>
      <c r="L580">
        <v>0</v>
      </c>
      <c r="M580" s="2">
        <f t="shared" si="629"/>
        <v>7.3805241521068874</v>
      </c>
      <c r="N580" s="2">
        <f t="shared" si="629"/>
        <v>7.5131780876759837</v>
      </c>
      <c r="O580">
        <f t="shared" si="630"/>
        <v>227500</v>
      </c>
      <c r="P580">
        <f t="shared" si="631"/>
        <v>0</v>
      </c>
      <c r="Q580">
        <f t="shared" si="632"/>
        <v>0</v>
      </c>
    </row>
    <row r="581" spans="1:17" x14ac:dyDescent="0.25">
      <c r="A581">
        <v>2030</v>
      </c>
      <c r="B581" t="str">
        <f t="shared" ref="B581:C581" si="634">B580</f>
        <v>Indonesia</v>
      </c>
      <c r="C581" t="str">
        <f t="shared" si="634"/>
        <v>Kepulauan Riau</v>
      </c>
      <c r="D581" s="1" t="s">
        <v>15</v>
      </c>
      <c r="E581">
        <v>107.4</v>
      </c>
      <c r="F581">
        <v>101.8</v>
      </c>
      <c r="G581">
        <f t="shared" si="628"/>
        <v>209.2</v>
      </c>
      <c r="H581">
        <v>0</v>
      </c>
      <c r="I581">
        <v>0</v>
      </c>
      <c r="J581">
        <v>0</v>
      </c>
      <c r="K581">
        <v>0</v>
      </c>
      <c r="L581">
        <v>0</v>
      </c>
      <c r="M581" s="2">
        <f t="shared" si="629"/>
        <v>6.898766700924976</v>
      </c>
      <c r="N581" s="2">
        <f t="shared" si="629"/>
        <v>6.7925535464068849</v>
      </c>
      <c r="O581">
        <f t="shared" si="630"/>
        <v>209200</v>
      </c>
      <c r="P581">
        <f t="shared" si="631"/>
        <v>0</v>
      </c>
      <c r="Q581">
        <f t="shared" si="632"/>
        <v>0</v>
      </c>
    </row>
    <row r="582" spans="1:17" x14ac:dyDescent="0.25">
      <c r="A582">
        <v>2030</v>
      </c>
      <c r="B582" t="str">
        <f t="shared" ref="B582:C582" si="635">B581</f>
        <v>Indonesia</v>
      </c>
      <c r="C582" t="str">
        <f t="shared" si="635"/>
        <v>Kepulauan Riau</v>
      </c>
      <c r="D582" s="1" t="s">
        <v>16</v>
      </c>
      <c r="E582">
        <v>125.8</v>
      </c>
      <c r="F582">
        <v>120.5</v>
      </c>
      <c r="G582">
        <f t="shared" si="628"/>
        <v>246.3</v>
      </c>
      <c r="H582">
        <v>0</v>
      </c>
      <c r="I582">
        <v>0</v>
      </c>
      <c r="J582">
        <v>0</v>
      </c>
      <c r="K582">
        <v>0</v>
      </c>
      <c r="L582">
        <v>0</v>
      </c>
      <c r="M582" s="2">
        <f t="shared" si="629"/>
        <v>8.0806783144912657</v>
      </c>
      <c r="N582" s="2">
        <f t="shared" si="629"/>
        <v>8.0403015947154177</v>
      </c>
      <c r="O582">
        <f t="shared" si="630"/>
        <v>246300</v>
      </c>
      <c r="P582">
        <f t="shared" si="631"/>
        <v>0</v>
      </c>
      <c r="Q582">
        <f t="shared" si="632"/>
        <v>0</v>
      </c>
    </row>
    <row r="583" spans="1:17" x14ac:dyDescent="0.25">
      <c r="A583">
        <v>2030</v>
      </c>
      <c r="B583" t="str">
        <f t="shared" ref="B583:C583" si="636">B582</f>
        <v>Indonesia</v>
      </c>
      <c r="C583" t="str">
        <f t="shared" si="636"/>
        <v>Kepulauan Riau</v>
      </c>
      <c r="D583" s="1" t="s">
        <v>17</v>
      </c>
      <c r="E583">
        <v>143.6</v>
      </c>
      <c r="F583">
        <v>142.5</v>
      </c>
      <c r="G583">
        <f t="shared" si="628"/>
        <v>286.10000000000002</v>
      </c>
      <c r="H583">
        <v>0</v>
      </c>
      <c r="I583">
        <v>0</v>
      </c>
      <c r="J583">
        <v>0</v>
      </c>
      <c r="K583">
        <v>0</v>
      </c>
      <c r="L583">
        <v>0</v>
      </c>
      <c r="M583" s="2">
        <f t="shared" si="629"/>
        <v>9.2240493319630019</v>
      </c>
      <c r="N583" s="2">
        <f t="shared" si="629"/>
        <v>9.5082404750784004</v>
      </c>
      <c r="O583">
        <f t="shared" si="630"/>
        <v>286100</v>
      </c>
      <c r="P583">
        <f t="shared" si="631"/>
        <v>0</v>
      </c>
      <c r="Q583">
        <f t="shared" si="632"/>
        <v>0</v>
      </c>
    </row>
    <row r="584" spans="1:17" x14ac:dyDescent="0.25">
      <c r="A584">
        <v>2030</v>
      </c>
      <c r="B584" t="str">
        <f t="shared" ref="B584:C584" si="637">B583</f>
        <v>Indonesia</v>
      </c>
      <c r="C584" t="str">
        <f t="shared" si="637"/>
        <v>Kepulauan Riau</v>
      </c>
      <c r="D584" s="1" t="s">
        <v>18</v>
      </c>
      <c r="E584">
        <v>152.69999999999999</v>
      </c>
      <c r="F584">
        <v>148.5</v>
      </c>
      <c r="G584">
        <f t="shared" si="628"/>
        <v>301.2</v>
      </c>
      <c r="H584">
        <v>0</v>
      </c>
      <c r="I584">
        <v>0</v>
      </c>
      <c r="J584">
        <v>0</v>
      </c>
      <c r="K584">
        <v>0</v>
      </c>
      <c r="L584">
        <v>0</v>
      </c>
      <c r="M584" s="2">
        <f t="shared" si="629"/>
        <v>9.8085817060637215</v>
      </c>
      <c r="N584" s="2">
        <f t="shared" si="629"/>
        <v>9.9085874424501217</v>
      </c>
      <c r="O584">
        <f t="shared" si="630"/>
        <v>301200</v>
      </c>
      <c r="P584">
        <f t="shared" si="631"/>
        <v>0</v>
      </c>
      <c r="Q584">
        <f t="shared" si="632"/>
        <v>0</v>
      </c>
    </row>
    <row r="585" spans="1:17" x14ac:dyDescent="0.25">
      <c r="A585">
        <v>2030</v>
      </c>
      <c r="B585" t="str">
        <f t="shared" ref="B585:C585" si="638">B584</f>
        <v>Indonesia</v>
      </c>
      <c r="C585" t="str">
        <f t="shared" si="638"/>
        <v>Kepulauan Riau</v>
      </c>
      <c r="D585" s="1" t="s">
        <v>19</v>
      </c>
      <c r="E585">
        <v>135.1</v>
      </c>
      <c r="F585">
        <v>130.30000000000001</v>
      </c>
      <c r="G585">
        <f t="shared" si="628"/>
        <v>265.39999999999998</v>
      </c>
      <c r="H585">
        <v>0</v>
      </c>
      <c r="I585">
        <v>0</v>
      </c>
      <c r="J585">
        <v>0</v>
      </c>
      <c r="K585">
        <v>0</v>
      </c>
      <c r="L585">
        <v>0</v>
      </c>
      <c r="M585" s="2">
        <f t="shared" si="629"/>
        <v>8.6780575539568368</v>
      </c>
      <c r="N585" s="2">
        <f t="shared" si="629"/>
        <v>8.6942016414225645</v>
      </c>
      <c r="O585">
        <f t="shared" si="630"/>
        <v>265400</v>
      </c>
      <c r="P585">
        <f t="shared" si="631"/>
        <v>0</v>
      </c>
      <c r="Q585">
        <f t="shared" si="632"/>
        <v>0</v>
      </c>
    </row>
    <row r="586" spans="1:17" x14ac:dyDescent="0.25">
      <c r="A586">
        <v>2030</v>
      </c>
      <c r="B586" t="str">
        <f t="shared" ref="B586:C586" si="639">B585</f>
        <v>Indonesia</v>
      </c>
      <c r="C586" t="str">
        <f t="shared" si="639"/>
        <v>Kepulauan Riau</v>
      </c>
      <c r="D586" s="1" t="s">
        <v>20</v>
      </c>
      <c r="E586">
        <v>110.7</v>
      </c>
      <c r="F586">
        <v>103.8</v>
      </c>
      <c r="G586">
        <f t="shared" si="628"/>
        <v>214.5</v>
      </c>
      <c r="H586">
        <v>0</v>
      </c>
      <c r="I586">
        <v>0</v>
      </c>
      <c r="J586">
        <v>0</v>
      </c>
      <c r="K586">
        <v>0</v>
      </c>
      <c r="L586">
        <v>0</v>
      </c>
      <c r="M586" s="2">
        <f t="shared" si="629"/>
        <v>7.1107399794450172</v>
      </c>
      <c r="N586" s="2">
        <f t="shared" si="629"/>
        <v>6.9260025355307926</v>
      </c>
      <c r="O586">
        <f t="shared" si="630"/>
        <v>214500</v>
      </c>
      <c r="P586">
        <f t="shared" si="631"/>
        <v>0</v>
      </c>
      <c r="Q586">
        <f t="shared" si="632"/>
        <v>0</v>
      </c>
    </row>
    <row r="587" spans="1:17" x14ac:dyDescent="0.25">
      <c r="A587">
        <v>2030</v>
      </c>
      <c r="B587" t="str">
        <f t="shared" ref="B587:C587" si="640">B586</f>
        <v>Indonesia</v>
      </c>
      <c r="C587" t="str">
        <f t="shared" si="640"/>
        <v>Kepulauan Riau</v>
      </c>
      <c r="D587" s="1" t="s">
        <v>21</v>
      </c>
      <c r="E587">
        <v>106</v>
      </c>
      <c r="F587">
        <v>99</v>
      </c>
      <c r="G587">
        <f t="shared" si="628"/>
        <v>205</v>
      </c>
      <c r="H587">
        <v>0</v>
      </c>
      <c r="I587">
        <v>0</v>
      </c>
      <c r="J587">
        <v>0</v>
      </c>
      <c r="K587">
        <v>0</v>
      </c>
      <c r="L587">
        <v>0</v>
      </c>
      <c r="M587" s="2">
        <f t="shared" si="629"/>
        <v>6.8088386433710193</v>
      </c>
      <c r="N587" s="2">
        <f t="shared" si="629"/>
        <v>6.605724961633415</v>
      </c>
      <c r="O587">
        <f t="shared" si="630"/>
        <v>205000</v>
      </c>
      <c r="P587">
        <f t="shared" si="631"/>
        <v>0</v>
      </c>
      <c r="Q587">
        <f t="shared" si="632"/>
        <v>0</v>
      </c>
    </row>
    <row r="588" spans="1:17" x14ac:dyDescent="0.25">
      <c r="A588">
        <v>2030</v>
      </c>
      <c r="B588" t="str">
        <f t="shared" ref="B588:C588" si="641">B587</f>
        <v>Indonesia</v>
      </c>
      <c r="C588" t="str">
        <f t="shared" si="641"/>
        <v>Kepulauan Riau</v>
      </c>
      <c r="D588" s="1" t="s">
        <v>22</v>
      </c>
      <c r="E588">
        <v>91</v>
      </c>
      <c r="F588">
        <v>85</v>
      </c>
      <c r="G588">
        <f t="shared" si="628"/>
        <v>176</v>
      </c>
      <c r="H588">
        <v>0</v>
      </c>
      <c r="I588">
        <v>0</v>
      </c>
      <c r="J588">
        <v>0</v>
      </c>
      <c r="K588">
        <v>0</v>
      </c>
      <c r="L588">
        <v>0</v>
      </c>
      <c r="M588" s="2">
        <f t="shared" si="629"/>
        <v>5.8453237410071957</v>
      </c>
      <c r="N588" s="2">
        <f t="shared" si="629"/>
        <v>5.6715820377660631</v>
      </c>
      <c r="O588">
        <f t="shared" si="630"/>
        <v>176000</v>
      </c>
      <c r="P588">
        <f t="shared" si="631"/>
        <v>0</v>
      </c>
      <c r="Q588">
        <f t="shared" si="632"/>
        <v>0</v>
      </c>
    </row>
    <row r="589" spans="1:17" x14ac:dyDescent="0.25">
      <c r="A589">
        <v>2030</v>
      </c>
      <c r="B589" t="str">
        <f t="shared" ref="B589:C589" si="642">B588</f>
        <v>Indonesia</v>
      </c>
      <c r="C589" t="str">
        <f t="shared" si="642"/>
        <v>Kepulauan Riau</v>
      </c>
      <c r="D589" s="1" t="s">
        <v>23</v>
      </c>
      <c r="E589">
        <v>74.099999999999994</v>
      </c>
      <c r="F589">
        <v>65.7</v>
      </c>
      <c r="G589">
        <f t="shared" si="628"/>
        <v>139.80000000000001</v>
      </c>
      <c r="H589">
        <v>0</v>
      </c>
      <c r="I589">
        <v>0</v>
      </c>
      <c r="J589">
        <v>0</v>
      </c>
      <c r="K589">
        <v>0</v>
      </c>
      <c r="L589">
        <v>0</v>
      </c>
      <c r="M589" s="2">
        <f t="shared" si="629"/>
        <v>4.7597636176772875</v>
      </c>
      <c r="N589" s="2">
        <f t="shared" si="629"/>
        <v>4.3837992927203571</v>
      </c>
      <c r="O589">
        <f t="shared" si="630"/>
        <v>139800</v>
      </c>
      <c r="P589">
        <f t="shared" si="631"/>
        <v>0</v>
      </c>
      <c r="Q589">
        <f t="shared" si="632"/>
        <v>0</v>
      </c>
    </row>
    <row r="590" spans="1:17" x14ac:dyDescent="0.25">
      <c r="A590">
        <v>2030</v>
      </c>
      <c r="B590" t="str">
        <f t="shared" ref="B590:C590" si="643">B589</f>
        <v>Indonesia</v>
      </c>
      <c r="C590" t="str">
        <f t="shared" si="643"/>
        <v>Kepulauan Riau</v>
      </c>
      <c r="D590" s="1" t="s">
        <v>24</v>
      </c>
      <c r="E590">
        <v>55.7</v>
      </c>
      <c r="F590">
        <v>50.5</v>
      </c>
      <c r="G590">
        <f t="shared" si="628"/>
        <v>106.2</v>
      </c>
      <c r="H590">
        <v>0</v>
      </c>
      <c r="I590">
        <v>0</v>
      </c>
      <c r="J590">
        <v>0</v>
      </c>
      <c r="K590">
        <v>0</v>
      </c>
      <c r="L590">
        <v>0</v>
      </c>
      <c r="M590" s="2">
        <f t="shared" si="629"/>
        <v>3.5778520041109978</v>
      </c>
      <c r="N590" s="2">
        <f t="shared" si="629"/>
        <v>3.3695869753786605</v>
      </c>
      <c r="O590">
        <f t="shared" si="630"/>
        <v>106200</v>
      </c>
      <c r="P590">
        <f t="shared" si="631"/>
        <v>0</v>
      </c>
      <c r="Q590">
        <f t="shared" si="632"/>
        <v>0</v>
      </c>
    </row>
    <row r="591" spans="1:17" x14ac:dyDescent="0.25">
      <c r="A591">
        <v>2030</v>
      </c>
      <c r="B591" t="str">
        <f t="shared" ref="B591:C591" si="644">B590</f>
        <v>Indonesia</v>
      </c>
      <c r="C591" t="str">
        <f t="shared" si="644"/>
        <v>Kepulauan Riau</v>
      </c>
      <c r="D591" s="1" t="s">
        <v>25</v>
      </c>
      <c r="E591">
        <v>35.200000000000003</v>
      </c>
      <c r="F591">
        <v>34</v>
      </c>
      <c r="G591">
        <f t="shared" si="628"/>
        <v>69.2</v>
      </c>
      <c r="H591">
        <v>0</v>
      </c>
      <c r="I591">
        <v>0</v>
      </c>
      <c r="J591">
        <v>0</v>
      </c>
      <c r="K591">
        <v>0</v>
      </c>
      <c r="L591">
        <v>0</v>
      </c>
      <c r="M591" s="2">
        <f t="shared" si="629"/>
        <v>2.2610483042137726</v>
      </c>
      <c r="N591" s="2">
        <f t="shared" si="629"/>
        <v>2.2686328151064252</v>
      </c>
      <c r="O591">
        <f t="shared" si="630"/>
        <v>69200</v>
      </c>
      <c r="P591">
        <f t="shared" si="631"/>
        <v>0</v>
      </c>
      <c r="Q591">
        <f t="shared" si="632"/>
        <v>0</v>
      </c>
    </row>
    <row r="592" spans="1:17" x14ac:dyDescent="0.25">
      <c r="A592">
        <v>2030</v>
      </c>
      <c r="B592" t="str">
        <f t="shared" ref="B592:C592" si="645">B591</f>
        <v>Indonesia</v>
      </c>
      <c r="C592" t="str">
        <f t="shared" si="645"/>
        <v>Kepulauan Riau</v>
      </c>
      <c r="D592" s="1" t="s">
        <v>26</v>
      </c>
      <c r="E592">
        <v>21.6</v>
      </c>
      <c r="F592">
        <v>23.4</v>
      </c>
      <c r="G592">
        <f t="shared" si="628"/>
        <v>45</v>
      </c>
      <c r="H592">
        <v>0</v>
      </c>
      <c r="I592">
        <v>0</v>
      </c>
      <c r="J592">
        <v>0</v>
      </c>
      <c r="K592">
        <v>0</v>
      </c>
      <c r="L592">
        <v>0</v>
      </c>
      <c r="M592" s="2">
        <f t="shared" si="629"/>
        <v>1.3874614594039059</v>
      </c>
      <c r="N592" s="2">
        <f t="shared" si="629"/>
        <v>1.5613531727497159</v>
      </c>
      <c r="O592">
        <f t="shared" si="630"/>
        <v>45000</v>
      </c>
      <c r="P592">
        <f t="shared" si="631"/>
        <v>0</v>
      </c>
      <c r="Q592">
        <f t="shared" si="632"/>
        <v>0</v>
      </c>
    </row>
    <row r="593" spans="1:17" x14ac:dyDescent="0.25">
      <c r="A593">
        <v>2030</v>
      </c>
      <c r="B593" t="str">
        <f t="shared" ref="B593:C593" si="646">B592</f>
        <v>Indonesia</v>
      </c>
      <c r="C593" t="str">
        <f t="shared" si="646"/>
        <v>Kepulauan Riau</v>
      </c>
      <c r="D593" s="1" t="s">
        <v>27</v>
      </c>
      <c r="E593">
        <v>19.100000000000001</v>
      </c>
      <c r="F593">
        <v>23.9</v>
      </c>
      <c r="G593">
        <f t="shared" si="628"/>
        <v>43</v>
      </c>
      <c r="H593">
        <v>0</v>
      </c>
      <c r="I593">
        <v>0</v>
      </c>
      <c r="J593">
        <v>0</v>
      </c>
      <c r="K593">
        <v>0</v>
      </c>
      <c r="L593">
        <v>0</v>
      </c>
      <c r="M593" s="2">
        <f t="shared" si="629"/>
        <v>1.2268756423432685</v>
      </c>
      <c r="N593" s="2">
        <f t="shared" si="629"/>
        <v>1.5947154200306928</v>
      </c>
      <c r="O593">
        <f t="shared" si="630"/>
        <v>43000</v>
      </c>
      <c r="P593">
        <f t="shared" si="631"/>
        <v>0</v>
      </c>
      <c r="Q593">
        <f t="shared" si="632"/>
        <v>0</v>
      </c>
    </row>
    <row r="594" spans="1:17" x14ac:dyDescent="0.25">
      <c r="A594">
        <v>2035</v>
      </c>
      <c r="B594" t="str">
        <f t="shared" ref="B594:C594" si="647">B593</f>
        <v>Indonesia</v>
      </c>
      <c r="C594" t="str">
        <f t="shared" si="647"/>
        <v>Kepulauan Riau</v>
      </c>
      <c r="D594" s="1" t="s">
        <v>12</v>
      </c>
      <c r="E594">
        <v>147.69999999999999</v>
      </c>
      <c r="F594">
        <v>144.1</v>
      </c>
      <c r="G594">
        <f t="shared" si="628"/>
        <v>291.79999999999995</v>
      </c>
      <c r="H594">
        <v>43.4</v>
      </c>
      <c r="I594">
        <v>60.9</v>
      </c>
      <c r="J594">
        <v>16.899999999999999</v>
      </c>
      <c r="K594">
        <v>11.95</v>
      </c>
      <c r="L594">
        <v>0.69599999999999995</v>
      </c>
      <c r="M594" s="2">
        <f>(E594/SUM(E$594:E$609))*100</f>
        <v>8.3744400975222533</v>
      </c>
      <c r="N594" s="2">
        <f>(F594/SUM(F$594:F$609))*100</f>
        <v>8.4779667000058812</v>
      </c>
      <c r="O594">
        <f t="shared" si="630"/>
        <v>291799.99999999994</v>
      </c>
      <c r="P594">
        <f t="shared" si="631"/>
        <v>60900</v>
      </c>
      <c r="Q594">
        <f t="shared" si="632"/>
        <v>16900</v>
      </c>
    </row>
    <row r="595" spans="1:17" x14ac:dyDescent="0.25">
      <c r="A595">
        <v>2035</v>
      </c>
      <c r="B595" t="str">
        <f t="shared" ref="B595:C595" si="648">B594</f>
        <v>Indonesia</v>
      </c>
      <c r="C595" t="str">
        <f t="shared" si="648"/>
        <v>Kepulauan Riau</v>
      </c>
      <c r="D595" s="1" t="s">
        <v>13</v>
      </c>
      <c r="E595">
        <v>141.6</v>
      </c>
      <c r="F595">
        <v>137.80000000000001</v>
      </c>
      <c r="G595">
        <f t="shared" si="628"/>
        <v>279.39999999999998</v>
      </c>
      <c r="H595">
        <v>0</v>
      </c>
      <c r="I595">
        <v>0</v>
      </c>
      <c r="J595">
        <v>0</v>
      </c>
      <c r="K595">
        <v>0</v>
      </c>
      <c r="L595">
        <v>0</v>
      </c>
      <c r="M595" s="2">
        <f t="shared" ref="M595:N609" si="649">(E595/SUM(E$594:E$609))*100</f>
        <v>8.0285762884844356</v>
      </c>
      <c r="N595" s="2">
        <f t="shared" si="649"/>
        <v>8.1073130552450419</v>
      </c>
      <c r="O595">
        <f t="shared" si="630"/>
        <v>279400</v>
      </c>
      <c r="P595">
        <f t="shared" si="631"/>
        <v>0</v>
      </c>
      <c r="Q595">
        <f t="shared" si="632"/>
        <v>0</v>
      </c>
    </row>
    <row r="596" spans="1:17" x14ac:dyDescent="0.25">
      <c r="A596">
        <v>2035</v>
      </c>
      <c r="B596" t="str">
        <f t="shared" ref="B596:C596" si="650">B595</f>
        <v>Indonesia</v>
      </c>
      <c r="C596" t="str">
        <f t="shared" si="650"/>
        <v>Kepulauan Riau</v>
      </c>
      <c r="D596" s="1" t="s">
        <v>14</v>
      </c>
      <c r="E596">
        <v>128</v>
      </c>
      <c r="F596">
        <v>125.4</v>
      </c>
      <c r="G596">
        <f t="shared" si="628"/>
        <v>253.4</v>
      </c>
      <c r="H596">
        <v>0</v>
      </c>
      <c r="I596">
        <v>0</v>
      </c>
      <c r="J596">
        <v>0</v>
      </c>
      <c r="K596">
        <v>0</v>
      </c>
      <c r="L596">
        <v>0</v>
      </c>
      <c r="M596" s="2">
        <f t="shared" si="649"/>
        <v>7.2574700912853656</v>
      </c>
      <c r="N596" s="2">
        <f t="shared" si="649"/>
        <v>7.3777725480967229</v>
      </c>
      <c r="O596">
        <f t="shared" si="630"/>
        <v>253400</v>
      </c>
      <c r="P596">
        <f t="shared" si="631"/>
        <v>0</v>
      </c>
      <c r="Q596">
        <f t="shared" si="632"/>
        <v>0</v>
      </c>
    </row>
    <row r="597" spans="1:17" x14ac:dyDescent="0.25">
      <c r="A597">
        <v>2035</v>
      </c>
      <c r="B597" t="str">
        <f t="shared" ref="B597:C597" si="651">B596</f>
        <v>Indonesia</v>
      </c>
      <c r="C597" t="str">
        <f t="shared" si="651"/>
        <v>Kepulauan Riau</v>
      </c>
      <c r="D597" s="1" t="s">
        <v>15</v>
      </c>
      <c r="E597">
        <v>120.1</v>
      </c>
      <c r="F597">
        <v>116.8</v>
      </c>
      <c r="G597">
        <f t="shared" si="628"/>
        <v>236.89999999999998</v>
      </c>
      <c r="H597">
        <v>0</v>
      </c>
      <c r="I597">
        <v>0</v>
      </c>
      <c r="J597">
        <v>0</v>
      </c>
      <c r="K597">
        <v>0</v>
      </c>
      <c r="L597">
        <v>0</v>
      </c>
      <c r="M597" s="2">
        <f t="shared" si="649"/>
        <v>6.8095481090888459</v>
      </c>
      <c r="N597" s="2">
        <f t="shared" si="649"/>
        <v>6.8718009060422416</v>
      </c>
      <c r="O597">
        <f t="shared" si="630"/>
        <v>236899.99999999997</v>
      </c>
      <c r="P597">
        <f t="shared" si="631"/>
        <v>0</v>
      </c>
      <c r="Q597">
        <f t="shared" si="632"/>
        <v>0</v>
      </c>
    </row>
    <row r="598" spans="1:17" x14ac:dyDescent="0.25">
      <c r="A598">
        <v>2035</v>
      </c>
      <c r="B598" t="str">
        <f t="shared" ref="B598:C598" si="652">B597</f>
        <v>Indonesia</v>
      </c>
      <c r="C598" t="str">
        <f t="shared" si="652"/>
        <v>Kepulauan Riau</v>
      </c>
      <c r="D598" s="1" t="s">
        <v>16</v>
      </c>
      <c r="E598">
        <v>133.1</v>
      </c>
      <c r="F598">
        <v>125.8</v>
      </c>
      <c r="G598">
        <f t="shared" si="628"/>
        <v>258.89999999999998</v>
      </c>
      <c r="H598">
        <v>0</v>
      </c>
      <c r="I598">
        <v>0</v>
      </c>
      <c r="J598">
        <v>0</v>
      </c>
      <c r="K598">
        <v>0</v>
      </c>
      <c r="L598">
        <v>0</v>
      </c>
      <c r="M598" s="2">
        <f t="shared" si="649"/>
        <v>7.5466349152350158</v>
      </c>
      <c r="N598" s="2">
        <f t="shared" si="649"/>
        <v>7.4013061128434421</v>
      </c>
      <c r="O598">
        <f t="shared" si="630"/>
        <v>258899.99999999997</v>
      </c>
      <c r="P598">
        <f t="shared" si="631"/>
        <v>0</v>
      </c>
      <c r="Q598">
        <f t="shared" si="632"/>
        <v>0</v>
      </c>
    </row>
    <row r="599" spans="1:17" x14ac:dyDescent="0.25">
      <c r="A599">
        <v>2035</v>
      </c>
      <c r="B599" t="str">
        <f t="shared" ref="B599:C599" si="653">B598</f>
        <v>Indonesia</v>
      </c>
      <c r="C599" t="str">
        <f t="shared" si="653"/>
        <v>Kepulauan Riau</v>
      </c>
      <c r="D599" s="1" t="s">
        <v>17</v>
      </c>
      <c r="E599">
        <v>156.4</v>
      </c>
      <c r="F599">
        <v>151</v>
      </c>
      <c r="G599">
        <f t="shared" si="628"/>
        <v>307.39999999999998</v>
      </c>
      <c r="H599">
        <v>0</v>
      </c>
      <c r="I599">
        <v>0</v>
      </c>
      <c r="J599">
        <v>0</v>
      </c>
      <c r="K599">
        <v>0</v>
      </c>
      <c r="L599">
        <v>0</v>
      </c>
      <c r="M599" s="2">
        <f t="shared" si="649"/>
        <v>8.8677212677893067</v>
      </c>
      <c r="N599" s="2">
        <f t="shared" si="649"/>
        <v>8.8839206918868019</v>
      </c>
      <c r="O599">
        <f t="shared" si="630"/>
        <v>307400</v>
      </c>
      <c r="P599">
        <f t="shared" si="631"/>
        <v>0</v>
      </c>
      <c r="Q599">
        <f t="shared" si="632"/>
        <v>0</v>
      </c>
    </row>
    <row r="600" spans="1:17" x14ac:dyDescent="0.25">
      <c r="A600">
        <v>2035</v>
      </c>
      <c r="B600" t="str">
        <f t="shared" ref="B600:C600" si="654">B599</f>
        <v>Indonesia</v>
      </c>
      <c r="C600" t="str">
        <f t="shared" si="654"/>
        <v>Kepulauan Riau</v>
      </c>
      <c r="D600" s="1" t="s">
        <v>18</v>
      </c>
      <c r="E600">
        <v>159.69999999999999</v>
      </c>
      <c r="F600">
        <v>151.6</v>
      </c>
      <c r="G600">
        <f t="shared" si="628"/>
        <v>311.29999999999995</v>
      </c>
      <c r="H600">
        <v>0</v>
      </c>
      <c r="I600">
        <v>0</v>
      </c>
      <c r="J600">
        <v>0</v>
      </c>
      <c r="K600">
        <v>0</v>
      </c>
      <c r="L600">
        <v>0</v>
      </c>
      <c r="M600" s="2">
        <f t="shared" si="649"/>
        <v>9.0548279185802567</v>
      </c>
      <c r="N600" s="2">
        <f t="shared" si="649"/>
        <v>8.9192210390068816</v>
      </c>
      <c r="O600">
        <f t="shared" si="630"/>
        <v>311299.99999999994</v>
      </c>
      <c r="P600">
        <f t="shared" si="631"/>
        <v>0</v>
      </c>
      <c r="Q600">
        <f t="shared" si="632"/>
        <v>0</v>
      </c>
    </row>
    <row r="601" spans="1:17" x14ac:dyDescent="0.25">
      <c r="A601">
        <v>2035</v>
      </c>
      <c r="B601" t="str">
        <f t="shared" ref="B601:C601" si="655">B600</f>
        <v>Indonesia</v>
      </c>
      <c r="C601" t="str">
        <f t="shared" si="655"/>
        <v>Kepulauan Riau</v>
      </c>
      <c r="D601" s="1" t="s">
        <v>19</v>
      </c>
      <c r="E601">
        <v>160.9</v>
      </c>
      <c r="F601">
        <v>151.1</v>
      </c>
      <c r="G601">
        <f t="shared" si="628"/>
        <v>312</v>
      </c>
      <c r="H601">
        <v>0</v>
      </c>
      <c r="I601">
        <v>0</v>
      </c>
      <c r="J601">
        <v>0</v>
      </c>
      <c r="K601">
        <v>0</v>
      </c>
      <c r="L601">
        <v>0</v>
      </c>
      <c r="M601" s="2">
        <f t="shared" si="649"/>
        <v>9.1228667006860586</v>
      </c>
      <c r="N601" s="2">
        <f t="shared" si="649"/>
        <v>8.8898040830734804</v>
      </c>
      <c r="O601">
        <f t="shared" si="630"/>
        <v>312000</v>
      </c>
      <c r="P601">
        <f t="shared" si="631"/>
        <v>0</v>
      </c>
      <c r="Q601">
        <f t="shared" si="632"/>
        <v>0</v>
      </c>
    </row>
    <row r="602" spans="1:17" x14ac:dyDescent="0.25">
      <c r="A602">
        <v>2035</v>
      </c>
      <c r="B602" t="str">
        <f t="shared" ref="B602:C602" si="656">B601</f>
        <v>Indonesia</v>
      </c>
      <c r="C602" t="str">
        <f t="shared" si="656"/>
        <v>Kepulauan Riau</v>
      </c>
      <c r="D602" s="1" t="s">
        <v>20</v>
      </c>
      <c r="E602">
        <v>135.69999999999999</v>
      </c>
      <c r="F602">
        <v>131.5</v>
      </c>
      <c r="G602">
        <f t="shared" si="628"/>
        <v>267.2</v>
      </c>
      <c r="H602">
        <v>0</v>
      </c>
      <c r="I602">
        <v>0</v>
      </c>
      <c r="J602">
        <v>0</v>
      </c>
      <c r="K602">
        <v>0</v>
      </c>
      <c r="L602">
        <v>0</v>
      </c>
      <c r="M602" s="2">
        <f t="shared" si="649"/>
        <v>7.6940522764642498</v>
      </c>
      <c r="N602" s="2">
        <f t="shared" si="649"/>
        <v>7.7366594104842017</v>
      </c>
      <c r="O602">
        <f t="shared" si="630"/>
        <v>267200</v>
      </c>
      <c r="P602">
        <f t="shared" si="631"/>
        <v>0</v>
      </c>
      <c r="Q602">
        <f t="shared" si="632"/>
        <v>0</v>
      </c>
    </row>
    <row r="603" spans="1:17" x14ac:dyDescent="0.25">
      <c r="A603">
        <v>2035</v>
      </c>
      <c r="B603" t="str">
        <f t="shared" ref="B603:C603" si="657">B602</f>
        <v>Indonesia</v>
      </c>
      <c r="C603" t="str">
        <f t="shared" si="657"/>
        <v>Kepulauan Riau</v>
      </c>
      <c r="D603" s="1" t="s">
        <v>21</v>
      </c>
      <c r="E603">
        <v>110.9</v>
      </c>
      <c r="F603">
        <v>102.9</v>
      </c>
      <c r="G603">
        <f t="shared" si="628"/>
        <v>213.8</v>
      </c>
      <c r="H603">
        <v>0</v>
      </c>
      <c r="I603">
        <v>0</v>
      </c>
      <c r="J603">
        <v>0</v>
      </c>
      <c r="K603">
        <v>0</v>
      </c>
      <c r="L603">
        <v>0</v>
      </c>
      <c r="M603" s="2">
        <f t="shared" si="649"/>
        <v>6.2879174462777119</v>
      </c>
      <c r="N603" s="2">
        <f t="shared" si="649"/>
        <v>6.0540095310937216</v>
      </c>
      <c r="O603">
        <f t="shared" si="630"/>
        <v>213800</v>
      </c>
      <c r="P603">
        <f t="shared" si="631"/>
        <v>0</v>
      </c>
      <c r="Q603">
        <f t="shared" si="632"/>
        <v>0</v>
      </c>
    </row>
    <row r="604" spans="1:17" x14ac:dyDescent="0.25">
      <c r="A604">
        <v>2035</v>
      </c>
      <c r="B604" t="str">
        <f t="shared" ref="B604:C604" si="658">B603</f>
        <v>Indonesia</v>
      </c>
      <c r="C604" t="str">
        <f t="shared" si="658"/>
        <v>Kepulauan Riau</v>
      </c>
      <c r="D604" s="1" t="s">
        <v>22</v>
      </c>
      <c r="E604">
        <v>105</v>
      </c>
      <c r="F604">
        <v>97.9</v>
      </c>
      <c r="G604">
        <f t="shared" si="628"/>
        <v>202.9</v>
      </c>
      <c r="H604">
        <v>0</v>
      </c>
      <c r="I604">
        <v>0</v>
      </c>
      <c r="J604">
        <v>0</v>
      </c>
      <c r="K604">
        <v>0</v>
      </c>
      <c r="L604">
        <v>0</v>
      </c>
      <c r="M604" s="2">
        <f t="shared" si="649"/>
        <v>5.9533934342575261</v>
      </c>
      <c r="N604" s="2">
        <f t="shared" si="649"/>
        <v>5.759839971759722</v>
      </c>
      <c r="O604">
        <f t="shared" si="630"/>
        <v>202900</v>
      </c>
      <c r="P604">
        <f t="shared" si="631"/>
        <v>0</v>
      </c>
      <c r="Q604">
        <f t="shared" si="632"/>
        <v>0</v>
      </c>
    </row>
    <row r="605" spans="1:17" x14ac:dyDescent="0.25">
      <c r="A605">
        <v>2035</v>
      </c>
      <c r="B605" t="str">
        <f t="shared" ref="B605:C605" si="659">B604</f>
        <v>Indonesia</v>
      </c>
      <c r="C605" t="str">
        <f t="shared" si="659"/>
        <v>Kepulauan Riau</v>
      </c>
      <c r="D605" s="1" t="s">
        <v>23</v>
      </c>
      <c r="E605">
        <v>87.3</v>
      </c>
      <c r="F605">
        <v>82.8</v>
      </c>
      <c r="G605">
        <f t="shared" si="628"/>
        <v>170.1</v>
      </c>
      <c r="H605">
        <v>0</v>
      </c>
      <c r="I605">
        <v>0</v>
      </c>
      <c r="J605">
        <v>0</v>
      </c>
      <c r="K605">
        <v>0</v>
      </c>
      <c r="L605">
        <v>0</v>
      </c>
      <c r="M605" s="2">
        <f t="shared" si="649"/>
        <v>4.9498213981969723</v>
      </c>
      <c r="N605" s="2">
        <f t="shared" si="649"/>
        <v>4.8714479025710409</v>
      </c>
      <c r="O605">
        <f t="shared" si="630"/>
        <v>170100</v>
      </c>
      <c r="P605">
        <f t="shared" si="631"/>
        <v>0</v>
      </c>
      <c r="Q605">
        <f t="shared" si="632"/>
        <v>0</v>
      </c>
    </row>
    <row r="606" spans="1:17" x14ac:dyDescent="0.25">
      <c r="A606">
        <v>2035</v>
      </c>
      <c r="B606" t="str">
        <f t="shared" ref="B606:C606" si="660">B605</f>
        <v>Indonesia</v>
      </c>
      <c r="C606" t="str">
        <f t="shared" si="660"/>
        <v>Kepulauan Riau</v>
      </c>
      <c r="D606" s="1" t="s">
        <v>24</v>
      </c>
      <c r="E606">
        <v>70.099999999999994</v>
      </c>
      <c r="F606">
        <v>64.400000000000006</v>
      </c>
      <c r="G606">
        <f t="shared" si="628"/>
        <v>134.5</v>
      </c>
      <c r="H606">
        <v>0</v>
      </c>
      <c r="I606">
        <v>0</v>
      </c>
      <c r="J606">
        <v>0</v>
      </c>
      <c r="K606">
        <v>0</v>
      </c>
      <c r="L606">
        <v>0</v>
      </c>
      <c r="M606" s="2">
        <f t="shared" si="649"/>
        <v>3.9745988546805009</v>
      </c>
      <c r="N606" s="2">
        <f t="shared" si="649"/>
        <v>3.7889039242219211</v>
      </c>
      <c r="O606">
        <f t="shared" si="630"/>
        <v>134500</v>
      </c>
      <c r="P606">
        <f t="shared" si="631"/>
        <v>0</v>
      </c>
      <c r="Q606">
        <f t="shared" si="632"/>
        <v>0</v>
      </c>
    </row>
    <row r="607" spans="1:17" x14ac:dyDescent="0.25">
      <c r="A607">
        <v>2035</v>
      </c>
      <c r="B607" t="str">
        <f t="shared" ref="B607:C607" si="661">B606</f>
        <v>Indonesia</v>
      </c>
      <c r="C607" t="str">
        <f t="shared" si="661"/>
        <v>Kepulauan Riau</v>
      </c>
      <c r="D607" s="1" t="s">
        <v>25</v>
      </c>
      <c r="E607">
        <v>50.5</v>
      </c>
      <c r="F607">
        <v>49.5</v>
      </c>
      <c r="G607">
        <f t="shared" si="628"/>
        <v>100</v>
      </c>
      <c r="H607">
        <v>0</v>
      </c>
      <c r="I607">
        <v>0</v>
      </c>
      <c r="J607">
        <v>0</v>
      </c>
      <c r="K607">
        <v>0</v>
      </c>
      <c r="L607">
        <v>0</v>
      </c>
      <c r="M607" s="2">
        <f t="shared" si="649"/>
        <v>2.8632987469524291</v>
      </c>
      <c r="N607" s="2">
        <f t="shared" si="649"/>
        <v>2.912278637406601</v>
      </c>
      <c r="O607">
        <f t="shared" si="630"/>
        <v>100000</v>
      </c>
      <c r="P607">
        <f t="shared" si="631"/>
        <v>0</v>
      </c>
      <c r="Q607">
        <f t="shared" si="632"/>
        <v>0</v>
      </c>
    </row>
    <row r="608" spans="1:17" x14ac:dyDescent="0.25">
      <c r="A608">
        <v>2035</v>
      </c>
      <c r="B608" t="str">
        <f t="shared" ref="B608:C608" si="662">B607</f>
        <v>Indonesia</v>
      </c>
      <c r="C608" t="str">
        <f t="shared" si="662"/>
        <v>Kepulauan Riau</v>
      </c>
      <c r="D608" s="1" t="s">
        <v>26</v>
      </c>
      <c r="E608">
        <v>29.2</v>
      </c>
      <c r="F608">
        <v>32.4</v>
      </c>
      <c r="G608">
        <f t="shared" si="628"/>
        <v>61.599999999999994</v>
      </c>
      <c r="H608">
        <v>0</v>
      </c>
      <c r="I608">
        <v>0</v>
      </c>
      <c r="J608">
        <v>0</v>
      </c>
      <c r="K608">
        <v>0</v>
      </c>
      <c r="L608">
        <v>0</v>
      </c>
      <c r="M608" s="2">
        <f t="shared" si="649"/>
        <v>1.6556103645744742</v>
      </c>
      <c r="N608" s="2">
        <f t="shared" si="649"/>
        <v>1.9062187444843206</v>
      </c>
      <c r="O608">
        <f t="shared" si="630"/>
        <v>61599.999999999993</v>
      </c>
      <c r="P608">
        <f t="shared" si="631"/>
        <v>0</v>
      </c>
      <c r="Q608">
        <f t="shared" si="632"/>
        <v>0</v>
      </c>
    </row>
    <row r="609" spans="1:17" x14ac:dyDescent="0.25">
      <c r="A609">
        <v>2035</v>
      </c>
      <c r="B609" t="str">
        <f t="shared" ref="B609:C609" si="663">B608</f>
        <v>Indonesia</v>
      </c>
      <c r="C609" t="str">
        <f t="shared" si="663"/>
        <v>Kepulauan Riau</v>
      </c>
      <c r="D609" s="1" t="s">
        <v>27</v>
      </c>
      <c r="E609">
        <v>27.5</v>
      </c>
      <c r="F609">
        <v>34.700000000000003</v>
      </c>
      <c r="G609">
        <f t="shared" si="628"/>
        <v>62.2</v>
      </c>
      <c r="H609">
        <v>0</v>
      </c>
      <c r="I609">
        <v>0</v>
      </c>
      <c r="J609">
        <v>0</v>
      </c>
      <c r="K609">
        <v>0</v>
      </c>
      <c r="L609">
        <v>0</v>
      </c>
      <c r="M609" s="2">
        <f t="shared" si="649"/>
        <v>1.5592220899245903</v>
      </c>
      <c r="N609" s="2">
        <f t="shared" si="649"/>
        <v>2.0415367417779606</v>
      </c>
      <c r="O609">
        <f t="shared" si="630"/>
        <v>62200</v>
      </c>
      <c r="P609">
        <f t="shared" si="631"/>
        <v>0</v>
      </c>
      <c r="Q609">
        <f t="shared" si="632"/>
        <v>0</v>
      </c>
    </row>
    <row r="610" spans="1:17" x14ac:dyDescent="0.25">
      <c r="A610">
        <v>2040</v>
      </c>
      <c r="B610" t="str">
        <f t="shared" ref="B610:C610" si="664">B609</f>
        <v>Indonesia</v>
      </c>
      <c r="C610" t="str">
        <f t="shared" si="664"/>
        <v>Kepulauan Riau</v>
      </c>
      <c r="D610" s="1" t="s">
        <v>12</v>
      </c>
      <c r="E610">
        <v>158.6</v>
      </c>
      <c r="F610">
        <v>154.6</v>
      </c>
      <c r="G610">
        <f t="shared" si="628"/>
        <v>313.2</v>
      </c>
      <c r="H610">
        <v>44.7</v>
      </c>
      <c r="I610">
        <v>65.3</v>
      </c>
      <c r="J610">
        <v>21.6</v>
      </c>
      <c r="K610">
        <v>11.99</v>
      </c>
      <c r="L610">
        <v>0.627</v>
      </c>
      <c r="M610" s="2">
        <f>(E610/SUM(E$610:E$625))*100</f>
        <v>8.0137436208377544</v>
      </c>
      <c r="N610" s="2">
        <f>(F610/SUM(F$610:F$625))*100</f>
        <v>8.0912754487884033</v>
      </c>
      <c r="O610">
        <f t="shared" si="630"/>
        <v>313200</v>
      </c>
      <c r="P610">
        <f t="shared" si="631"/>
        <v>65300</v>
      </c>
      <c r="Q610">
        <f t="shared" si="632"/>
        <v>21600</v>
      </c>
    </row>
    <row r="611" spans="1:17" x14ac:dyDescent="0.25">
      <c r="A611">
        <v>2040</v>
      </c>
      <c r="B611" t="str">
        <f t="shared" ref="B611:C611" si="665">B610</f>
        <v>Indonesia</v>
      </c>
      <c r="C611" t="str">
        <f t="shared" si="665"/>
        <v>Kepulauan Riau</v>
      </c>
      <c r="D611" s="1" t="s">
        <v>13</v>
      </c>
      <c r="E611">
        <v>153.69999999999999</v>
      </c>
      <c r="F611">
        <v>149.5</v>
      </c>
      <c r="G611">
        <f t="shared" si="628"/>
        <v>303.2</v>
      </c>
      <c r="H611">
        <v>0</v>
      </c>
      <c r="I611">
        <v>0</v>
      </c>
      <c r="J611">
        <v>0</v>
      </c>
      <c r="K611">
        <v>0</v>
      </c>
      <c r="L611">
        <v>0</v>
      </c>
      <c r="M611" s="2">
        <f t="shared" ref="M611:N625" si="666">(E611/SUM(E$610:E$625))*100</f>
        <v>7.7661563336870287</v>
      </c>
      <c r="N611" s="2">
        <f t="shared" si="666"/>
        <v>7.8243575652902093</v>
      </c>
      <c r="O611">
        <f t="shared" si="630"/>
        <v>303200</v>
      </c>
      <c r="P611">
        <f t="shared" si="631"/>
        <v>0</v>
      </c>
      <c r="Q611">
        <f t="shared" si="632"/>
        <v>0</v>
      </c>
    </row>
    <row r="612" spans="1:17" x14ac:dyDescent="0.25">
      <c r="A612">
        <v>2040</v>
      </c>
      <c r="B612" t="str">
        <f t="shared" ref="B612:C612" si="667">B611</f>
        <v>Indonesia</v>
      </c>
      <c r="C612" t="str">
        <f t="shared" si="667"/>
        <v>Kepulauan Riau</v>
      </c>
      <c r="D612" s="1" t="s">
        <v>14</v>
      </c>
      <c r="E612">
        <v>141.9</v>
      </c>
      <c r="F612">
        <v>138.9</v>
      </c>
      <c r="G612">
        <f t="shared" si="628"/>
        <v>280.8</v>
      </c>
      <c r="H612">
        <v>0</v>
      </c>
      <c r="I612">
        <v>0</v>
      </c>
      <c r="J612">
        <v>0</v>
      </c>
      <c r="K612">
        <v>0</v>
      </c>
      <c r="L612">
        <v>0</v>
      </c>
      <c r="M612" s="2">
        <f t="shared" si="666"/>
        <v>7.1699257238138543</v>
      </c>
      <c r="N612" s="2">
        <f t="shared" si="666"/>
        <v>7.2695870623331773</v>
      </c>
      <c r="O612">
        <f t="shared" si="630"/>
        <v>280800</v>
      </c>
      <c r="P612">
        <f t="shared" si="631"/>
        <v>0</v>
      </c>
      <c r="Q612">
        <f t="shared" si="632"/>
        <v>0</v>
      </c>
    </row>
    <row r="613" spans="1:17" x14ac:dyDescent="0.25">
      <c r="A613">
        <v>2040</v>
      </c>
      <c r="B613" t="str">
        <f t="shared" ref="B613:C613" si="668">B612</f>
        <v>Indonesia</v>
      </c>
      <c r="C613" t="str">
        <f t="shared" si="668"/>
        <v>Kepulauan Riau</v>
      </c>
      <c r="D613" s="1" t="s">
        <v>15</v>
      </c>
      <c r="E613">
        <v>133.80000000000001</v>
      </c>
      <c r="F613">
        <v>130</v>
      </c>
      <c r="G613">
        <f t="shared" si="628"/>
        <v>263.8</v>
      </c>
      <c r="H613">
        <v>0</v>
      </c>
      <c r="I613">
        <v>0</v>
      </c>
      <c r="J613">
        <v>0</v>
      </c>
      <c r="K613">
        <v>0</v>
      </c>
      <c r="L613">
        <v>0</v>
      </c>
      <c r="M613" s="2">
        <f t="shared" si="666"/>
        <v>6.7606487797483714</v>
      </c>
      <c r="N613" s="2">
        <f t="shared" si="666"/>
        <v>6.8037891872088769</v>
      </c>
      <c r="O613">
        <f t="shared" si="630"/>
        <v>263800</v>
      </c>
      <c r="P613">
        <f t="shared" si="631"/>
        <v>0</v>
      </c>
      <c r="Q613">
        <f t="shared" si="632"/>
        <v>0</v>
      </c>
    </row>
    <row r="614" spans="1:17" x14ac:dyDescent="0.25">
      <c r="A614">
        <v>2040</v>
      </c>
      <c r="B614" t="str">
        <f t="shared" ref="B614:C614" si="669">B613</f>
        <v>Indonesia</v>
      </c>
      <c r="C614" t="str">
        <f t="shared" si="669"/>
        <v>Kepulauan Riau</v>
      </c>
      <c r="D614" s="1" t="s">
        <v>16</v>
      </c>
      <c r="E614">
        <v>148.80000000000001</v>
      </c>
      <c r="F614">
        <v>144</v>
      </c>
      <c r="G614">
        <f t="shared" si="628"/>
        <v>292.8</v>
      </c>
      <c r="H614">
        <v>0</v>
      </c>
      <c r="I614">
        <v>0</v>
      </c>
      <c r="J614">
        <v>0</v>
      </c>
      <c r="K614">
        <v>0</v>
      </c>
      <c r="L614">
        <v>0</v>
      </c>
      <c r="M614" s="2">
        <f t="shared" si="666"/>
        <v>7.518569046536304</v>
      </c>
      <c r="N614" s="2">
        <f t="shared" si="666"/>
        <v>7.5365049458313713</v>
      </c>
      <c r="O614">
        <f t="shared" si="630"/>
        <v>292800</v>
      </c>
      <c r="P614">
        <f t="shared" si="631"/>
        <v>0</v>
      </c>
      <c r="Q614">
        <f t="shared" si="632"/>
        <v>0</v>
      </c>
    </row>
    <row r="615" spans="1:17" x14ac:dyDescent="0.25">
      <c r="A615">
        <v>2040</v>
      </c>
      <c r="B615" t="str">
        <f t="shared" ref="B615:C615" si="670">B614</f>
        <v>Indonesia</v>
      </c>
      <c r="C615" t="str">
        <f t="shared" si="670"/>
        <v>Kepulauan Riau</v>
      </c>
      <c r="D615" s="1" t="s">
        <v>17</v>
      </c>
      <c r="E615">
        <v>165.5</v>
      </c>
      <c r="F615">
        <v>157.69999999999999</v>
      </c>
      <c r="G615">
        <f t="shared" si="628"/>
        <v>323.2</v>
      </c>
      <c r="H615">
        <v>0</v>
      </c>
      <c r="I615">
        <v>0</v>
      </c>
      <c r="J615">
        <v>0</v>
      </c>
      <c r="K615">
        <v>0</v>
      </c>
      <c r="L615">
        <v>0</v>
      </c>
      <c r="M615" s="2">
        <f t="shared" si="666"/>
        <v>8.3623869435602032</v>
      </c>
      <c r="N615" s="2">
        <f t="shared" si="666"/>
        <v>8.2535196524833836</v>
      </c>
      <c r="O615">
        <f t="shared" si="630"/>
        <v>323200</v>
      </c>
      <c r="P615">
        <f t="shared" si="631"/>
        <v>0</v>
      </c>
      <c r="Q615">
        <f t="shared" si="632"/>
        <v>0</v>
      </c>
    </row>
    <row r="616" spans="1:17" x14ac:dyDescent="0.25">
      <c r="A616">
        <v>2040</v>
      </c>
      <c r="B616" t="str">
        <f t="shared" ref="B616:C616" si="671">B615</f>
        <v>Indonesia</v>
      </c>
      <c r="C616" t="str">
        <f t="shared" si="671"/>
        <v>Kepulauan Riau</v>
      </c>
      <c r="D616" s="1" t="s">
        <v>18</v>
      </c>
      <c r="E616">
        <v>173.9</v>
      </c>
      <c r="F616">
        <v>160.6</v>
      </c>
      <c r="G616">
        <f t="shared" si="628"/>
        <v>334.5</v>
      </c>
      <c r="H616">
        <v>0</v>
      </c>
      <c r="I616">
        <v>0</v>
      </c>
      <c r="J616">
        <v>0</v>
      </c>
      <c r="K616">
        <v>0</v>
      </c>
      <c r="L616">
        <v>0</v>
      </c>
      <c r="M616" s="2">
        <f t="shared" si="666"/>
        <v>8.7868222929614461</v>
      </c>
      <c r="N616" s="2">
        <f t="shared" si="666"/>
        <v>8.4052964881980419</v>
      </c>
      <c r="O616">
        <f t="shared" si="630"/>
        <v>334500</v>
      </c>
      <c r="P616">
        <f t="shared" si="631"/>
        <v>0</v>
      </c>
      <c r="Q616">
        <f t="shared" si="632"/>
        <v>0</v>
      </c>
    </row>
    <row r="617" spans="1:17" x14ac:dyDescent="0.25">
      <c r="A617">
        <v>2040</v>
      </c>
      <c r="B617" t="str">
        <f t="shared" ref="B617:C617" si="672">B616</f>
        <v>Indonesia</v>
      </c>
      <c r="C617" t="str">
        <f t="shared" si="672"/>
        <v>Kepulauan Riau</v>
      </c>
      <c r="D617" s="1" t="s">
        <v>19</v>
      </c>
      <c r="E617">
        <v>168.2</v>
      </c>
      <c r="F617">
        <v>154.30000000000001</v>
      </c>
      <c r="G617">
        <f t="shared" si="628"/>
        <v>322.5</v>
      </c>
      <c r="H617">
        <v>0</v>
      </c>
      <c r="I617">
        <v>0</v>
      </c>
      <c r="J617">
        <v>0</v>
      </c>
      <c r="K617">
        <v>0</v>
      </c>
      <c r="L617">
        <v>0</v>
      </c>
      <c r="M617" s="2">
        <f t="shared" si="666"/>
        <v>8.4988125915820305</v>
      </c>
      <c r="N617" s="2">
        <f t="shared" si="666"/>
        <v>8.0755743968179203</v>
      </c>
      <c r="O617">
        <f t="shared" si="630"/>
        <v>322500</v>
      </c>
      <c r="P617">
        <f t="shared" si="631"/>
        <v>0</v>
      </c>
      <c r="Q617">
        <f t="shared" si="632"/>
        <v>0</v>
      </c>
    </row>
    <row r="618" spans="1:17" x14ac:dyDescent="0.25">
      <c r="A618">
        <v>2040</v>
      </c>
      <c r="B618" t="str">
        <f t="shared" ref="B618:C618" si="673">B617</f>
        <v>Indonesia</v>
      </c>
      <c r="C618" t="str">
        <f t="shared" si="673"/>
        <v>Kepulauan Riau</v>
      </c>
      <c r="D618" s="1" t="s">
        <v>20</v>
      </c>
      <c r="E618">
        <v>161.6</v>
      </c>
      <c r="F618">
        <v>152.4</v>
      </c>
      <c r="G618">
        <f t="shared" si="628"/>
        <v>314</v>
      </c>
      <c r="H618">
        <v>0</v>
      </c>
      <c r="I618">
        <v>0</v>
      </c>
      <c r="J618">
        <v>0</v>
      </c>
      <c r="K618">
        <v>0</v>
      </c>
      <c r="L618">
        <v>0</v>
      </c>
      <c r="M618" s="2">
        <f t="shared" si="666"/>
        <v>8.1653276741953391</v>
      </c>
      <c r="N618" s="2">
        <f t="shared" si="666"/>
        <v>7.9761344010048685</v>
      </c>
      <c r="O618">
        <f t="shared" si="630"/>
        <v>314000</v>
      </c>
      <c r="P618">
        <f t="shared" si="631"/>
        <v>0</v>
      </c>
      <c r="Q618">
        <f t="shared" si="632"/>
        <v>0</v>
      </c>
    </row>
    <row r="619" spans="1:17" x14ac:dyDescent="0.25">
      <c r="A619">
        <v>2040</v>
      </c>
      <c r="B619" t="str">
        <f t="shared" ref="B619:C619" si="674">B618</f>
        <v>Indonesia</v>
      </c>
      <c r="C619" t="str">
        <f t="shared" si="674"/>
        <v>Kepulauan Riau</v>
      </c>
      <c r="D619" s="1" t="s">
        <v>21</v>
      </c>
      <c r="E619">
        <v>136</v>
      </c>
      <c r="F619">
        <v>130.30000000000001</v>
      </c>
      <c r="G619">
        <f t="shared" si="628"/>
        <v>266.3</v>
      </c>
      <c r="H619">
        <v>0</v>
      </c>
      <c r="I619">
        <v>0</v>
      </c>
      <c r="J619">
        <v>0</v>
      </c>
      <c r="K619">
        <v>0</v>
      </c>
      <c r="L619">
        <v>0</v>
      </c>
      <c r="M619" s="2">
        <f t="shared" si="666"/>
        <v>6.8718104188772671</v>
      </c>
      <c r="N619" s="2">
        <f t="shared" si="666"/>
        <v>6.8194902391793599</v>
      </c>
      <c r="O619">
        <f t="shared" si="630"/>
        <v>266300</v>
      </c>
      <c r="P619">
        <f t="shared" si="631"/>
        <v>0</v>
      </c>
      <c r="Q619">
        <f t="shared" si="632"/>
        <v>0</v>
      </c>
    </row>
    <row r="620" spans="1:17" x14ac:dyDescent="0.25">
      <c r="A620">
        <v>2040</v>
      </c>
      <c r="B620" t="str">
        <f t="shared" ref="B620:C620" si="675">B619</f>
        <v>Indonesia</v>
      </c>
      <c r="C620" t="str">
        <f t="shared" si="675"/>
        <v>Kepulauan Riau</v>
      </c>
      <c r="D620" s="1" t="s">
        <v>22</v>
      </c>
      <c r="E620">
        <v>109.9</v>
      </c>
      <c r="F620">
        <v>101.8</v>
      </c>
      <c r="G620">
        <f t="shared" si="628"/>
        <v>211.7</v>
      </c>
      <c r="H620">
        <v>0</v>
      </c>
      <c r="I620">
        <v>0</v>
      </c>
      <c r="J620">
        <v>0</v>
      </c>
      <c r="K620">
        <v>0</v>
      </c>
      <c r="L620">
        <v>0</v>
      </c>
      <c r="M620" s="2">
        <f t="shared" si="666"/>
        <v>5.5530291546662625</v>
      </c>
      <c r="N620" s="2">
        <f t="shared" si="666"/>
        <v>5.3278903019835662</v>
      </c>
      <c r="O620">
        <f t="shared" si="630"/>
        <v>211700</v>
      </c>
      <c r="P620">
        <f t="shared" si="631"/>
        <v>0</v>
      </c>
      <c r="Q620">
        <f t="shared" si="632"/>
        <v>0</v>
      </c>
    </row>
    <row r="621" spans="1:17" x14ac:dyDescent="0.25">
      <c r="A621">
        <v>2040</v>
      </c>
      <c r="B621" t="str">
        <f t="shared" ref="B621:C621" si="676">B620</f>
        <v>Indonesia</v>
      </c>
      <c r="C621" t="str">
        <f t="shared" si="676"/>
        <v>Kepulauan Riau</v>
      </c>
      <c r="D621" s="1" t="s">
        <v>23</v>
      </c>
      <c r="E621">
        <v>100.7</v>
      </c>
      <c r="F621">
        <v>95.5</v>
      </c>
      <c r="G621">
        <f t="shared" si="628"/>
        <v>196.2</v>
      </c>
      <c r="H621">
        <v>0</v>
      </c>
      <c r="I621">
        <v>0</v>
      </c>
      <c r="J621">
        <v>0</v>
      </c>
      <c r="K621">
        <v>0</v>
      </c>
      <c r="L621">
        <v>0</v>
      </c>
      <c r="M621" s="2">
        <f t="shared" si="666"/>
        <v>5.0881713910363295</v>
      </c>
      <c r="N621" s="2">
        <f t="shared" si="666"/>
        <v>4.9981682106034446</v>
      </c>
      <c r="O621">
        <f t="shared" si="630"/>
        <v>196200</v>
      </c>
      <c r="P621">
        <f t="shared" si="631"/>
        <v>0</v>
      </c>
      <c r="Q621">
        <f t="shared" si="632"/>
        <v>0</v>
      </c>
    </row>
    <row r="622" spans="1:17" x14ac:dyDescent="0.25">
      <c r="A622">
        <v>2040</v>
      </c>
      <c r="B622" t="str">
        <f t="shared" ref="B622:C622" si="677">B621</f>
        <v>Indonesia</v>
      </c>
      <c r="C622" t="str">
        <f t="shared" si="677"/>
        <v>Kepulauan Riau</v>
      </c>
      <c r="D622" s="1" t="s">
        <v>24</v>
      </c>
      <c r="E622">
        <v>82.7</v>
      </c>
      <c r="F622">
        <v>81.3</v>
      </c>
      <c r="G622">
        <f t="shared" si="628"/>
        <v>164</v>
      </c>
      <c r="H622">
        <v>0</v>
      </c>
      <c r="I622">
        <v>0</v>
      </c>
      <c r="J622">
        <v>0</v>
      </c>
      <c r="K622">
        <v>0</v>
      </c>
      <c r="L622">
        <v>0</v>
      </c>
      <c r="M622" s="2">
        <f t="shared" si="666"/>
        <v>4.1786670708908087</v>
      </c>
      <c r="N622" s="2">
        <f t="shared" si="666"/>
        <v>4.2549850840006282</v>
      </c>
      <c r="O622">
        <f t="shared" si="630"/>
        <v>164000</v>
      </c>
      <c r="P622">
        <f t="shared" si="631"/>
        <v>0</v>
      </c>
      <c r="Q622">
        <f t="shared" si="632"/>
        <v>0</v>
      </c>
    </row>
    <row r="623" spans="1:17" x14ac:dyDescent="0.25">
      <c r="A623">
        <v>2040</v>
      </c>
      <c r="B623" t="str">
        <f t="shared" ref="B623:C623" si="678">B622</f>
        <v>Indonesia</v>
      </c>
      <c r="C623" t="str">
        <f t="shared" si="678"/>
        <v>Kepulauan Riau</v>
      </c>
      <c r="D623" s="1" t="s">
        <v>25</v>
      </c>
      <c r="E623">
        <v>63.6</v>
      </c>
      <c r="F623">
        <v>63.3</v>
      </c>
      <c r="G623">
        <f t="shared" si="628"/>
        <v>126.9</v>
      </c>
      <c r="H623">
        <v>0</v>
      </c>
      <c r="I623">
        <v>0</v>
      </c>
      <c r="J623">
        <v>0</v>
      </c>
      <c r="K623">
        <v>0</v>
      </c>
      <c r="L623">
        <v>0</v>
      </c>
      <c r="M623" s="2">
        <f t="shared" si="666"/>
        <v>3.2135819311808396</v>
      </c>
      <c r="N623" s="2">
        <f t="shared" si="666"/>
        <v>3.3129219657717068</v>
      </c>
      <c r="O623">
        <f t="shared" si="630"/>
        <v>126900</v>
      </c>
      <c r="P623">
        <f t="shared" si="631"/>
        <v>0</v>
      </c>
      <c r="Q623">
        <f t="shared" si="632"/>
        <v>0</v>
      </c>
    </row>
    <row r="624" spans="1:17" x14ac:dyDescent="0.25">
      <c r="A624">
        <v>2040</v>
      </c>
      <c r="B624" t="str">
        <f t="shared" ref="B624:C624" si="679">B623</f>
        <v>Indonesia</v>
      </c>
      <c r="C624" t="str">
        <f t="shared" si="679"/>
        <v>Kepulauan Riau</v>
      </c>
      <c r="D624" s="1" t="s">
        <v>26</v>
      </c>
      <c r="E624">
        <v>42</v>
      </c>
      <c r="F624">
        <v>47.3</v>
      </c>
      <c r="G624">
        <f t="shared" si="628"/>
        <v>89.3</v>
      </c>
      <c r="H624">
        <v>0</v>
      </c>
      <c r="I624">
        <v>0</v>
      </c>
      <c r="J624">
        <v>0</v>
      </c>
      <c r="K624">
        <v>0</v>
      </c>
      <c r="L624">
        <v>0</v>
      </c>
      <c r="M624" s="2">
        <f t="shared" si="666"/>
        <v>2.1221767470062147</v>
      </c>
      <c r="N624" s="2">
        <f t="shared" si="666"/>
        <v>2.4755325273459987</v>
      </c>
      <c r="O624">
        <f t="shared" si="630"/>
        <v>89300</v>
      </c>
      <c r="P624">
        <f t="shared" si="631"/>
        <v>0</v>
      </c>
      <c r="Q624">
        <f t="shared" si="632"/>
        <v>0</v>
      </c>
    </row>
    <row r="625" spans="1:17" x14ac:dyDescent="0.25">
      <c r="A625">
        <v>2040</v>
      </c>
      <c r="B625" t="str">
        <f t="shared" ref="B625:C625" si="680">B624</f>
        <v>Indonesia</v>
      </c>
      <c r="C625" t="str">
        <f t="shared" si="680"/>
        <v>Kepulauan Riau</v>
      </c>
      <c r="D625" s="1" t="s">
        <v>27</v>
      </c>
      <c r="E625">
        <v>38.200000000000003</v>
      </c>
      <c r="F625">
        <v>49.2</v>
      </c>
      <c r="G625">
        <f t="shared" si="628"/>
        <v>87.4</v>
      </c>
      <c r="H625">
        <v>0</v>
      </c>
      <c r="I625">
        <v>0</v>
      </c>
      <c r="J625">
        <v>0</v>
      </c>
      <c r="K625">
        <v>0</v>
      </c>
      <c r="L625">
        <v>0</v>
      </c>
      <c r="M625" s="2">
        <f t="shared" si="666"/>
        <v>1.9301702794199385</v>
      </c>
      <c r="N625" s="2">
        <f t="shared" si="666"/>
        <v>2.5749725231590523</v>
      </c>
      <c r="O625">
        <f t="shared" si="630"/>
        <v>87400</v>
      </c>
      <c r="P625">
        <f t="shared" si="631"/>
        <v>0</v>
      </c>
      <c r="Q625">
        <f t="shared" si="632"/>
        <v>0</v>
      </c>
    </row>
    <row r="626" spans="1:17" x14ac:dyDescent="0.25">
      <c r="A626">
        <v>2045</v>
      </c>
      <c r="B626" t="s">
        <v>10</v>
      </c>
      <c r="C626" t="str">
        <f t="shared" ref="C626" si="681">C625</f>
        <v>Kepulauan Riau</v>
      </c>
      <c r="D626" s="1" t="s">
        <v>12</v>
      </c>
      <c r="E626">
        <v>172.2</v>
      </c>
      <c r="F626">
        <v>167.8</v>
      </c>
      <c r="G626">
        <f t="shared" si="628"/>
        <v>340</v>
      </c>
      <c r="H626">
        <v>45.8</v>
      </c>
      <c r="I626">
        <v>71.5</v>
      </c>
      <c r="J626">
        <v>27.3</v>
      </c>
      <c r="K626">
        <v>12.13</v>
      </c>
      <c r="L626">
        <v>0.56499999999999995</v>
      </c>
      <c r="M626" s="2">
        <f t="shared" ref="M626:M641" si="682">(E626/SUM(E$626:E$641))*100</f>
        <v>7.8052760402502006</v>
      </c>
      <c r="N626" s="2">
        <f t="shared" ref="N626:N641" si="683">(F626/SUM(F$626:F$641))*100</f>
        <v>7.8576445797237184</v>
      </c>
      <c r="O626">
        <f t="shared" si="630"/>
        <v>340000</v>
      </c>
      <c r="P626">
        <f t="shared" si="631"/>
        <v>71500</v>
      </c>
      <c r="Q626">
        <f t="shared" si="632"/>
        <v>27300</v>
      </c>
    </row>
    <row r="627" spans="1:17" x14ac:dyDescent="0.25">
      <c r="A627">
        <f t="shared" ref="A627:C627" si="684">A626</f>
        <v>2045</v>
      </c>
      <c r="B627" t="str">
        <f t="shared" si="684"/>
        <v>Indonesia</v>
      </c>
      <c r="C627" t="str">
        <f t="shared" si="684"/>
        <v>Kepulauan Riau</v>
      </c>
      <c r="D627" s="1" t="s">
        <v>13</v>
      </c>
      <c r="E627">
        <v>165</v>
      </c>
      <c r="F627">
        <v>160.4</v>
      </c>
      <c r="G627">
        <f t="shared" si="628"/>
        <v>325.39999999999998</v>
      </c>
      <c r="H627">
        <v>0</v>
      </c>
      <c r="I627">
        <v>0</v>
      </c>
      <c r="J627">
        <v>0</v>
      </c>
      <c r="K627">
        <v>0</v>
      </c>
      <c r="L627">
        <v>0</v>
      </c>
      <c r="M627" s="2">
        <f t="shared" si="682"/>
        <v>7.4789230350829463</v>
      </c>
      <c r="N627" s="2">
        <f t="shared" si="683"/>
        <v>7.5111215172090855</v>
      </c>
      <c r="O627">
        <f t="shared" si="630"/>
        <v>325400</v>
      </c>
      <c r="P627">
        <f t="shared" si="631"/>
        <v>0</v>
      </c>
      <c r="Q627">
        <f t="shared" si="632"/>
        <v>0</v>
      </c>
    </row>
    <row r="628" spans="1:17" x14ac:dyDescent="0.25">
      <c r="A628">
        <f t="shared" ref="A628:C628" si="685">A627</f>
        <v>2045</v>
      </c>
      <c r="B628" t="str">
        <f t="shared" si="685"/>
        <v>Indonesia</v>
      </c>
      <c r="C628" t="str">
        <f t="shared" si="685"/>
        <v>Kepulauan Riau</v>
      </c>
      <c r="D628" s="1" t="s">
        <v>14</v>
      </c>
      <c r="E628">
        <v>153.9</v>
      </c>
      <c r="F628">
        <v>150.69999999999999</v>
      </c>
      <c r="G628">
        <f t="shared" si="628"/>
        <v>304.60000000000002</v>
      </c>
      <c r="H628">
        <v>0</v>
      </c>
      <c r="I628">
        <v>0</v>
      </c>
      <c r="J628">
        <v>0</v>
      </c>
      <c r="K628">
        <v>0</v>
      </c>
      <c r="L628">
        <v>0</v>
      </c>
      <c r="M628" s="2">
        <f t="shared" si="682"/>
        <v>6.9757954854500923</v>
      </c>
      <c r="N628" s="2">
        <f t="shared" si="683"/>
        <v>7.056895340669632</v>
      </c>
      <c r="O628">
        <f t="shared" si="630"/>
        <v>304600</v>
      </c>
      <c r="P628">
        <f t="shared" si="631"/>
        <v>0</v>
      </c>
      <c r="Q628">
        <f t="shared" si="632"/>
        <v>0</v>
      </c>
    </row>
    <row r="629" spans="1:17" x14ac:dyDescent="0.25">
      <c r="A629">
        <f t="shared" ref="A629:C629" si="686">A628</f>
        <v>2045</v>
      </c>
      <c r="B629" t="str">
        <f t="shared" si="686"/>
        <v>Indonesia</v>
      </c>
      <c r="C629" t="str">
        <f t="shared" si="686"/>
        <v>Kepulauan Riau</v>
      </c>
      <c r="D629" s="1" t="s">
        <v>15</v>
      </c>
      <c r="E629">
        <v>148.30000000000001</v>
      </c>
      <c r="F629">
        <v>144</v>
      </c>
      <c r="G629">
        <f t="shared" si="628"/>
        <v>292.3</v>
      </c>
      <c r="H629">
        <v>0</v>
      </c>
      <c r="I629">
        <v>0</v>
      </c>
      <c r="J629">
        <v>0</v>
      </c>
      <c r="K629">
        <v>0</v>
      </c>
      <c r="L629">
        <v>0</v>
      </c>
      <c r="M629" s="2">
        <f t="shared" si="682"/>
        <v>6.7219653703200057</v>
      </c>
      <c r="N629" s="2">
        <f t="shared" si="683"/>
        <v>6.7431514867712483</v>
      </c>
      <c r="O629">
        <f t="shared" si="630"/>
        <v>292300</v>
      </c>
      <c r="P629">
        <f t="shared" si="631"/>
        <v>0</v>
      </c>
      <c r="Q629">
        <f t="shared" si="632"/>
        <v>0</v>
      </c>
    </row>
    <row r="630" spans="1:17" x14ac:dyDescent="0.25">
      <c r="A630">
        <f t="shared" ref="A630:C630" si="687">A629</f>
        <v>2045</v>
      </c>
      <c r="B630" t="str">
        <f t="shared" si="687"/>
        <v>Indonesia</v>
      </c>
      <c r="C630" t="str">
        <f t="shared" si="687"/>
        <v>Kepulauan Riau</v>
      </c>
      <c r="D630" s="1" t="s">
        <v>16</v>
      </c>
      <c r="E630">
        <v>165.6</v>
      </c>
      <c r="F630">
        <v>160.30000000000001</v>
      </c>
      <c r="G630">
        <f t="shared" si="628"/>
        <v>325.89999999999998</v>
      </c>
      <c r="H630">
        <v>0</v>
      </c>
      <c r="I630">
        <v>0</v>
      </c>
      <c r="J630">
        <v>0</v>
      </c>
      <c r="K630">
        <v>0</v>
      </c>
      <c r="L630">
        <v>0</v>
      </c>
      <c r="M630" s="2">
        <f t="shared" si="682"/>
        <v>7.5061191188468834</v>
      </c>
      <c r="N630" s="2">
        <f t="shared" si="683"/>
        <v>7.5064387731210491</v>
      </c>
      <c r="O630">
        <f t="shared" si="630"/>
        <v>325900</v>
      </c>
      <c r="P630">
        <f t="shared" si="631"/>
        <v>0</v>
      </c>
      <c r="Q630">
        <f t="shared" si="632"/>
        <v>0</v>
      </c>
    </row>
    <row r="631" spans="1:17" x14ac:dyDescent="0.25">
      <c r="A631">
        <f t="shared" ref="A631:C631" si="688">A630</f>
        <v>2045</v>
      </c>
      <c r="B631" t="str">
        <f t="shared" si="688"/>
        <v>Indonesia</v>
      </c>
      <c r="C631" t="str">
        <f t="shared" si="688"/>
        <v>Kepulauan Riau</v>
      </c>
      <c r="D631" s="1" t="s">
        <v>17</v>
      </c>
      <c r="E631">
        <v>184.8</v>
      </c>
      <c r="F631">
        <v>180.6</v>
      </c>
      <c r="G631">
        <f t="shared" si="628"/>
        <v>365.4</v>
      </c>
      <c r="H631">
        <v>0</v>
      </c>
      <c r="I631">
        <v>0</v>
      </c>
      <c r="J631">
        <v>0</v>
      </c>
      <c r="K631">
        <v>0</v>
      </c>
      <c r="L631">
        <v>0</v>
      </c>
      <c r="M631" s="2">
        <f t="shared" si="682"/>
        <v>8.3763937992929005</v>
      </c>
      <c r="N631" s="2">
        <f t="shared" si="683"/>
        <v>8.4570358229922729</v>
      </c>
      <c r="O631">
        <f t="shared" si="630"/>
        <v>365400</v>
      </c>
      <c r="P631">
        <f t="shared" si="631"/>
        <v>0</v>
      </c>
      <c r="Q631">
        <f t="shared" si="632"/>
        <v>0</v>
      </c>
    </row>
    <row r="632" spans="1:17" x14ac:dyDescent="0.25">
      <c r="A632">
        <f t="shared" ref="A632:C632" si="689">A631</f>
        <v>2045</v>
      </c>
      <c r="B632" t="str">
        <f t="shared" si="689"/>
        <v>Indonesia</v>
      </c>
      <c r="C632" t="str">
        <f t="shared" si="689"/>
        <v>Kepulauan Riau</v>
      </c>
      <c r="D632" s="1" t="s">
        <v>18</v>
      </c>
      <c r="E632">
        <v>184</v>
      </c>
      <c r="F632">
        <v>167.8</v>
      </c>
      <c r="G632">
        <f t="shared" si="628"/>
        <v>351.8</v>
      </c>
      <c r="H632">
        <v>0</v>
      </c>
      <c r="I632">
        <v>0</v>
      </c>
      <c r="J632">
        <v>0</v>
      </c>
      <c r="K632">
        <v>0</v>
      </c>
      <c r="L632">
        <v>0</v>
      </c>
      <c r="M632" s="2">
        <f t="shared" si="682"/>
        <v>8.3401323542743153</v>
      </c>
      <c r="N632" s="2">
        <f t="shared" si="683"/>
        <v>7.8576445797237184</v>
      </c>
      <c r="O632">
        <f t="shared" si="630"/>
        <v>351800</v>
      </c>
      <c r="P632">
        <f t="shared" si="631"/>
        <v>0</v>
      </c>
      <c r="Q632">
        <f t="shared" si="632"/>
        <v>0</v>
      </c>
    </row>
    <row r="633" spans="1:17" x14ac:dyDescent="0.25">
      <c r="A633">
        <f t="shared" ref="A633:C633" si="690">A632</f>
        <v>2045</v>
      </c>
      <c r="B633" t="str">
        <f t="shared" si="690"/>
        <v>Indonesia</v>
      </c>
      <c r="C633" t="str">
        <f t="shared" si="690"/>
        <v>Kepulauan Riau</v>
      </c>
      <c r="D633" s="1" t="s">
        <v>19</v>
      </c>
      <c r="E633">
        <v>183.2</v>
      </c>
      <c r="F633">
        <v>163.5</v>
      </c>
      <c r="G633">
        <f t="shared" si="628"/>
        <v>346.7</v>
      </c>
      <c r="H633">
        <v>0</v>
      </c>
      <c r="I633">
        <v>0</v>
      </c>
      <c r="J633">
        <v>0</v>
      </c>
      <c r="K633">
        <v>0</v>
      </c>
      <c r="L633">
        <v>0</v>
      </c>
      <c r="M633" s="2">
        <f t="shared" si="682"/>
        <v>8.3038709092557319</v>
      </c>
      <c r="N633" s="2">
        <f t="shared" si="683"/>
        <v>7.6562865839381882</v>
      </c>
      <c r="O633">
        <f t="shared" si="630"/>
        <v>346700</v>
      </c>
      <c r="P633">
        <f t="shared" si="631"/>
        <v>0</v>
      </c>
      <c r="Q633">
        <f t="shared" si="632"/>
        <v>0</v>
      </c>
    </row>
    <row r="634" spans="1:17" x14ac:dyDescent="0.25">
      <c r="A634">
        <f t="shared" ref="A634:C634" si="691">A633</f>
        <v>2045</v>
      </c>
      <c r="B634" t="str">
        <f t="shared" si="691"/>
        <v>Indonesia</v>
      </c>
      <c r="C634" t="str">
        <f t="shared" si="691"/>
        <v>Kepulauan Riau</v>
      </c>
      <c r="D634" s="1" t="s">
        <v>20</v>
      </c>
      <c r="E634">
        <v>168.9</v>
      </c>
      <c r="F634">
        <v>155.69999999999999</v>
      </c>
      <c r="G634">
        <f t="shared" si="628"/>
        <v>324.60000000000002</v>
      </c>
      <c r="H634">
        <v>0</v>
      </c>
      <c r="I634">
        <v>0</v>
      </c>
      <c r="J634">
        <v>0</v>
      </c>
      <c r="K634">
        <v>0</v>
      </c>
      <c r="L634">
        <v>0</v>
      </c>
      <c r="M634" s="2">
        <f t="shared" si="682"/>
        <v>7.6556975795485425</v>
      </c>
      <c r="N634" s="2">
        <f t="shared" si="683"/>
        <v>7.2910325450714115</v>
      </c>
      <c r="O634">
        <f t="shared" si="630"/>
        <v>324600</v>
      </c>
      <c r="P634">
        <f t="shared" si="631"/>
        <v>0</v>
      </c>
      <c r="Q634">
        <f t="shared" si="632"/>
        <v>0</v>
      </c>
    </row>
    <row r="635" spans="1:17" x14ac:dyDescent="0.25">
      <c r="A635">
        <f t="shared" ref="A635:C635" si="692">A634</f>
        <v>2045</v>
      </c>
      <c r="B635" t="str">
        <f t="shared" si="692"/>
        <v>Indonesia</v>
      </c>
      <c r="C635" t="str">
        <f t="shared" si="692"/>
        <v>Kepulauan Riau</v>
      </c>
      <c r="D635" s="1" t="s">
        <v>21</v>
      </c>
      <c r="E635">
        <v>162</v>
      </c>
      <c r="F635">
        <v>151.1</v>
      </c>
      <c r="G635">
        <f t="shared" si="628"/>
        <v>313.10000000000002</v>
      </c>
      <c r="H635">
        <v>0</v>
      </c>
      <c r="I635">
        <v>0</v>
      </c>
      <c r="J635">
        <v>0</v>
      </c>
      <c r="K635">
        <v>0</v>
      </c>
      <c r="L635">
        <v>0</v>
      </c>
      <c r="M635" s="2">
        <f t="shared" si="682"/>
        <v>7.3429426162632554</v>
      </c>
      <c r="N635" s="2">
        <f t="shared" si="683"/>
        <v>7.0756263170217739</v>
      </c>
      <c r="O635">
        <f t="shared" si="630"/>
        <v>313100</v>
      </c>
      <c r="P635">
        <f t="shared" si="631"/>
        <v>0</v>
      </c>
      <c r="Q635">
        <f t="shared" si="632"/>
        <v>0</v>
      </c>
    </row>
    <row r="636" spans="1:17" x14ac:dyDescent="0.25">
      <c r="A636">
        <f t="shared" ref="A636:C636" si="693">A635</f>
        <v>2045</v>
      </c>
      <c r="B636" t="str">
        <f t="shared" si="693"/>
        <v>Indonesia</v>
      </c>
      <c r="C636" t="str">
        <f t="shared" si="693"/>
        <v>Kepulauan Riau</v>
      </c>
      <c r="D636" s="1" t="s">
        <v>22</v>
      </c>
      <c r="E636">
        <v>134.9</v>
      </c>
      <c r="F636">
        <v>129</v>
      </c>
      <c r="G636">
        <f t="shared" si="628"/>
        <v>263.89999999999998</v>
      </c>
      <c r="H636">
        <v>0</v>
      </c>
      <c r="I636">
        <v>0</v>
      </c>
      <c r="J636">
        <v>0</v>
      </c>
      <c r="K636">
        <v>0</v>
      </c>
      <c r="L636">
        <v>0</v>
      </c>
      <c r="M636" s="2">
        <f t="shared" si="682"/>
        <v>6.1145861662587242</v>
      </c>
      <c r="N636" s="2">
        <f t="shared" si="683"/>
        <v>6.0407398735659097</v>
      </c>
      <c r="O636">
        <f t="shared" si="630"/>
        <v>263900</v>
      </c>
      <c r="P636">
        <f t="shared" si="631"/>
        <v>0</v>
      </c>
      <c r="Q636">
        <f t="shared" si="632"/>
        <v>0</v>
      </c>
    </row>
    <row r="637" spans="1:17" x14ac:dyDescent="0.25">
      <c r="A637">
        <f t="shared" ref="A637:C637" si="694">A636</f>
        <v>2045</v>
      </c>
      <c r="B637" t="str">
        <f t="shared" si="694"/>
        <v>Indonesia</v>
      </c>
      <c r="C637" t="str">
        <f t="shared" si="694"/>
        <v>Kepulauan Riau</v>
      </c>
      <c r="D637" s="1" t="s">
        <v>23</v>
      </c>
      <c r="E637">
        <v>105.5</v>
      </c>
      <c r="F637">
        <v>99.3</v>
      </c>
      <c r="G637">
        <f t="shared" si="628"/>
        <v>204.8</v>
      </c>
      <c r="H637">
        <v>0</v>
      </c>
      <c r="I637">
        <v>0</v>
      </c>
      <c r="J637">
        <v>0</v>
      </c>
      <c r="K637">
        <v>0</v>
      </c>
      <c r="L637">
        <v>0</v>
      </c>
      <c r="M637" s="2">
        <f t="shared" si="682"/>
        <v>4.7819780618257628</v>
      </c>
      <c r="N637" s="2">
        <f t="shared" si="683"/>
        <v>4.6499648794193398</v>
      </c>
      <c r="O637">
        <f t="shared" si="630"/>
        <v>204800</v>
      </c>
      <c r="P637">
        <f t="shared" si="631"/>
        <v>0</v>
      </c>
      <c r="Q637">
        <f t="shared" si="632"/>
        <v>0</v>
      </c>
    </row>
    <row r="638" spans="1:17" x14ac:dyDescent="0.25">
      <c r="A638">
        <f t="shared" ref="A638:C638" si="695">A637</f>
        <v>2045</v>
      </c>
      <c r="B638" t="str">
        <f t="shared" si="695"/>
        <v>Indonesia</v>
      </c>
      <c r="C638" t="str">
        <f t="shared" si="695"/>
        <v>Kepulauan Riau</v>
      </c>
      <c r="D638" s="1" t="s">
        <v>24</v>
      </c>
      <c r="E638">
        <v>95.5</v>
      </c>
      <c r="F638">
        <v>93.9</v>
      </c>
      <c r="G638">
        <f t="shared" si="628"/>
        <v>189.4</v>
      </c>
      <c r="H638">
        <v>0</v>
      </c>
      <c r="I638">
        <v>0</v>
      </c>
      <c r="J638">
        <v>0</v>
      </c>
      <c r="K638">
        <v>0</v>
      </c>
      <c r="L638">
        <v>0</v>
      </c>
      <c r="M638" s="2">
        <f t="shared" si="682"/>
        <v>4.3287099990934621</v>
      </c>
      <c r="N638" s="2">
        <f t="shared" si="683"/>
        <v>4.3970966986654183</v>
      </c>
      <c r="O638">
        <f t="shared" si="630"/>
        <v>189400</v>
      </c>
      <c r="P638">
        <f t="shared" si="631"/>
        <v>0</v>
      </c>
      <c r="Q638">
        <f t="shared" si="632"/>
        <v>0</v>
      </c>
    </row>
    <row r="639" spans="1:17" x14ac:dyDescent="0.25">
      <c r="A639">
        <f t="shared" ref="A639:C639" si="696">A638</f>
        <v>2045</v>
      </c>
      <c r="B639" t="str">
        <f t="shared" si="696"/>
        <v>Indonesia</v>
      </c>
      <c r="C639" t="str">
        <f t="shared" si="696"/>
        <v>Kepulauan Riau</v>
      </c>
      <c r="D639" s="1" t="s">
        <v>25</v>
      </c>
      <c r="E639">
        <v>75.099999999999994</v>
      </c>
      <c r="F639">
        <v>80.099999999999994</v>
      </c>
      <c r="G639">
        <f t="shared" si="628"/>
        <v>155.19999999999999</v>
      </c>
      <c r="H639">
        <v>0</v>
      </c>
      <c r="I639">
        <v>0</v>
      </c>
      <c r="J639">
        <v>0</v>
      </c>
      <c r="K639">
        <v>0</v>
      </c>
      <c r="L639">
        <v>0</v>
      </c>
      <c r="M639" s="2">
        <f t="shared" si="682"/>
        <v>3.4040431511195708</v>
      </c>
      <c r="N639" s="2">
        <f t="shared" si="683"/>
        <v>3.7508780145165064</v>
      </c>
      <c r="O639">
        <f t="shared" si="630"/>
        <v>155200</v>
      </c>
      <c r="P639">
        <f t="shared" si="631"/>
        <v>0</v>
      </c>
      <c r="Q639">
        <f t="shared" si="632"/>
        <v>0</v>
      </c>
    </row>
    <row r="640" spans="1:17" x14ac:dyDescent="0.25">
      <c r="A640">
        <f t="shared" ref="A640:C640" si="697">A639</f>
        <v>2045</v>
      </c>
      <c r="B640" t="str">
        <f t="shared" si="697"/>
        <v>Indonesia</v>
      </c>
      <c r="C640" t="str">
        <f t="shared" si="697"/>
        <v>Kepulauan Riau</v>
      </c>
      <c r="D640" s="1" t="s">
        <v>26</v>
      </c>
      <c r="E640">
        <v>53</v>
      </c>
      <c r="F640">
        <v>60.5</v>
      </c>
      <c r="G640">
        <f t="shared" si="628"/>
        <v>113.5</v>
      </c>
      <c r="H640">
        <v>0</v>
      </c>
      <c r="I640">
        <v>0</v>
      </c>
      <c r="J640">
        <v>0</v>
      </c>
      <c r="K640">
        <v>0</v>
      </c>
      <c r="L640">
        <v>0</v>
      </c>
      <c r="M640" s="2">
        <f t="shared" si="682"/>
        <v>2.4023207324811886</v>
      </c>
      <c r="N640" s="2">
        <f t="shared" si="683"/>
        <v>2.833060173261531</v>
      </c>
      <c r="O640">
        <f t="shared" si="630"/>
        <v>113500</v>
      </c>
      <c r="P640">
        <f t="shared" si="631"/>
        <v>0</v>
      </c>
      <c r="Q640">
        <f t="shared" si="632"/>
        <v>0</v>
      </c>
    </row>
    <row r="641" spans="1:17" x14ac:dyDescent="0.25">
      <c r="A641">
        <f t="shared" ref="A641:C641" si="698">A640</f>
        <v>2045</v>
      </c>
      <c r="B641" t="str">
        <f t="shared" si="698"/>
        <v>Indonesia</v>
      </c>
      <c r="C641" t="str">
        <f t="shared" si="698"/>
        <v>Kepulauan Riau</v>
      </c>
      <c r="D641" s="1" t="s">
        <v>27</v>
      </c>
      <c r="E641">
        <v>54.3</v>
      </c>
      <c r="F641">
        <v>70.8</v>
      </c>
      <c r="G641">
        <f t="shared" si="628"/>
        <v>125.1</v>
      </c>
      <c r="H641">
        <v>0</v>
      </c>
      <c r="I641">
        <v>0</v>
      </c>
      <c r="J641">
        <v>0</v>
      </c>
      <c r="K641">
        <v>0</v>
      </c>
      <c r="L641">
        <v>0</v>
      </c>
      <c r="M641" s="2">
        <f t="shared" si="682"/>
        <v>2.4612455806363873</v>
      </c>
      <c r="N641" s="2">
        <f t="shared" si="683"/>
        <v>3.3153828143291966</v>
      </c>
      <c r="O641">
        <f t="shared" si="630"/>
        <v>125100</v>
      </c>
      <c r="P641">
        <f t="shared" si="631"/>
        <v>0</v>
      </c>
      <c r="Q641">
        <f t="shared" si="632"/>
        <v>0</v>
      </c>
    </row>
    <row r="642" spans="1:17" x14ac:dyDescent="0.25">
      <c r="A642">
        <v>2030</v>
      </c>
      <c r="B642" t="s">
        <v>10</v>
      </c>
      <c r="C642" t="s">
        <v>41</v>
      </c>
      <c r="D642" s="1" t="s">
        <v>12</v>
      </c>
      <c r="E642">
        <v>409.9</v>
      </c>
      <c r="F642">
        <v>399.3</v>
      </c>
      <c r="G642">
        <f t="shared" si="628"/>
        <v>809.2</v>
      </c>
      <c r="H642">
        <v>44.3</v>
      </c>
      <c r="I642">
        <v>162.19999999999999</v>
      </c>
      <c r="J642">
        <v>65.3</v>
      </c>
      <c r="K642">
        <v>-5.49</v>
      </c>
      <c r="L642">
        <v>8.5999999999999993E-2</v>
      </c>
      <c r="M642" s="2">
        <f>(E642/SUM(E$642:E$657))*100</f>
        <v>7.5251051017972861</v>
      </c>
      <c r="N642" s="2">
        <f>(F642/SUM(F$642:F$657))*100</f>
        <v>7.0409620708504521</v>
      </c>
      <c r="O642">
        <f t="shared" si="630"/>
        <v>809200</v>
      </c>
      <c r="P642">
        <f t="shared" si="631"/>
        <v>162200</v>
      </c>
      <c r="Q642">
        <f t="shared" si="632"/>
        <v>65300</v>
      </c>
    </row>
    <row r="643" spans="1:17" x14ac:dyDescent="0.25">
      <c r="A643">
        <v>2030</v>
      </c>
      <c r="B643" t="str">
        <f t="shared" ref="B643:C643" si="699">B642</f>
        <v>Indonesia</v>
      </c>
      <c r="C643" t="str">
        <f t="shared" si="699"/>
        <v>DKI Jakarta</v>
      </c>
      <c r="D643" s="1" t="s">
        <v>13</v>
      </c>
      <c r="E643">
        <v>408.7</v>
      </c>
      <c r="F643">
        <v>398.9</v>
      </c>
      <c r="G643">
        <f t="shared" ref="G643:G706" si="700">E643+F643</f>
        <v>807.59999999999991</v>
      </c>
      <c r="H643">
        <v>0</v>
      </c>
      <c r="I643">
        <v>0</v>
      </c>
      <c r="J643">
        <v>0</v>
      </c>
      <c r="K643">
        <v>0</v>
      </c>
      <c r="L643">
        <v>0</v>
      </c>
      <c r="M643" s="2">
        <f t="shared" ref="M643:N657" si="701">(E643/SUM(E$642:E$657))*100</f>
        <v>7.5030750307503071</v>
      </c>
      <c r="N643" s="2">
        <f t="shared" si="701"/>
        <v>7.033908765495231</v>
      </c>
      <c r="O643">
        <f t="shared" ref="O643:O706" si="702">G643*1000</f>
        <v>807599.99999999988</v>
      </c>
      <c r="P643">
        <f t="shared" ref="P643:P706" si="703">I643*1000</f>
        <v>0</v>
      </c>
      <c r="Q643">
        <f t="shared" ref="Q643:Q706" si="704">J643*1000</f>
        <v>0</v>
      </c>
    </row>
    <row r="644" spans="1:17" x14ac:dyDescent="0.25">
      <c r="A644">
        <v>2030</v>
      </c>
      <c r="B644" t="str">
        <f t="shared" ref="B644:C644" si="705">B643</f>
        <v>Indonesia</v>
      </c>
      <c r="C644" t="str">
        <f t="shared" si="705"/>
        <v>DKI Jakarta</v>
      </c>
      <c r="D644" s="1" t="s">
        <v>14</v>
      </c>
      <c r="E644">
        <v>399.5</v>
      </c>
      <c r="F644">
        <v>393.1</v>
      </c>
      <c r="G644">
        <f t="shared" si="700"/>
        <v>792.6</v>
      </c>
      <c r="H644">
        <v>0</v>
      </c>
      <c r="I644">
        <v>0</v>
      </c>
      <c r="J644">
        <v>0</v>
      </c>
      <c r="K644">
        <v>0</v>
      </c>
      <c r="L644">
        <v>0</v>
      </c>
      <c r="M644" s="2">
        <f t="shared" si="701"/>
        <v>7.3341778193901339</v>
      </c>
      <c r="N644" s="2">
        <f t="shared" si="701"/>
        <v>6.9316358378445102</v>
      </c>
      <c r="O644">
        <f t="shared" si="702"/>
        <v>792600</v>
      </c>
      <c r="P644">
        <f t="shared" si="703"/>
        <v>0</v>
      </c>
      <c r="Q644">
        <f t="shared" si="704"/>
        <v>0</v>
      </c>
    </row>
    <row r="645" spans="1:17" x14ac:dyDescent="0.25">
      <c r="A645">
        <v>2030</v>
      </c>
      <c r="B645" t="str">
        <f t="shared" ref="B645:C645" si="706">B644</f>
        <v>Indonesia</v>
      </c>
      <c r="C645" t="str">
        <f t="shared" si="706"/>
        <v>DKI Jakarta</v>
      </c>
      <c r="D645" s="1" t="s">
        <v>15</v>
      </c>
      <c r="E645">
        <v>377</v>
      </c>
      <c r="F645">
        <v>374</v>
      </c>
      <c r="G645">
        <f t="shared" si="700"/>
        <v>751</v>
      </c>
      <c r="H645">
        <v>0</v>
      </c>
      <c r="I645">
        <v>0</v>
      </c>
      <c r="J645">
        <v>0</v>
      </c>
      <c r="K645">
        <v>0</v>
      </c>
      <c r="L645">
        <v>0</v>
      </c>
      <c r="M645" s="2">
        <f t="shared" si="701"/>
        <v>6.9211139872592753</v>
      </c>
      <c r="N645" s="2">
        <f t="shared" si="701"/>
        <v>6.5948405071326555</v>
      </c>
      <c r="O645">
        <f t="shared" si="702"/>
        <v>751000</v>
      </c>
      <c r="P645">
        <f t="shared" si="703"/>
        <v>0</v>
      </c>
      <c r="Q645">
        <f t="shared" si="704"/>
        <v>0</v>
      </c>
    </row>
    <row r="646" spans="1:17" x14ac:dyDescent="0.25">
      <c r="A646">
        <v>2030</v>
      </c>
      <c r="B646" t="str">
        <f t="shared" ref="B646:C646" si="707">B645</f>
        <v>Indonesia</v>
      </c>
      <c r="C646" t="str">
        <f t="shared" si="707"/>
        <v>DKI Jakarta</v>
      </c>
      <c r="D646" s="1" t="s">
        <v>16</v>
      </c>
      <c r="E646">
        <v>366.4</v>
      </c>
      <c r="F646">
        <v>385.6</v>
      </c>
      <c r="G646">
        <f t="shared" si="700"/>
        <v>752</v>
      </c>
      <c r="H646">
        <v>0</v>
      </c>
      <c r="I646">
        <v>0</v>
      </c>
      <c r="J646">
        <v>0</v>
      </c>
      <c r="K646">
        <v>0</v>
      </c>
      <c r="L646">
        <v>0</v>
      </c>
      <c r="M646" s="2">
        <f t="shared" si="701"/>
        <v>6.726515026344293</v>
      </c>
      <c r="N646" s="2">
        <f t="shared" si="701"/>
        <v>6.7993863624340971</v>
      </c>
      <c r="O646">
        <f t="shared" si="702"/>
        <v>752000</v>
      </c>
      <c r="P646">
        <f t="shared" si="703"/>
        <v>0</v>
      </c>
      <c r="Q646">
        <f t="shared" si="704"/>
        <v>0</v>
      </c>
    </row>
    <row r="647" spans="1:17" x14ac:dyDescent="0.25">
      <c r="A647">
        <v>2030</v>
      </c>
      <c r="B647" t="str">
        <f t="shared" ref="B647:C647" si="708">B646</f>
        <v>Indonesia</v>
      </c>
      <c r="C647" t="str">
        <f t="shared" si="708"/>
        <v>DKI Jakarta</v>
      </c>
      <c r="D647" s="1" t="s">
        <v>17</v>
      </c>
      <c r="E647">
        <v>394</v>
      </c>
      <c r="F647">
        <v>443.1</v>
      </c>
      <c r="G647">
        <f t="shared" si="700"/>
        <v>837.1</v>
      </c>
      <c r="H647">
        <v>0</v>
      </c>
      <c r="I647">
        <v>0</v>
      </c>
      <c r="J647">
        <v>0</v>
      </c>
      <c r="K647">
        <v>0</v>
      </c>
      <c r="L647">
        <v>0</v>
      </c>
      <c r="M647" s="2">
        <f t="shared" si="701"/>
        <v>7.2332066604248126</v>
      </c>
      <c r="N647" s="2">
        <f t="shared" si="701"/>
        <v>7.8132990072472719</v>
      </c>
      <c r="O647">
        <f t="shared" si="702"/>
        <v>837100</v>
      </c>
      <c r="P647">
        <f t="shared" si="703"/>
        <v>0</v>
      </c>
      <c r="Q647">
        <f t="shared" si="704"/>
        <v>0</v>
      </c>
    </row>
    <row r="648" spans="1:17" x14ac:dyDescent="0.25">
      <c r="A648">
        <v>2030</v>
      </c>
      <c r="B648" t="str">
        <f t="shared" ref="B648:C648" si="709">B647</f>
        <v>Indonesia</v>
      </c>
      <c r="C648" t="str">
        <f t="shared" si="709"/>
        <v>DKI Jakarta</v>
      </c>
      <c r="D648" s="1" t="s">
        <v>18</v>
      </c>
      <c r="E648">
        <v>402.8</v>
      </c>
      <c r="F648">
        <v>444.8</v>
      </c>
      <c r="G648">
        <f t="shared" si="700"/>
        <v>847.6</v>
      </c>
      <c r="H648">
        <v>0</v>
      </c>
      <c r="I648">
        <v>0</v>
      </c>
      <c r="J648">
        <v>0</v>
      </c>
      <c r="K648">
        <v>0</v>
      </c>
      <c r="L648">
        <v>0</v>
      </c>
      <c r="M648" s="2">
        <f t="shared" si="701"/>
        <v>7.3947605147693256</v>
      </c>
      <c r="N648" s="2">
        <f t="shared" si="701"/>
        <v>7.8432755550069659</v>
      </c>
      <c r="O648">
        <f t="shared" si="702"/>
        <v>847600</v>
      </c>
      <c r="P648">
        <f t="shared" si="703"/>
        <v>0</v>
      </c>
      <c r="Q648">
        <f t="shared" si="704"/>
        <v>0</v>
      </c>
    </row>
    <row r="649" spans="1:17" x14ac:dyDescent="0.25">
      <c r="A649">
        <v>2030</v>
      </c>
      <c r="B649" t="str">
        <f t="shared" ref="B649:C649" si="710">B648</f>
        <v>Indonesia</v>
      </c>
      <c r="C649" t="str">
        <f t="shared" si="710"/>
        <v>DKI Jakarta</v>
      </c>
      <c r="D649" s="1" t="s">
        <v>19</v>
      </c>
      <c r="E649">
        <v>412.2</v>
      </c>
      <c r="F649">
        <v>434.8</v>
      </c>
      <c r="G649">
        <f t="shared" si="700"/>
        <v>847</v>
      </c>
      <c r="H649">
        <v>0</v>
      </c>
      <c r="I649">
        <v>0</v>
      </c>
      <c r="J649">
        <v>0</v>
      </c>
      <c r="K649">
        <v>0</v>
      </c>
      <c r="L649">
        <v>0</v>
      </c>
      <c r="M649" s="2">
        <f t="shared" si="701"/>
        <v>7.5673294046373298</v>
      </c>
      <c r="N649" s="2">
        <f t="shared" si="701"/>
        <v>7.666942921126414</v>
      </c>
      <c r="O649">
        <f t="shared" si="702"/>
        <v>847000</v>
      </c>
      <c r="P649">
        <f t="shared" si="703"/>
        <v>0</v>
      </c>
      <c r="Q649">
        <f t="shared" si="704"/>
        <v>0</v>
      </c>
    </row>
    <row r="650" spans="1:17" x14ac:dyDescent="0.25">
      <c r="A650">
        <v>2030</v>
      </c>
      <c r="B650" t="str">
        <f t="shared" ref="B650:C650" si="711">B649</f>
        <v>Indonesia</v>
      </c>
      <c r="C650" t="str">
        <f t="shared" si="711"/>
        <v>DKI Jakarta</v>
      </c>
      <c r="D650" s="1" t="s">
        <v>20</v>
      </c>
      <c r="E650">
        <v>404.6</v>
      </c>
      <c r="F650">
        <v>416.6</v>
      </c>
      <c r="G650">
        <f t="shared" si="700"/>
        <v>821.2</v>
      </c>
      <c r="H650">
        <v>0</v>
      </c>
      <c r="I650">
        <v>0</v>
      </c>
      <c r="J650">
        <v>0</v>
      </c>
      <c r="K650">
        <v>0</v>
      </c>
      <c r="L650">
        <v>0</v>
      </c>
      <c r="M650" s="2">
        <f t="shared" si="701"/>
        <v>7.4278056213397949</v>
      </c>
      <c r="N650" s="2">
        <f t="shared" si="701"/>
        <v>7.3460175274638093</v>
      </c>
      <c r="O650">
        <f t="shared" si="702"/>
        <v>821200</v>
      </c>
      <c r="P650">
        <f t="shared" si="703"/>
        <v>0</v>
      </c>
      <c r="Q650">
        <f t="shared" si="704"/>
        <v>0</v>
      </c>
    </row>
    <row r="651" spans="1:17" x14ac:dyDescent="0.25">
      <c r="A651">
        <v>2030</v>
      </c>
      <c r="B651" t="str">
        <f t="shared" ref="B651:C651" si="712">B650</f>
        <v>Indonesia</v>
      </c>
      <c r="C651" t="str">
        <f t="shared" si="712"/>
        <v>DKI Jakarta</v>
      </c>
      <c r="D651" s="1" t="s">
        <v>21</v>
      </c>
      <c r="E651">
        <v>413.2</v>
      </c>
      <c r="F651">
        <v>425.7</v>
      </c>
      <c r="G651">
        <f t="shared" si="700"/>
        <v>838.9</v>
      </c>
      <c r="H651">
        <v>0</v>
      </c>
      <c r="I651">
        <v>0</v>
      </c>
      <c r="J651">
        <v>0</v>
      </c>
      <c r="K651">
        <v>0</v>
      </c>
      <c r="L651">
        <v>0</v>
      </c>
      <c r="M651" s="2">
        <f t="shared" si="701"/>
        <v>7.5856877971764787</v>
      </c>
      <c r="N651" s="2">
        <f t="shared" si="701"/>
        <v>7.5064802242951103</v>
      </c>
      <c r="O651">
        <f t="shared" si="702"/>
        <v>838900</v>
      </c>
      <c r="P651">
        <f t="shared" si="703"/>
        <v>0</v>
      </c>
      <c r="Q651">
        <f t="shared" si="704"/>
        <v>0</v>
      </c>
    </row>
    <row r="652" spans="1:17" x14ac:dyDescent="0.25">
      <c r="A652">
        <v>2030</v>
      </c>
      <c r="B652" t="str">
        <f t="shared" ref="B652:C652" si="713">B651</f>
        <v>Indonesia</v>
      </c>
      <c r="C652" t="str">
        <f t="shared" si="713"/>
        <v>DKI Jakarta</v>
      </c>
      <c r="D652" s="1" t="s">
        <v>22</v>
      </c>
      <c r="E652">
        <v>382.9</v>
      </c>
      <c r="F652">
        <v>394.7</v>
      </c>
      <c r="G652">
        <f t="shared" si="700"/>
        <v>777.59999999999991</v>
      </c>
      <c r="H652">
        <v>0</v>
      </c>
      <c r="I652">
        <v>0</v>
      </c>
      <c r="J652">
        <v>0</v>
      </c>
      <c r="K652">
        <v>0</v>
      </c>
      <c r="L652">
        <v>0</v>
      </c>
      <c r="M652" s="2">
        <f t="shared" si="701"/>
        <v>7.029428503240255</v>
      </c>
      <c r="N652" s="2">
        <f t="shared" si="701"/>
        <v>6.9598490592653981</v>
      </c>
      <c r="O652">
        <f t="shared" si="702"/>
        <v>777599.99999999988</v>
      </c>
      <c r="P652">
        <f t="shared" si="703"/>
        <v>0</v>
      </c>
      <c r="Q652">
        <f t="shared" si="704"/>
        <v>0</v>
      </c>
    </row>
    <row r="653" spans="1:17" x14ac:dyDescent="0.25">
      <c r="A653">
        <v>2030</v>
      </c>
      <c r="B653" t="str">
        <f t="shared" ref="B653:C653" si="714">B652</f>
        <v>Indonesia</v>
      </c>
      <c r="C653" t="str">
        <f t="shared" si="714"/>
        <v>DKI Jakarta</v>
      </c>
      <c r="D653" s="1" t="s">
        <v>23</v>
      </c>
      <c r="E653">
        <v>335</v>
      </c>
      <c r="F653">
        <v>342.9</v>
      </c>
      <c r="G653">
        <f t="shared" si="700"/>
        <v>677.9</v>
      </c>
      <c r="H653">
        <v>0</v>
      </c>
      <c r="I653">
        <v>0</v>
      </c>
      <c r="J653">
        <v>0</v>
      </c>
      <c r="K653">
        <v>0</v>
      </c>
      <c r="L653">
        <v>0</v>
      </c>
      <c r="M653" s="2">
        <f t="shared" si="701"/>
        <v>6.1500615006150054</v>
      </c>
      <c r="N653" s="2">
        <f t="shared" si="701"/>
        <v>6.046446015764138</v>
      </c>
      <c r="O653">
        <f t="shared" si="702"/>
        <v>677900</v>
      </c>
      <c r="P653">
        <f t="shared" si="703"/>
        <v>0</v>
      </c>
      <c r="Q653">
        <f t="shared" si="704"/>
        <v>0</v>
      </c>
    </row>
    <row r="654" spans="1:17" x14ac:dyDescent="0.25">
      <c r="A654">
        <v>2030</v>
      </c>
      <c r="B654" t="str">
        <f t="shared" ref="B654:C654" si="715">B653</f>
        <v>Indonesia</v>
      </c>
      <c r="C654" t="str">
        <f t="shared" si="715"/>
        <v>DKI Jakarta</v>
      </c>
      <c r="D654" s="1" t="s">
        <v>24</v>
      </c>
      <c r="E654">
        <v>274.10000000000002</v>
      </c>
      <c r="F654">
        <v>282.2</v>
      </c>
      <c r="G654">
        <f t="shared" si="700"/>
        <v>556.29999999999995</v>
      </c>
      <c r="H654">
        <v>0</v>
      </c>
      <c r="I654">
        <v>0</v>
      </c>
      <c r="J654">
        <v>0</v>
      </c>
      <c r="K654">
        <v>0</v>
      </c>
      <c r="L654">
        <v>0</v>
      </c>
      <c r="M654" s="2">
        <f t="shared" si="701"/>
        <v>5.0320353949808156</v>
      </c>
      <c r="N654" s="2">
        <f t="shared" si="701"/>
        <v>4.9761069281091856</v>
      </c>
      <c r="O654">
        <f t="shared" si="702"/>
        <v>556300</v>
      </c>
      <c r="P654">
        <f t="shared" si="703"/>
        <v>0</v>
      </c>
      <c r="Q654">
        <f t="shared" si="704"/>
        <v>0</v>
      </c>
    </row>
    <row r="655" spans="1:17" x14ac:dyDescent="0.25">
      <c r="A655">
        <v>2030</v>
      </c>
      <c r="B655" t="str">
        <f t="shared" ref="B655:C655" si="716">B654</f>
        <v>Indonesia</v>
      </c>
      <c r="C655" t="str">
        <f t="shared" si="716"/>
        <v>DKI Jakarta</v>
      </c>
      <c r="D655" s="1" t="s">
        <v>25</v>
      </c>
      <c r="E655">
        <v>201.2</v>
      </c>
      <c r="F655">
        <v>215.4</v>
      </c>
      <c r="G655">
        <f t="shared" si="700"/>
        <v>416.6</v>
      </c>
      <c r="H655">
        <v>0</v>
      </c>
      <c r="I655">
        <v>0</v>
      </c>
      <c r="J655">
        <v>0</v>
      </c>
      <c r="K655">
        <v>0</v>
      </c>
      <c r="L655">
        <v>0</v>
      </c>
      <c r="M655" s="2">
        <f t="shared" si="701"/>
        <v>3.6937085788768331</v>
      </c>
      <c r="N655" s="2">
        <f t="shared" si="701"/>
        <v>3.7982049337870962</v>
      </c>
      <c r="O655">
        <f t="shared" si="702"/>
        <v>416600</v>
      </c>
      <c r="P655">
        <f t="shared" si="703"/>
        <v>0</v>
      </c>
      <c r="Q655">
        <f t="shared" si="704"/>
        <v>0</v>
      </c>
    </row>
    <row r="656" spans="1:17" x14ac:dyDescent="0.25">
      <c r="A656">
        <v>2030</v>
      </c>
      <c r="B656" t="str">
        <f t="shared" ref="B656:C656" si="717">B655</f>
        <v>Indonesia</v>
      </c>
      <c r="C656" t="str">
        <f t="shared" si="717"/>
        <v>DKI Jakarta</v>
      </c>
      <c r="D656" s="1" t="s">
        <v>26</v>
      </c>
      <c r="E656">
        <v>136.5</v>
      </c>
      <c r="F656">
        <v>153.6</v>
      </c>
      <c r="G656">
        <f t="shared" si="700"/>
        <v>290.10000000000002</v>
      </c>
      <c r="H656">
        <v>0</v>
      </c>
      <c r="I656">
        <v>0</v>
      </c>
      <c r="J656">
        <v>0</v>
      </c>
      <c r="K656">
        <v>0</v>
      </c>
      <c r="L656">
        <v>0</v>
      </c>
      <c r="M656" s="2">
        <f t="shared" si="701"/>
        <v>2.5059205815938754</v>
      </c>
      <c r="N656" s="2">
        <f t="shared" si="701"/>
        <v>2.7084692564052828</v>
      </c>
      <c r="O656">
        <f t="shared" si="702"/>
        <v>290100</v>
      </c>
      <c r="P656">
        <f t="shared" si="703"/>
        <v>0</v>
      </c>
      <c r="Q656">
        <f t="shared" si="704"/>
        <v>0</v>
      </c>
    </row>
    <row r="657" spans="1:17" x14ac:dyDescent="0.25">
      <c r="A657">
        <v>2030</v>
      </c>
      <c r="B657" t="str">
        <f t="shared" ref="B657:C657" si="718">B656</f>
        <v>Indonesia</v>
      </c>
      <c r="C657" t="str">
        <f t="shared" si="718"/>
        <v>DKI Jakarta</v>
      </c>
      <c r="D657" s="1" t="s">
        <v>27</v>
      </c>
      <c r="E657">
        <v>129.1</v>
      </c>
      <c r="F657">
        <v>166.4</v>
      </c>
      <c r="G657">
        <f t="shared" si="700"/>
        <v>295.5</v>
      </c>
      <c r="H657">
        <v>0</v>
      </c>
      <c r="I657">
        <v>0</v>
      </c>
      <c r="J657">
        <v>0</v>
      </c>
      <c r="K657">
        <v>0</v>
      </c>
      <c r="L657">
        <v>0</v>
      </c>
      <c r="M657" s="2">
        <f t="shared" si="701"/>
        <v>2.3700684768041707</v>
      </c>
      <c r="N657" s="2">
        <f t="shared" si="701"/>
        <v>2.9341750277723904</v>
      </c>
      <c r="O657">
        <f t="shared" si="702"/>
        <v>295500</v>
      </c>
      <c r="P657">
        <f t="shared" si="703"/>
        <v>0</v>
      </c>
      <c r="Q657">
        <f t="shared" si="704"/>
        <v>0</v>
      </c>
    </row>
    <row r="658" spans="1:17" x14ac:dyDescent="0.25">
      <c r="A658">
        <v>2035</v>
      </c>
      <c r="B658" t="str">
        <f t="shared" ref="B658:C658" si="719">B657</f>
        <v>Indonesia</v>
      </c>
      <c r="C658" t="str">
        <f t="shared" si="719"/>
        <v>DKI Jakarta</v>
      </c>
      <c r="D658" s="1" t="s">
        <v>12</v>
      </c>
      <c r="E658">
        <v>391.8</v>
      </c>
      <c r="F658">
        <v>381.5</v>
      </c>
      <c r="G658">
        <f t="shared" si="700"/>
        <v>773.3</v>
      </c>
      <c r="H658">
        <v>46.9</v>
      </c>
      <c r="I658">
        <v>153.4</v>
      </c>
      <c r="J658">
        <v>78.5</v>
      </c>
      <c r="K658">
        <v>-5.36</v>
      </c>
      <c r="L658">
        <v>9.0999999999999998E-2</v>
      </c>
      <c r="M658" s="2">
        <f>(E658/SUM(E$658:E$673))*100</f>
        <v>7.1670294693325047</v>
      </c>
      <c r="N658" s="2">
        <f>(F658/SUM(F$658:F$673))*100</f>
        <v>6.6042308624450357</v>
      </c>
      <c r="O658">
        <f t="shared" si="702"/>
        <v>773300</v>
      </c>
      <c r="P658">
        <f t="shared" si="703"/>
        <v>153400</v>
      </c>
      <c r="Q658">
        <f t="shared" si="704"/>
        <v>78500</v>
      </c>
    </row>
    <row r="659" spans="1:17" x14ac:dyDescent="0.25">
      <c r="A659">
        <v>2035</v>
      </c>
      <c r="B659" t="str">
        <f t="shared" ref="B659:C659" si="720">B658</f>
        <v>Indonesia</v>
      </c>
      <c r="C659" t="str">
        <f t="shared" si="720"/>
        <v>DKI Jakarta</v>
      </c>
      <c r="D659" s="1" t="s">
        <v>13</v>
      </c>
      <c r="E659">
        <v>397.6</v>
      </c>
      <c r="F659">
        <v>387.9</v>
      </c>
      <c r="G659">
        <f t="shared" si="700"/>
        <v>785.5</v>
      </c>
      <c r="H659">
        <v>0</v>
      </c>
      <c r="I659">
        <v>0</v>
      </c>
      <c r="J659">
        <v>0</v>
      </c>
      <c r="K659">
        <v>0</v>
      </c>
      <c r="L659">
        <v>0</v>
      </c>
      <c r="M659" s="2">
        <f t="shared" ref="M659:N673" si="721">(E659/SUM(E$658:E$673))*100</f>
        <v>7.273126383375712</v>
      </c>
      <c r="N659" s="2">
        <f t="shared" si="721"/>
        <v>6.7150226776996833</v>
      </c>
      <c r="O659">
        <f t="shared" si="702"/>
        <v>785500</v>
      </c>
      <c r="P659">
        <f t="shared" si="703"/>
        <v>0</v>
      </c>
      <c r="Q659">
        <f t="shared" si="704"/>
        <v>0</v>
      </c>
    </row>
    <row r="660" spans="1:17" x14ac:dyDescent="0.25">
      <c r="A660">
        <v>2035</v>
      </c>
      <c r="B660" t="str">
        <f t="shared" ref="B660:C660" si="722">B659</f>
        <v>Indonesia</v>
      </c>
      <c r="C660" t="str">
        <f t="shared" si="722"/>
        <v>DKI Jakarta</v>
      </c>
      <c r="D660" s="1" t="s">
        <v>14</v>
      </c>
      <c r="E660">
        <v>389.5</v>
      </c>
      <c r="F660">
        <v>383.1</v>
      </c>
      <c r="G660">
        <f t="shared" si="700"/>
        <v>772.6</v>
      </c>
      <c r="H660">
        <v>0</v>
      </c>
      <c r="I660">
        <v>0</v>
      </c>
      <c r="J660">
        <v>0</v>
      </c>
      <c r="K660">
        <v>0</v>
      </c>
      <c r="L660">
        <v>0</v>
      </c>
      <c r="M660" s="2">
        <f t="shared" si="721"/>
        <v>7.1249565551429566</v>
      </c>
      <c r="N660" s="2">
        <f t="shared" si="721"/>
        <v>6.6319288162586991</v>
      </c>
      <c r="O660">
        <f t="shared" si="702"/>
        <v>772600</v>
      </c>
      <c r="P660">
        <f t="shared" si="703"/>
        <v>0</v>
      </c>
      <c r="Q660">
        <f t="shared" si="704"/>
        <v>0</v>
      </c>
    </row>
    <row r="661" spans="1:17" x14ac:dyDescent="0.25">
      <c r="A661">
        <v>2035</v>
      </c>
      <c r="B661" t="str">
        <f t="shared" ref="B661:C661" si="723">B660</f>
        <v>Indonesia</v>
      </c>
      <c r="C661" t="str">
        <f t="shared" si="723"/>
        <v>DKI Jakarta</v>
      </c>
      <c r="D661" s="1" t="s">
        <v>15</v>
      </c>
      <c r="E661">
        <v>388.9</v>
      </c>
      <c r="F661">
        <v>395.2</v>
      </c>
      <c r="G661">
        <f t="shared" si="700"/>
        <v>784.09999999999991</v>
      </c>
      <c r="H661">
        <v>0</v>
      </c>
      <c r="I661">
        <v>0</v>
      </c>
      <c r="J661">
        <v>0</v>
      </c>
      <c r="K661">
        <v>0</v>
      </c>
      <c r="L661">
        <v>0</v>
      </c>
      <c r="M661" s="2">
        <f t="shared" si="721"/>
        <v>7.1139810123109006</v>
      </c>
      <c r="N661" s="2">
        <f t="shared" si="721"/>
        <v>6.8413945919745176</v>
      </c>
      <c r="O661">
        <f t="shared" si="702"/>
        <v>784099.99999999988</v>
      </c>
      <c r="P661">
        <f t="shared" si="703"/>
        <v>0</v>
      </c>
      <c r="Q661">
        <f t="shared" si="704"/>
        <v>0</v>
      </c>
    </row>
    <row r="662" spans="1:17" x14ac:dyDescent="0.25">
      <c r="A662">
        <v>2035</v>
      </c>
      <c r="B662" t="str">
        <f t="shared" ref="B662:C662" si="724">B661</f>
        <v>Indonesia</v>
      </c>
      <c r="C662" t="str">
        <f t="shared" si="724"/>
        <v>DKI Jakarta</v>
      </c>
      <c r="D662" s="1" t="s">
        <v>16</v>
      </c>
      <c r="E662">
        <v>376.2</v>
      </c>
      <c r="F662">
        <v>392.8</v>
      </c>
      <c r="G662">
        <f t="shared" si="700"/>
        <v>769</v>
      </c>
      <c r="H662">
        <v>0</v>
      </c>
      <c r="I662">
        <v>0</v>
      </c>
      <c r="J662">
        <v>0</v>
      </c>
      <c r="K662">
        <v>0</v>
      </c>
      <c r="L662">
        <v>0</v>
      </c>
      <c r="M662" s="2">
        <f t="shared" si="721"/>
        <v>6.8816653556990497</v>
      </c>
      <c r="N662" s="2">
        <f t="shared" si="721"/>
        <v>6.7998476612540246</v>
      </c>
      <c r="O662">
        <f t="shared" si="702"/>
        <v>769000</v>
      </c>
      <c r="P662">
        <f t="shared" si="703"/>
        <v>0</v>
      </c>
      <c r="Q662">
        <f t="shared" si="704"/>
        <v>0</v>
      </c>
    </row>
    <row r="663" spans="1:17" x14ac:dyDescent="0.25">
      <c r="A663">
        <v>2035</v>
      </c>
      <c r="B663" t="str">
        <f t="shared" ref="B663:C663" si="725">B662</f>
        <v>Indonesia</v>
      </c>
      <c r="C663" t="str">
        <f t="shared" si="725"/>
        <v>DKI Jakarta</v>
      </c>
      <c r="D663" s="1" t="s">
        <v>17</v>
      </c>
      <c r="E663">
        <v>361</v>
      </c>
      <c r="F663">
        <v>388.7</v>
      </c>
      <c r="G663">
        <f t="shared" si="700"/>
        <v>749.7</v>
      </c>
      <c r="H663">
        <v>0</v>
      </c>
      <c r="I663">
        <v>0</v>
      </c>
      <c r="J663">
        <v>0</v>
      </c>
      <c r="K663">
        <v>0</v>
      </c>
      <c r="L663">
        <v>0</v>
      </c>
      <c r="M663" s="2">
        <f t="shared" si="721"/>
        <v>6.6036182706203013</v>
      </c>
      <c r="N663" s="2">
        <f t="shared" si="721"/>
        <v>6.7288716546065146</v>
      </c>
      <c r="O663">
        <f t="shared" si="702"/>
        <v>749700</v>
      </c>
      <c r="P663">
        <f t="shared" si="703"/>
        <v>0</v>
      </c>
      <c r="Q663">
        <f t="shared" si="704"/>
        <v>0</v>
      </c>
    </row>
    <row r="664" spans="1:17" x14ac:dyDescent="0.25">
      <c r="A664">
        <v>2035</v>
      </c>
      <c r="B664" t="str">
        <f t="shared" ref="B664:C664" si="726">B663</f>
        <v>Indonesia</v>
      </c>
      <c r="C664" t="str">
        <f t="shared" si="726"/>
        <v>DKI Jakarta</v>
      </c>
      <c r="D664" s="1" t="s">
        <v>18</v>
      </c>
      <c r="E664">
        <v>373.6</v>
      </c>
      <c r="F664">
        <v>422.8</v>
      </c>
      <c r="G664">
        <f t="shared" si="700"/>
        <v>796.40000000000009</v>
      </c>
      <c r="H664">
        <v>0</v>
      </c>
      <c r="I664">
        <v>0</v>
      </c>
      <c r="J664">
        <v>0</v>
      </c>
      <c r="K664">
        <v>0</v>
      </c>
      <c r="L664">
        <v>0</v>
      </c>
      <c r="M664" s="2">
        <f t="shared" si="721"/>
        <v>6.8341046700934758</v>
      </c>
      <c r="N664" s="2">
        <f t="shared" si="721"/>
        <v>7.3191842952601878</v>
      </c>
      <c r="O664">
        <f t="shared" si="702"/>
        <v>796400.00000000012</v>
      </c>
      <c r="P664">
        <f t="shared" si="703"/>
        <v>0</v>
      </c>
      <c r="Q664">
        <f t="shared" si="704"/>
        <v>0</v>
      </c>
    </row>
    <row r="665" spans="1:17" x14ac:dyDescent="0.25">
      <c r="A665">
        <v>2035</v>
      </c>
      <c r="B665" t="str">
        <f t="shared" ref="B665:C665" si="727">B664</f>
        <v>Indonesia</v>
      </c>
      <c r="C665" t="str">
        <f t="shared" si="727"/>
        <v>DKI Jakarta</v>
      </c>
      <c r="D665" s="1" t="s">
        <v>19</v>
      </c>
      <c r="E665">
        <v>378.7</v>
      </c>
      <c r="F665">
        <v>422</v>
      </c>
      <c r="G665">
        <f t="shared" si="700"/>
        <v>800.7</v>
      </c>
      <c r="H665">
        <v>0</v>
      </c>
      <c r="I665">
        <v>0</v>
      </c>
      <c r="J665">
        <v>0</v>
      </c>
      <c r="K665">
        <v>0</v>
      </c>
      <c r="L665">
        <v>0</v>
      </c>
      <c r="M665" s="2">
        <f t="shared" si="721"/>
        <v>6.9273967841659498</v>
      </c>
      <c r="N665" s="2">
        <f t="shared" si="721"/>
        <v>7.3053353183533565</v>
      </c>
      <c r="O665">
        <f t="shared" si="702"/>
        <v>800700</v>
      </c>
      <c r="P665">
        <f t="shared" si="703"/>
        <v>0</v>
      </c>
      <c r="Q665">
        <f t="shared" si="704"/>
        <v>0</v>
      </c>
    </row>
    <row r="666" spans="1:17" x14ac:dyDescent="0.25">
      <c r="A666">
        <v>2035</v>
      </c>
      <c r="B666" t="str">
        <f t="shared" ref="B666:C666" si="728">B665</f>
        <v>Indonesia</v>
      </c>
      <c r="C666" t="str">
        <f t="shared" si="728"/>
        <v>DKI Jakarta</v>
      </c>
      <c r="D666" s="1" t="s">
        <v>20</v>
      </c>
      <c r="E666">
        <v>389.3</v>
      </c>
      <c r="F666">
        <v>417.5</v>
      </c>
      <c r="G666">
        <f t="shared" si="700"/>
        <v>806.8</v>
      </c>
      <c r="H666">
        <v>0</v>
      </c>
      <c r="I666">
        <v>0</v>
      </c>
      <c r="J666">
        <v>0</v>
      </c>
      <c r="K666">
        <v>0</v>
      </c>
      <c r="L666">
        <v>0</v>
      </c>
      <c r="M666" s="2">
        <f t="shared" si="721"/>
        <v>7.1212980408656046</v>
      </c>
      <c r="N666" s="2">
        <f t="shared" si="721"/>
        <v>7.2274348232524321</v>
      </c>
      <c r="O666">
        <f t="shared" si="702"/>
        <v>806800</v>
      </c>
      <c r="P666">
        <f t="shared" si="703"/>
        <v>0</v>
      </c>
      <c r="Q666">
        <f t="shared" si="704"/>
        <v>0</v>
      </c>
    </row>
    <row r="667" spans="1:17" x14ac:dyDescent="0.25">
      <c r="A667">
        <v>2035</v>
      </c>
      <c r="B667" t="str">
        <f t="shared" ref="B667:C667" si="729">B666</f>
        <v>Indonesia</v>
      </c>
      <c r="C667" t="str">
        <f t="shared" si="729"/>
        <v>DKI Jakarta</v>
      </c>
      <c r="D667" s="1" t="s">
        <v>21</v>
      </c>
      <c r="E667">
        <v>379.1</v>
      </c>
      <c r="F667">
        <v>401.8</v>
      </c>
      <c r="G667">
        <f t="shared" si="700"/>
        <v>780.90000000000009</v>
      </c>
      <c r="H667">
        <v>0</v>
      </c>
      <c r="I667">
        <v>0</v>
      </c>
      <c r="J667">
        <v>0</v>
      </c>
      <c r="K667">
        <v>0</v>
      </c>
      <c r="L667">
        <v>0</v>
      </c>
      <c r="M667" s="2">
        <f t="shared" si="721"/>
        <v>6.9347138127206556</v>
      </c>
      <c r="N667" s="2">
        <f t="shared" si="721"/>
        <v>6.9556486514558733</v>
      </c>
      <c r="O667">
        <f t="shared" si="702"/>
        <v>780900.00000000012</v>
      </c>
      <c r="P667">
        <f t="shared" si="703"/>
        <v>0</v>
      </c>
      <c r="Q667">
        <f t="shared" si="704"/>
        <v>0</v>
      </c>
    </row>
    <row r="668" spans="1:17" x14ac:dyDescent="0.25">
      <c r="A668">
        <v>2035</v>
      </c>
      <c r="B668" t="str">
        <f t="shared" ref="B668:C668" si="730">B667</f>
        <v>Indonesia</v>
      </c>
      <c r="C668" t="str">
        <f t="shared" si="730"/>
        <v>DKI Jakarta</v>
      </c>
      <c r="D668" s="1" t="s">
        <v>22</v>
      </c>
      <c r="E668">
        <v>389.8</v>
      </c>
      <c r="F668">
        <v>409</v>
      </c>
      <c r="G668">
        <f t="shared" si="700"/>
        <v>798.8</v>
      </c>
      <c r="H668">
        <v>0</v>
      </c>
      <c r="I668">
        <v>0</v>
      </c>
      <c r="J668">
        <v>0</v>
      </c>
      <c r="K668">
        <v>0</v>
      </c>
      <c r="L668">
        <v>0</v>
      </c>
      <c r="M668" s="2">
        <f t="shared" si="721"/>
        <v>7.130444326558985</v>
      </c>
      <c r="N668" s="2">
        <f t="shared" si="721"/>
        <v>7.0802894436173522</v>
      </c>
      <c r="O668">
        <f t="shared" si="702"/>
        <v>798800</v>
      </c>
      <c r="P668">
        <f t="shared" si="703"/>
        <v>0</v>
      </c>
      <c r="Q668">
        <f t="shared" si="704"/>
        <v>0</v>
      </c>
    </row>
    <row r="669" spans="1:17" x14ac:dyDescent="0.25">
      <c r="A669">
        <v>2035</v>
      </c>
      <c r="B669" t="str">
        <f t="shared" ref="B669:C669" si="731">B668</f>
        <v>Indonesia</v>
      </c>
      <c r="C669" t="str">
        <f t="shared" si="731"/>
        <v>DKI Jakarta</v>
      </c>
      <c r="D669" s="1" t="s">
        <v>23</v>
      </c>
      <c r="E669">
        <v>360.9</v>
      </c>
      <c r="F669">
        <v>377.3</v>
      </c>
      <c r="G669">
        <f t="shared" si="700"/>
        <v>738.2</v>
      </c>
      <c r="H669">
        <v>0</v>
      </c>
      <c r="I669">
        <v>0</v>
      </c>
      <c r="J669">
        <v>0</v>
      </c>
      <c r="K669">
        <v>0</v>
      </c>
      <c r="L669">
        <v>0</v>
      </c>
      <c r="M669" s="2">
        <f t="shared" si="721"/>
        <v>6.6017890134816248</v>
      </c>
      <c r="N669" s="2">
        <f t="shared" si="721"/>
        <v>6.5315237336841729</v>
      </c>
      <c r="O669">
        <f t="shared" si="702"/>
        <v>738200</v>
      </c>
      <c r="P669">
        <f t="shared" si="703"/>
        <v>0</v>
      </c>
      <c r="Q669">
        <f t="shared" si="704"/>
        <v>0</v>
      </c>
    </row>
    <row r="670" spans="1:17" x14ac:dyDescent="0.25">
      <c r="A670">
        <v>2035</v>
      </c>
      <c r="B670" t="str">
        <f t="shared" ref="B670:C670" si="732">B669</f>
        <v>Indonesia</v>
      </c>
      <c r="C670" t="str">
        <f t="shared" si="732"/>
        <v>DKI Jakarta</v>
      </c>
      <c r="D670" s="1" t="s">
        <v>24</v>
      </c>
      <c r="E670">
        <v>307.39999999999998</v>
      </c>
      <c r="F670">
        <v>322.8</v>
      </c>
      <c r="G670">
        <f t="shared" si="700"/>
        <v>630.20000000000005</v>
      </c>
      <c r="H670">
        <v>0</v>
      </c>
      <c r="I670">
        <v>0</v>
      </c>
      <c r="J670">
        <v>0</v>
      </c>
      <c r="K670">
        <v>0</v>
      </c>
      <c r="L670">
        <v>0</v>
      </c>
      <c r="M670" s="2">
        <f t="shared" si="721"/>
        <v>5.6231364442899734</v>
      </c>
      <c r="N670" s="2">
        <f t="shared" si="721"/>
        <v>5.5880621819063112</v>
      </c>
      <c r="O670">
        <f t="shared" si="702"/>
        <v>630200</v>
      </c>
      <c r="P670">
        <f t="shared" si="703"/>
        <v>0</v>
      </c>
      <c r="Q670">
        <f t="shared" si="704"/>
        <v>0</v>
      </c>
    </row>
    <row r="671" spans="1:17" x14ac:dyDescent="0.25">
      <c r="A671">
        <v>2035</v>
      </c>
      <c r="B671" t="str">
        <f t="shared" ref="B671:C671" si="733">B670</f>
        <v>Indonesia</v>
      </c>
      <c r="C671" t="str">
        <f t="shared" si="733"/>
        <v>DKI Jakarta</v>
      </c>
      <c r="D671" s="1" t="s">
        <v>25</v>
      </c>
      <c r="E671">
        <v>242.6</v>
      </c>
      <c r="F671">
        <v>258.39999999999998</v>
      </c>
      <c r="G671">
        <f t="shared" si="700"/>
        <v>501</v>
      </c>
      <c r="H671">
        <v>0</v>
      </c>
      <c r="I671">
        <v>0</v>
      </c>
      <c r="J671">
        <v>0</v>
      </c>
      <c r="K671">
        <v>0</v>
      </c>
      <c r="L671">
        <v>0</v>
      </c>
      <c r="M671" s="2">
        <f t="shared" si="721"/>
        <v>4.4377778184279366</v>
      </c>
      <c r="N671" s="2">
        <f t="shared" si="721"/>
        <v>4.473219540906415</v>
      </c>
      <c r="O671">
        <f t="shared" si="702"/>
        <v>501000</v>
      </c>
      <c r="P671">
        <f t="shared" si="703"/>
        <v>0</v>
      </c>
      <c r="Q671">
        <f t="shared" si="704"/>
        <v>0</v>
      </c>
    </row>
    <row r="672" spans="1:17" x14ac:dyDescent="0.25">
      <c r="A672">
        <v>2035</v>
      </c>
      <c r="B672" t="str">
        <f t="shared" ref="B672:C672" si="734">B671</f>
        <v>Indonesia</v>
      </c>
      <c r="C672" t="str">
        <f t="shared" si="734"/>
        <v>DKI Jakarta</v>
      </c>
      <c r="D672" s="1" t="s">
        <v>26</v>
      </c>
      <c r="E672">
        <v>167</v>
      </c>
      <c r="F672">
        <v>190</v>
      </c>
      <c r="G672">
        <f t="shared" si="700"/>
        <v>357</v>
      </c>
      <c r="H672">
        <v>0</v>
      </c>
      <c r="I672">
        <v>0</v>
      </c>
      <c r="J672">
        <v>0</v>
      </c>
      <c r="K672">
        <v>0</v>
      </c>
      <c r="L672">
        <v>0</v>
      </c>
      <c r="M672" s="2">
        <f t="shared" si="721"/>
        <v>3.0548594215888931</v>
      </c>
      <c r="N672" s="2">
        <f t="shared" si="721"/>
        <v>3.2891320153723638</v>
      </c>
      <c r="O672">
        <f t="shared" si="702"/>
        <v>357000</v>
      </c>
      <c r="P672">
        <f t="shared" si="703"/>
        <v>0</v>
      </c>
      <c r="Q672">
        <f t="shared" si="704"/>
        <v>0</v>
      </c>
    </row>
    <row r="673" spans="1:17" x14ac:dyDescent="0.25">
      <c r="A673">
        <v>2035</v>
      </c>
      <c r="B673" t="str">
        <f t="shared" ref="B673:C673" si="735">B672</f>
        <v>Indonesia</v>
      </c>
      <c r="C673" t="str">
        <f t="shared" si="735"/>
        <v>DKI Jakarta</v>
      </c>
      <c r="D673" s="1" t="s">
        <v>27</v>
      </c>
      <c r="E673">
        <v>173.3</v>
      </c>
      <c r="F673">
        <v>225.8</v>
      </c>
      <c r="G673">
        <f t="shared" si="700"/>
        <v>399.1</v>
      </c>
      <c r="H673">
        <v>0</v>
      </c>
      <c r="I673">
        <v>0</v>
      </c>
      <c r="J673">
        <v>0</v>
      </c>
      <c r="K673">
        <v>0</v>
      </c>
      <c r="L673">
        <v>0</v>
      </c>
      <c r="M673" s="2">
        <f t="shared" si="721"/>
        <v>3.1701026213254804</v>
      </c>
      <c r="N673" s="2">
        <f t="shared" si="721"/>
        <v>3.9088737319530518</v>
      </c>
      <c r="O673">
        <f t="shared" si="702"/>
        <v>399100</v>
      </c>
      <c r="P673">
        <f t="shared" si="703"/>
        <v>0</v>
      </c>
      <c r="Q673">
        <f t="shared" si="704"/>
        <v>0</v>
      </c>
    </row>
    <row r="674" spans="1:17" x14ac:dyDescent="0.25">
      <c r="A674">
        <v>2040</v>
      </c>
      <c r="B674" t="str">
        <f t="shared" ref="B674:C674" si="736">B673</f>
        <v>Indonesia</v>
      </c>
      <c r="C674" t="str">
        <f t="shared" si="736"/>
        <v>DKI Jakarta</v>
      </c>
      <c r="D674" s="1" t="s">
        <v>12</v>
      </c>
      <c r="E674">
        <v>377.7</v>
      </c>
      <c r="F674">
        <v>367.7</v>
      </c>
      <c r="G674">
        <f t="shared" si="700"/>
        <v>745.4</v>
      </c>
      <c r="H674">
        <v>50</v>
      </c>
      <c r="I674">
        <v>148.80000000000001</v>
      </c>
      <c r="J674">
        <v>92.2</v>
      </c>
      <c r="K674">
        <v>-5.22</v>
      </c>
      <c r="L674">
        <v>9.5000000000000001E-2</v>
      </c>
      <c r="M674" s="2">
        <f>(E674/SUM(E$674:E$689))*100</f>
        <v>6.9402080041159815</v>
      </c>
      <c r="N674" s="2">
        <f>(F674/SUM(F$674:F$689))*100</f>
        <v>6.3011961476505451</v>
      </c>
      <c r="O674">
        <f t="shared" si="702"/>
        <v>745400</v>
      </c>
      <c r="P674">
        <f t="shared" si="703"/>
        <v>148800</v>
      </c>
      <c r="Q674">
        <f t="shared" si="704"/>
        <v>92200</v>
      </c>
    </row>
    <row r="675" spans="1:17" x14ac:dyDescent="0.25">
      <c r="A675">
        <v>2040</v>
      </c>
      <c r="B675" t="str">
        <f t="shared" ref="B675:C675" si="737">B674</f>
        <v>Indonesia</v>
      </c>
      <c r="C675" t="str">
        <f t="shared" si="737"/>
        <v>DKI Jakarta</v>
      </c>
      <c r="D675" s="1" t="s">
        <v>13</v>
      </c>
      <c r="E675">
        <v>380</v>
      </c>
      <c r="F675">
        <v>370.6</v>
      </c>
      <c r="G675">
        <f t="shared" si="700"/>
        <v>750.6</v>
      </c>
      <c r="H675">
        <v>0</v>
      </c>
      <c r="I675">
        <v>0</v>
      </c>
      <c r="J675">
        <v>0</v>
      </c>
      <c r="K675">
        <v>0</v>
      </c>
      <c r="L675">
        <v>0</v>
      </c>
      <c r="M675" s="2">
        <f t="shared" ref="M675:N689" si="738">(E675/SUM(E$674:E$689))*100</f>
        <v>6.9824703245011195</v>
      </c>
      <c r="N675" s="2">
        <f t="shared" si="738"/>
        <v>6.350892826541453</v>
      </c>
      <c r="O675">
        <f t="shared" si="702"/>
        <v>750600</v>
      </c>
      <c r="P675">
        <f t="shared" si="703"/>
        <v>0</v>
      </c>
      <c r="Q675">
        <f t="shared" si="704"/>
        <v>0</v>
      </c>
    </row>
    <row r="676" spans="1:17" x14ac:dyDescent="0.25">
      <c r="A676">
        <v>2040</v>
      </c>
      <c r="B676" t="str">
        <f t="shared" ref="B676:C676" si="739">B675</f>
        <v>Indonesia</v>
      </c>
      <c r="C676" t="str">
        <f t="shared" si="739"/>
        <v>DKI Jakarta</v>
      </c>
      <c r="D676" s="1" t="s">
        <v>14</v>
      </c>
      <c r="E676">
        <v>378.9</v>
      </c>
      <c r="F676">
        <v>372.5</v>
      </c>
      <c r="G676">
        <f t="shared" si="700"/>
        <v>751.4</v>
      </c>
      <c r="H676">
        <v>0</v>
      </c>
      <c r="I676">
        <v>0</v>
      </c>
      <c r="J676">
        <v>0</v>
      </c>
      <c r="K676">
        <v>0</v>
      </c>
      <c r="L676">
        <v>0</v>
      </c>
      <c r="M676" s="2">
        <f t="shared" si="738"/>
        <v>6.9622579104038795</v>
      </c>
      <c r="N676" s="2">
        <f t="shared" si="738"/>
        <v>6.3834527196079085</v>
      </c>
      <c r="O676">
        <f t="shared" si="702"/>
        <v>751400</v>
      </c>
      <c r="P676">
        <f t="shared" si="703"/>
        <v>0</v>
      </c>
      <c r="Q676">
        <f t="shared" si="704"/>
        <v>0</v>
      </c>
    </row>
    <row r="677" spans="1:17" x14ac:dyDescent="0.25">
      <c r="A677">
        <v>2040</v>
      </c>
      <c r="B677" t="str">
        <f t="shared" ref="B677:C677" si="740">B676</f>
        <v>Indonesia</v>
      </c>
      <c r="C677" t="str">
        <f t="shared" si="740"/>
        <v>DKI Jakarta</v>
      </c>
      <c r="D677" s="1" t="s">
        <v>15</v>
      </c>
      <c r="E677">
        <v>379.1</v>
      </c>
      <c r="F677">
        <v>385</v>
      </c>
      <c r="G677">
        <f t="shared" si="700"/>
        <v>764.1</v>
      </c>
      <c r="H677">
        <v>0</v>
      </c>
      <c r="I677">
        <v>0</v>
      </c>
      <c r="J677">
        <v>0</v>
      </c>
      <c r="K677">
        <v>0</v>
      </c>
      <c r="L677">
        <v>0</v>
      </c>
      <c r="M677" s="2">
        <f t="shared" si="738"/>
        <v>6.9659328947851966</v>
      </c>
      <c r="N677" s="2">
        <f t="shared" si="738"/>
        <v>6.5976625424135431</v>
      </c>
      <c r="O677">
        <f t="shared" si="702"/>
        <v>764100</v>
      </c>
      <c r="P677">
        <f t="shared" si="703"/>
        <v>0</v>
      </c>
      <c r="Q677">
        <f t="shared" si="704"/>
        <v>0</v>
      </c>
    </row>
    <row r="678" spans="1:17" x14ac:dyDescent="0.25">
      <c r="A678">
        <v>2040</v>
      </c>
      <c r="B678" t="str">
        <f t="shared" ref="B678:C678" si="741">B677</f>
        <v>Indonesia</v>
      </c>
      <c r="C678" t="str">
        <f t="shared" si="741"/>
        <v>DKI Jakarta</v>
      </c>
      <c r="D678" s="1" t="s">
        <v>16</v>
      </c>
      <c r="E678">
        <v>388</v>
      </c>
      <c r="F678">
        <v>414.8</v>
      </c>
      <c r="G678">
        <f t="shared" si="700"/>
        <v>802.8</v>
      </c>
      <c r="H678">
        <v>0</v>
      </c>
      <c r="I678">
        <v>0</v>
      </c>
      <c r="J678">
        <v>0</v>
      </c>
      <c r="K678">
        <v>0</v>
      </c>
      <c r="L678">
        <v>0</v>
      </c>
      <c r="M678" s="2">
        <f t="shared" si="738"/>
        <v>7.1294696997537752</v>
      </c>
      <c r="N678" s="2">
        <f t="shared" si="738"/>
        <v>7.1083387599821757</v>
      </c>
      <c r="O678">
        <f t="shared" si="702"/>
        <v>802800</v>
      </c>
      <c r="P678">
        <f t="shared" si="703"/>
        <v>0</v>
      </c>
      <c r="Q678">
        <f t="shared" si="704"/>
        <v>0</v>
      </c>
    </row>
    <row r="679" spans="1:17" x14ac:dyDescent="0.25">
      <c r="A679">
        <v>2040</v>
      </c>
      <c r="B679" t="str">
        <f t="shared" ref="B679:C679" si="742">B678</f>
        <v>Indonesia</v>
      </c>
      <c r="C679" t="str">
        <f t="shared" si="742"/>
        <v>DKI Jakarta</v>
      </c>
      <c r="D679" s="1" t="s">
        <v>17</v>
      </c>
      <c r="E679">
        <v>370.7</v>
      </c>
      <c r="F679">
        <v>396.4</v>
      </c>
      <c r="G679">
        <f t="shared" si="700"/>
        <v>767.09999999999991</v>
      </c>
      <c r="H679">
        <v>0</v>
      </c>
      <c r="I679">
        <v>0</v>
      </c>
      <c r="J679">
        <v>0</v>
      </c>
      <c r="K679">
        <v>0</v>
      </c>
      <c r="L679">
        <v>0</v>
      </c>
      <c r="M679" s="2">
        <f t="shared" si="738"/>
        <v>6.8115835507699076</v>
      </c>
      <c r="N679" s="2">
        <f t="shared" si="738"/>
        <v>6.7930219008122821</v>
      </c>
      <c r="O679">
        <f t="shared" si="702"/>
        <v>767099.99999999988</v>
      </c>
      <c r="P679">
        <f t="shared" si="703"/>
        <v>0</v>
      </c>
      <c r="Q679">
        <f t="shared" si="704"/>
        <v>0</v>
      </c>
    </row>
    <row r="680" spans="1:17" x14ac:dyDescent="0.25">
      <c r="A680">
        <v>2040</v>
      </c>
      <c r="B680" t="str">
        <f t="shared" ref="B680:C680" si="743">B679</f>
        <v>Indonesia</v>
      </c>
      <c r="C680" t="str">
        <f t="shared" si="743"/>
        <v>DKI Jakarta</v>
      </c>
      <c r="D680" s="1" t="s">
        <v>18</v>
      </c>
      <c r="E680">
        <v>342.3</v>
      </c>
      <c r="F680">
        <v>370.8</v>
      </c>
      <c r="G680">
        <f t="shared" si="700"/>
        <v>713.1</v>
      </c>
      <c r="H680">
        <v>0</v>
      </c>
      <c r="I680">
        <v>0</v>
      </c>
      <c r="J680">
        <v>0</v>
      </c>
      <c r="K680">
        <v>0</v>
      </c>
      <c r="L680">
        <v>0</v>
      </c>
      <c r="M680" s="2">
        <f t="shared" si="738"/>
        <v>6.2897357686229824</v>
      </c>
      <c r="N680" s="2">
        <f t="shared" si="738"/>
        <v>6.354320183706343</v>
      </c>
      <c r="O680">
        <f t="shared" si="702"/>
        <v>713100</v>
      </c>
      <c r="P680">
        <f t="shared" si="703"/>
        <v>0</v>
      </c>
      <c r="Q680">
        <f t="shared" si="704"/>
        <v>0</v>
      </c>
    </row>
    <row r="681" spans="1:17" x14ac:dyDescent="0.25">
      <c r="A681">
        <v>2040</v>
      </c>
      <c r="B681" t="str">
        <f t="shared" ref="B681:C681" si="744">B680</f>
        <v>Indonesia</v>
      </c>
      <c r="C681" t="str">
        <f t="shared" si="744"/>
        <v>DKI Jakarta</v>
      </c>
      <c r="D681" s="1" t="s">
        <v>19</v>
      </c>
      <c r="E681">
        <v>351.3</v>
      </c>
      <c r="F681">
        <v>401.2</v>
      </c>
      <c r="G681">
        <f t="shared" si="700"/>
        <v>752.5</v>
      </c>
      <c r="H681">
        <v>0</v>
      </c>
      <c r="I681">
        <v>0</v>
      </c>
      <c r="J681">
        <v>0</v>
      </c>
      <c r="K681">
        <v>0</v>
      </c>
      <c r="L681">
        <v>0</v>
      </c>
      <c r="M681" s="2">
        <f t="shared" si="738"/>
        <v>6.45511006578222</v>
      </c>
      <c r="N681" s="2">
        <f t="shared" si="738"/>
        <v>6.8752784727696454</v>
      </c>
      <c r="O681">
        <f t="shared" si="702"/>
        <v>752500</v>
      </c>
      <c r="P681">
        <f t="shared" si="703"/>
        <v>0</v>
      </c>
      <c r="Q681">
        <f t="shared" si="704"/>
        <v>0</v>
      </c>
    </row>
    <row r="682" spans="1:17" x14ac:dyDescent="0.25">
      <c r="A682">
        <v>2040</v>
      </c>
      <c r="B682" t="str">
        <f t="shared" ref="B682:C682" si="745">B681</f>
        <v>Indonesia</v>
      </c>
      <c r="C682" t="str">
        <f t="shared" si="745"/>
        <v>DKI Jakarta</v>
      </c>
      <c r="D682" s="1" t="s">
        <v>20</v>
      </c>
      <c r="E682">
        <v>357.7</v>
      </c>
      <c r="F682">
        <v>405.3</v>
      </c>
      <c r="G682">
        <f t="shared" si="700"/>
        <v>763</v>
      </c>
      <c r="H682">
        <v>0</v>
      </c>
      <c r="I682">
        <v>0</v>
      </c>
      <c r="J682">
        <v>0</v>
      </c>
      <c r="K682">
        <v>0</v>
      </c>
      <c r="L682">
        <v>0</v>
      </c>
      <c r="M682" s="2">
        <f t="shared" si="738"/>
        <v>6.5727095659843426</v>
      </c>
      <c r="N682" s="2">
        <f t="shared" si="738"/>
        <v>6.9455392946498939</v>
      </c>
      <c r="O682">
        <f t="shared" si="702"/>
        <v>763000</v>
      </c>
      <c r="P682">
        <f t="shared" si="703"/>
        <v>0</v>
      </c>
      <c r="Q682">
        <f t="shared" si="704"/>
        <v>0</v>
      </c>
    </row>
    <row r="683" spans="1:17" x14ac:dyDescent="0.25">
      <c r="A683">
        <v>2040</v>
      </c>
      <c r="B683" t="str">
        <f t="shared" ref="B683:C683" si="746">B682</f>
        <v>Indonesia</v>
      </c>
      <c r="C683" t="str">
        <f t="shared" si="746"/>
        <v>DKI Jakarta</v>
      </c>
      <c r="D683" s="1" t="s">
        <v>21</v>
      </c>
      <c r="E683">
        <v>364.9</v>
      </c>
      <c r="F683">
        <v>402.8</v>
      </c>
      <c r="G683">
        <f t="shared" si="700"/>
        <v>767.7</v>
      </c>
      <c r="H683">
        <v>0</v>
      </c>
      <c r="I683">
        <v>0</v>
      </c>
      <c r="J683">
        <v>0</v>
      </c>
      <c r="K683">
        <v>0</v>
      </c>
      <c r="L683">
        <v>0</v>
      </c>
      <c r="M683" s="2">
        <f t="shared" si="738"/>
        <v>6.7050090037117327</v>
      </c>
      <c r="N683" s="2">
        <f t="shared" si="738"/>
        <v>6.9026973300887668</v>
      </c>
      <c r="O683">
        <f t="shared" si="702"/>
        <v>767700</v>
      </c>
      <c r="P683">
        <f t="shared" si="703"/>
        <v>0</v>
      </c>
      <c r="Q683">
        <f t="shared" si="704"/>
        <v>0</v>
      </c>
    </row>
    <row r="684" spans="1:17" x14ac:dyDescent="0.25">
      <c r="A684">
        <v>2040</v>
      </c>
      <c r="B684" t="str">
        <f t="shared" ref="B684:C684" si="747">B683</f>
        <v>Indonesia</v>
      </c>
      <c r="C684" t="str">
        <f t="shared" si="747"/>
        <v>DKI Jakarta</v>
      </c>
      <c r="D684" s="1" t="s">
        <v>22</v>
      </c>
      <c r="E684">
        <v>357.9</v>
      </c>
      <c r="F684">
        <v>386.3</v>
      </c>
      <c r="G684">
        <f t="shared" si="700"/>
        <v>744.2</v>
      </c>
      <c r="H684">
        <v>0</v>
      </c>
      <c r="I684">
        <v>0</v>
      </c>
      <c r="J684">
        <v>0</v>
      </c>
      <c r="K684">
        <v>0</v>
      </c>
      <c r="L684">
        <v>0</v>
      </c>
      <c r="M684" s="2">
        <f t="shared" si="738"/>
        <v>6.5763845503656588</v>
      </c>
      <c r="N684" s="2">
        <f t="shared" si="738"/>
        <v>6.6199403639853296</v>
      </c>
      <c r="O684">
        <f t="shared" si="702"/>
        <v>744200</v>
      </c>
      <c r="P684">
        <f t="shared" si="703"/>
        <v>0</v>
      </c>
      <c r="Q684">
        <f t="shared" si="704"/>
        <v>0</v>
      </c>
    </row>
    <row r="685" spans="1:17" x14ac:dyDescent="0.25">
      <c r="A685">
        <v>2040</v>
      </c>
      <c r="B685" t="str">
        <f t="shared" ref="B685:C685" si="748">B684</f>
        <v>Indonesia</v>
      </c>
      <c r="C685" t="str">
        <f t="shared" si="748"/>
        <v>DKI Jakarta</v>
      </c>
      <c r="D685" s="1" t="s">
        <v>23</v>
      </c>
      <c r="E685">
        <v>367.7</v>
      </c>
      <c r="F685">
        <v>391.3</v>
      </c>
      <c r="G685">
        <f t="shared" si="700"/>
        <v>759</v>
      </c>
      <c r="H685">
        <v>0</v>
      </c>
      <c r="I685">
        <v>0</v>
      </c>
      <c r="J685">
        <v>0</v>
      </c>
      <c r="K685">
        <v>0</v>
      </c>
      <c r="L685">
        <v>0</v>
      </c>
      <c r="M685" s="2">
        <f t="shared" si="738"/>
        <v>6.7564587850501621</v>
      </c>
      <c r="N685" s="2">
        <f t="shared" si="738"/>
        <v>6.7056242931075829</v>
      </c>
      <c r="O685">
        <f t="shared" si="702"/>
        <v>759000</v>
      </c>
      <c r="P685">
        <f t="shared" si="703"/>
        <v>0</v>
      </c>
      <c r="Q685">
        <f t="shared" si="704"/>
        <v>0</v>
      </c>
    </row>
    <row r="686" spans="1:17" x14ac:dyDescent="0.25">
      <c r="A686">
        <v>2040</v>
      </c>
      <c r="B686" t="str">
        <f t="shared" ref="B686:C686" si="749">B685</f>
        <v>Indonesia</v>
      </c>
      <c r="C686" t="str">
        <f t="shared" si="749"/>
        <v>DKI Jakarta</v>
      </c>
      <c r="D686" s="1" t="s">
        <v>24</v>
      </c>
      <c r="E686">
        <v>331.6</v>
      </c>
      <c r="F686">
        <v>355.6</v>
      </c>
      <c r="G686">
        <f t="shared" si="700"/>
        <v>687.2</v>
      </c>
      <c r="H686">
        <v>0</v>
      </c>
      <c r="I686">
        <v>0</v>
      </c>
      <c r="J686">
        <v>0</v>
      </c>
      <c r="K686">
        <v>0</v>
      </c>
      <c r="L686">
        <v>0</v>
      </c>
      <c r="M686" s="2">
        <f t="shared" si="738"/>
        <v>6.0931241042225563</v>
      </c>
      <c r="N686" s="2">
        <f t="shared" si="738"/>
        <v>6.0938410391746913</v>
      </c>
      <c r="O686">
        <f t="shared" si="702"/>
        <v>687200</v>
      </c>
      <c r="P686">
        <f t="shared" si="703"/>
        <v>0</v>
      </c>
      <c r="Q686">
        <f t="shared" si="704"/>
        <v>0</v>
      </c>
    </row>
    <row r="687" spans="1:17" x14ac:dyDescent="0.25">
      <c r="A687">
        <v>2040</v>
      </c>
      <c r="B687" t="str">
        <f t="shared" ref="B687:C687" si="750">B686</f>
        <v>Indonesia</v>
      </c>
      <c r="C687" t="str">
        <f t="shared" si="750"/>
        <v>DKI Jakarta</v>
      </c>
      <c r="D687" s="1" t="s">
        <v>25</v>
      </c>
      <c r="E687">
        <v>272.5</v>
      </c>
      <c r="F687">
        <v>296.10000000000002</v>
      </c>
      <c r="G687">
        <f t="shared" si="700"/>
        <v>568.6</v>
      </c>
      <c r="H687">
        <v>0</v>
      </c>
      <c r="I687">
        <v>0</v>
      </c>
      <c r="J687">
        <v>0</v>
      </c>
      <c r="K687">
        <v>0</v>
      </c>
      <c r="L687">
        <v>0</v>
      </c>
      <c r="M687" s="2">
        <f t="shared" si="738"/>
        <v>5.0071662195435662</v>
      </c>
      <c r="N687" s="2">
        <f t="shared" si="738"/>
        <v>5.0742022826198712</v>
      </c>
      <c r="O687">
        <f t="shared" si="702"/>
        <v>568600</v>
      </c>
      <c r="P687">
        <f t="shared" si="703"/>
        <v>0</v>
      </c>
      <c r="Q687">
        <f t="shared" si="704"/>
        <v>0</v>
      </c>
    </row>
    <row r="688" spans="1:17" x14ac:dyDescent="0.25">
      <c r="A688">
        <v>2040</v>
      </c>
      <c r="B688" t="str">
        <f t="shared" ref="B688:C688" si="751">B687</f>
        <v>Indonesia</v>
      </c>
      <c r="C688" t="str">
        <f t="shared" si="751"/>
        <v>DKI Jakarta</v>
      </c>
      <c r="D688" s="1" t="s">
        <v>26</v>
      </c>
      <c r="E688">
        <v>201.8</v>
      </c>
      <c r="F688">
        <v>228.5</v>
      </c>
      <c r="G688">
        <f t="shared" si="700"/>
        <v>430.3</v>
      </c>
      <c r="H688">
        <v>0</v>
      </c>
      <c r="I688">
        <v>0</v>
      </c>
      <c r="J688">
        <v>0</v>
      </c>
      <c r="K688">
        <v>0</v>
      </c>
      <c r="L688">
        <v>0</v>
      </c>
      <c r="M688" s="2">
        <f t="shared" si="738"/>
        <v>3.7080592407482267</v>
      </c>
      <c r="N688" s="2">
        <f t="shared" si="738"/>
        <v>3.9157555608869994</v>
      </c>
      <c r="O688">
        <f t="shared" si="702"/>
        <v>430300</v>
      </c>
      <c r="P688">
        <f t="shared" si="703"/>
        <v>0</v>
      </c>
      <c r="Q688">
        <f t="shared" si="704"/>
        <v>0</v>
      </c>
    </row>
    <row r="689" spans="1:17" x14ac:dyDescent="0.25">
      <c r="A689">
        <v>2040</v>
      </c>
      <c r="B689" t="str">
        <f t="shared" ref="B689:C689" si="752">B688</f>
        <v>Indonesia</v>
      </c>
      <c r="C689" t="str">
        <f t="shared" si="752"/>
        <v>DKI Jakarta</v>
      </c>
      <c r="D689" s="1" t="s">
        <v>27</v>
      </c>
      <c r="E689">
        <v>220.1</v>
      </c>
      <c r="F689">
        <v>290.5</v>
      </c>
      <c r="G689">
        <f t="shared" si="700"/>
        <v>510.6</v>
      </c>
      <c r="H689">
        <v>0</v>
      </c>
      <c r="I689">
        <v>0</v>
      </c>
      <c r="J689">
        <v>0</v>
      </c>
      <c r="K689">
        <v>0</v>
      </c>
      <c r="L689">
        <v>0</v>
      </c>
      <c r="M689" s="2">
        <f t="shared" si="738"/>
        <v>4.0443203116386748</v>
      </c>
      <c r="N689" s="2">
        <f t="shared" si="738"/>
        <v>4.9782362820029462</v>
      </c>
      <c r="O689">
        <f t="shared" si="702"/>
        <v>510600</v>
      </c>
      <c r="P689">
        <f t="shared" si="703"/>
        <v>0</v>
      </c>
      <c r="Q689">
        <f t="shared" si="704"/>
        <v>0</v>
      </c>
    </row>
    <row r="690" spans="1:17" x14ac:dyDescent="0.25">
      <c r="A690">
        <v>2045</v>
      </c>
      <c r="B690" t="s">
        <v>10</v>
      </c>
      <c r="C690" t="str">
        <f t="shared" ref="C690" si="753">C689</f>
        <v>DKI Jakarta</v>
      </c>
      <c r="D690" s="1" t="s">
        <v>12</v>
      </c>
      <c r="E690">
        <v>373.7</v>
      </c>
      <c r="F690">
        <v>363.8</v>
      </c>
      <c r="G690">
        <f t="shared" si="700"/>
        <v>737.5</v>
      </c>
      <c r="H690">
        <v>53.6</v>
      </c>
      <c r="I690">
        <v>149.4</v>
      </c>
      <c r="J690">
        <v>105.4</v>
      </c>
      <c r="K690">
        <v>-5.22</v>
      </c>
      <c r="L690">
        <v>0.1</v>
      </c>
      <c r="M690" s="2">
        <f>(E690/SUM(E$690:E$705))*100</f>
        <v>6.939776040409293</v>
      </c>
      <c r="N690" s="2">
        <f>(F690/SUM(F$690:F$705))*100</f>
        <v>6.2140234008028008</v>
      </c>
      <c r="O690">
        <f t="shared" si="702"/>
        <v>737500</v>
      </c>
      <c r="P690">
        <f t="shared" si="703"/>
        <v>149400</v>
      </c>
      <c r="Q690">
        <f t="shared" si="704"/>
        <v>105400</v>
      </c>
    </row>
    <row r="691" spans="1:17" x14ac:dyDescent="0.25">
      <c r="A691">
        <f t="shared" ref="A691:C691" si="754">A690</f>
        <v>2045</v>
      </c>
      <c r="B691" t="str">
        <f t="shared" si="754"/>
        <v>Indonesia</v>
      </c>
      <c r="C691" t="str">
        <f t="shared" si="754"/>
        <v>DKI Jakarta</v>
      </c>
      <c r="D691" s="1" t="s">
        <v>13</v>
      </c>
      <c r="E691">
        <v>366.3</v>
      </c>
      <c r="F691">
        <v>357.2</v>
      </c>
      <c r="G691">
        <f t="shared" si="700"/>
        <v>723.5</v>
      </c>
      <c r="H691">
        <v>0</v>
      </c>
      <c r="I691">
        <v>0</v>
      </c>
      <c r="J691">
        <v>0</v>
      </c>
      <c r="K691">
        <v>0</v>
      </c>
      <c r="L691">
        <v>0</v>
      </c>
      <c r="M691" s="2">
        <f t="shared" ref="M691:N705" si="755">(E691/SUM(E$690:E$705))*100</f>
        <v>6.8023547326784159</v>
      </c>
      <c r="N691" s="2">
        <f t="shared" si="755"/>
        <v>6.1012896062857624</v>
      </c>
      <c r="O691">
        <f t="shared" si="702"/>
        <v>723500</v>
      </c>
      <c r="P691">
        <f t="shared" si="703"/>
        <v>0</v>
      </c>
      <c r="Q691">
        <f t="shared" si="704"/>
        <v>0</v>
      </c>
    </row>
    <row r="692" spans="1:17" x14ac:dyDescent="0.25">
      <c r="A692">
        <f t="shared" ref="A692:C692" si="756">A691</f>
        <v>2045</v>
      </c>
      <c r="B692" t="str">
        <f t="shared" si="756"/>
        <v>Indonesia</v>
      </c>
      <c r="C692" t="str">
        <f t="shared" si="756"/>
        <v>DKI Jakarta</v>
      </c>
      <c r="D692" s="1" t="s">
        <v>14</v>
      </c>
      <c r="E692">
        <v>362.1</v>
      </c>
      <c r="F692">
        <v>355.9</v>
      </c>
      <c r="G692">
        <f t="shared" si="700"/>
        <v>718</v>
      </c>
      <c r="H692">
        <v>0</v>
      </c>
      <c r="I692">
        <v>0</v>
      </c>
      <c r="J692">
        <v>0</v>
      </c>
      <c r="K692">
        <v>0</v>
      </c>
      <c r="L692">
        <v>0</v>
      </c>
      <c r="M692" s="2">
        <f t="shared" si="755"/>
        <v>6.7243588553176483</v>
      </c>
      <c r="N692" s="2">
        <f t="shared" si="755"/>
        <v>6.0790844649414977</v>
      </c>
      <c r="O692">
        <f t="shared" si="702"/>
        <v>718000</v>
      </c>
      <c r="P692">
        <f t="shared" si="703"/>
        <v>0</v>
      </c>
      <c r="Q692">
        <f t="shared" si="704"/>
        <v>0</v>
      </c>
    </row>
    <row r="693" spans="1:17" x14ac:dyDescent="0.25">
      <c r="A693">
        <f t="shared" ref="A693:C693" si="757">A692</f>
        <v>2045</v>
      </c>
      <c r="B693" t="str">
        <f t="shared" si="757"/>
        <v>Indonesia</v>
      </c>
      <c r="C693" t="str">
        <f t="shared" si="757"/>
        <v>DKI Jakarta</v>
      </c>
      <c r="D693" s="1" t="s">
        <v>15</v>
      </c>
      <c r="E693">
        <v>368.7</v>
      </c>
      <c r="F693">
        <v>374.4</v>
      </c>
      <c r="G693">
        <f t="shared" si="700"/>
        <v>743.09999999999991</v>
      </c>
      <c r="H693">
        <v>0</v>
      </c>
      <c r="I693">
        <v>0</v>
      </c>
      <c r="J693">
        <v>0</v>
      </c>
      <c r="K693">
        <v>0</v>
      </c>
      <c r="L693">
        <v>0</v>
      </c>
      <c r="M693" s="2">
        <f t="shared" si="755"/>
        <v>6.8469238054559973</v>
      </c>
      <c r="N693" s="2">
        <f t="shared" si="755"/>
        <v>6.3950807071483471</v>
      </c>
      <c r="O693">
        <f t="shared" si="702"/>
        <v>743099.99999999988</v>
      </c>
      <c r="P693">
        <f t="shared" si="703"/>
        <v>0</v>
      </c>
      <c r="Q693">
        <f t="shared" si="704"/>
        <v>0</v>
      </c>
    </row>
    <row r="694" spans="1:17" x14ac:dyDescent="0.25">
      <c r="A694">
        <f t="shared" ref="A694:C694" si="758">A693</f>
        <v>2045</v>
      </c>
      <c r="B694" t="str">
        <f t="shared" si="758"/>
        <v>Indonesia</v>
      </c>
      <c r="C694" t="str">
        <f t="shared" si="758"/>
        <v>DKI Jakarta</v>
      </c>
      <c r="D694" s="1" t="s">
        <v>16</v>
      </c>
      <c r="E694">
        <v>378</v>
      </c>
      <c r="F694">
        <v>403.9</v>
      </c>
      <c r="G694">
        <f t="shared" si="700"/>
        <v>781.9</v>
      </c>
      <c r="H694">
        <v>0</v>
      </c>
      <c r="I694">
        <v>0</v>
      </c>
      <c r="J694">
        <v>0</v>
      </c>
      <c r="K694">
        <v>0</v>
      </c>
      <c r="L694">
        <v>0</v>
      </c>
      <c r="M694" s="2">
        <f t="shared" si="755"/>
        <v>7.0196289624691266</v>
      </c>
      <c r="N694" s="2">
        <f t="shared" si="755"/>
        <v>6.8989666068835929</v>
      </c>
      <c r="O694">
        <f t="shared" si="702"/>
        <v>781900</v>
      </c>
      <c r="P694">
        <f t="shared" si="703"/>
        <v>0</v>
      </c>
      <c r="Q694">
        <f t="shared" si="704"/>
        <v>0</v>
      </c>
    </row>
    <row r="695" spans="1:17" x14ac:dyDescent="0.25">
      <c r="A695">
        <f t="shared" ref="A695:C695" si="759">A694</f>
        <v>2045</v>
      </c>
      <c r="B695" t="str">
        <f t="shared" si="759"/>
        <v>Indonesia</v>
      </c>
      <c r="C695" t="str">
        <f t="shared" si="759"/>
        <v>DKI Jakarta</v>
      </c>
      <c r="D695" s="1" t="s">
        <v>17</v>
      </c>
      <c r="E695">
        <v>382.1</v>
      </c>
      <c r="F695">
        <v>418.1</v>
      </c>
      <c r="G695">
        <f t="shared" si="700"/>
        <v>800.2</v>
      </c>
      <c r="H695">
        <v>0</v>
      </c>
      <c r="I695">
        <v>0</v>
      </c>
      <c r="J695">
        <v>0</v>
      </c>
      <c r="K695">
        <v>0</v>
      </c>
      <c r="L695">
        <v>0</v>
      </c>
      <c r="M695" s="2">
        <f t="shared" si="755"/>
        <v>7.0957677951308291</v>
      </c>
      <c r="N695" s="2">
        <f t="shared" si="755"/>
        <v>7.1415150738747979</v>
      </c>
      <c r="O695">
        <f t="shared" si="702"/>
        <v>800200</v>
      </c>
      <c r="P695">
        <f t="shared" si="703"/>
        <v>0</v>
      </c>
      <c r="Q695">
        <f t="shared" si="704"/>
        <v>0</v>
      </c>
    </row>
    <row r="696" spans="1:17" x14ac:dyDescent="0.25">
      <c r="A696">
        <f t="shared" ref="A696:C696" si="760">A695</f>
        <v>2045</v>
      </c>
      <c r="B696" t="str">
        <f t="shared" si="760"/>
        <v>Indonesia</v>
      </c>
      <c r="C696" t="str">
        <f t="shared" si="760"/>
        <v>DKI Jakarta</v>
      </c>
      <c r="D696" s="1" t="s">
        <v>18</v>
      </c>
      <c r="E696">
        <v>351.6</v>
      </c>
      <c r="F696">
        <v>378.2</v>
      </c>
      <c r="G696">
        <f t="shared" si="700"/>
        <v>729.8</v>
      </c>
      <c r="H696">
        <v>0</v>
      </c>
      <c r="I696">
        <v>0</v>
      </c>
      <c r="J696">
        <v>0</v>
      </c>
      <c r="K696">
        <v>0</v>
      </c>
      <c r="L696">
        <v>0</v>
      </c>
      <c r="M696" s="2">
        <f t="shared" si="755"/>
        <v>6.5293691619157279</v>
      </c>
      <c r="N696" s="2">
        <f t="shared" si="755"/>
        <v>6.4599880433854295</v>
      </c>
      <c r="O696">
        <f t="shared" si="702"/>
        <v>729800</v>
      </c>
      <c r="P696">
        <f t="shared" si="703"/>
        <v>0</v>
      </c>
      <c r="Q696">
        <f t="shared" si="704"/>
        <v>0</v>
      </c>
    </row>
    <row r="697" spans="1:17" x14ac:dyDescent="0.25">
      <c r="A697">
        <f t="shared" ref="A697:C697" si="761">A696</f>
        <v>2045</v>
      </c>
      <c r="B697" t="str">
        <f t="shared" si="761"/>
        <v>Indonesia</v>
      </c>
      <c r="C697" t="str">
        <f t="shared" si="761"/>
        <v>DKI Jakarta</v>
      </c>
      <c r="D697" s="1" t="s">
        <v>19</v>
      </c>
      <c r="E697">
        <v>321.8</v>
      </c>
      <c r="F697">
        <v>351.7</v>
      </c>
      <c r="G697">
        <f t="shared" si="700"/>
        <v>673.5</v>
      </c>
      <c r="H697">
        <v>0</v>
      </c>
      <c r="I697">
        <v>0</v>
      </c>
      <c r="J697">
        <v>0</v>
      </c>
      <c r="K697">
        <v>0</v>
      </c>
      <c r="L697">
        <v>0</v>
      </c>
      <c r="M697" s="2">
        <f t="shared" si="755"/>
        <v>5.9759698415940878</v>
      </c>
      <c r="N697" s="2">
        <f t="shared" si="755"/>
        <v>6.0073447775215643</v>
      </c>
      <c r="O697">
        <f t="shared" si="702"/>
        <v>673500</v>
      </c>
      <c r="P697">
        <f t="shared" si="703"/>
        <v>0</v>
      </c>
      <c r="Q697">
        <f t="shared" si="704"/>
        <v>0</v>
      </c>
    </row>
    <row r="698" spans="1:17" x14ac:dyDescent="0.25">
      <c r="A698">
        <f t="shared" ref="A698:C698" si="762">A697</f>
        <v>2045</v>
      </c>
      <c r="B698" t="str">
        <f t="shared" si="762"/>
        <v>Indonesia</v>
      </c>
      <c r="C698" t="str">
        <f t="shared" si="762"/>
        <v>DKI Jakarta</v>
      </c>
      <c r="D698" s="1" t="s">
        <v>20</v>
      </c>
      <c r="E698">
        <v>331.8</v>
      </c>
      <c r="F698">
        <v>385.3</v>
      </c>
      <c r="G698">
        <f t="shared" si="700"/>
        <v>717.1</v>
      </c>
      <c r="H698">
        <v>0</v>
      </c>
      <c r="I698">
        <v>0</v>
      </c>
      <c r="J698">
        <v>0</v>
      </c>
      <c r="K698">
        <v>0</v>
      </c>
      <c r="L698">
        <v>0</v>
      </c>
      <c r="M698" s="2">
        <f t="shared" si="755"/>
        <v>6.1616743115006782</v>
      </c>
      <c r="N698" s="2">
        <f t="shared" si="755"/>
        <v>6.5812622768810325</v>
      </c>
      <c r="O698">
        <f t="shared" si="702"/>
        <v>717100</v>
      </c>
      <c r="P698">
        <f t="shared" si="703"/>
        <v>0</v>
      </c>
      <c r="Q698">
        <f t="shared" si="704"/>
        <v>0</v>
      </c>
    </row>
    <row r="699" spans="1:17" x14ac:dyDescent="0.25">
      <c r="A699">
        <f t="shared" ref="A699:C699" si="763">A698</f>
        <v>2045</v>
      </c>
      <c r="B699" t="str">
        <f t="shared" si="763"/>
        <v>Indonesia</v>
      </c>
      <c r="C699" t="str">
        <f t="shared" si="763"/>
        <v>DKI Jakarta</v>
      </c>
      <c r="D699" s="1" t="s">
        <v>21</v>
      </c>
      <c r="E699">
        <v>335.3</v>
      </c>
      <c r="F699">
        <v>391.2</v>
      </c>
      <c r="G699">
        <f t="shared" si="700"/>
        <v>726.5</v>
      </c>
      <c r="H699">
        <v>0</v>
      </c>
      <c r="I699">
        <v>0</v>
      </c>
      <c r="J699">
        <v>0</v>
      </c>
      <c r="K699">
        <v>0</v>
      </c>
      <c r="L699">
        <v>0</v>
      </c>
      <c r="M699" s="2">
        <f t="shared" si="755"/>
        <v>6.2266708759679847</v>
      </c>
      <c r="N699" s="2">
        <f t="shared" si="755"/>
        <v>6.6820394568280799</v>
      </c>
      <c r="O699">
        <f t="shared" si="702"/>
        <v>726500</v>
      </c>
      <c r="P699">
        <f t="shared" si="703"/>
        <v>0</v>
      </c>
      <c r="Q699">
        <f t="shared" si="704"/>
        <v>0</v>
      </c>
    </row>
    <row r="700" spans="1:17" x14ac:dyDescent="0.25">
      <c r="A700">
        <f t="shared" ref="A700:C700" si="764">A699</f>
        <v>2045</v>
      </c>
      <c r="B700" t="str">
        <f t="shared" si="764"/>
        <v>Indonesia</v>
      </c>
      <c r="C700" t="str">
        <f t="shared" si="764"/>
        <v>DKI Jakarta</v>
      </c>
      <c r="D700" s="1" t="s">
        <v>22</v>
      </c>
      <c r="E700">
        <v>344.6</v>
      </c>
      <c r="F700">
        <v>387.4</v>
      </c>
      <c r="G700">
        <f t="shared" si="700"/>
        <v>732</v>
      </c>
      <c r="H700">
        <v>0</v>
      </c>
      <c r="I700">
        <v>0</v>
      </c>
      <c r="J700">
        <v>0</v>
      </c>
      <c r="K700">
        <v>0</v>
      </c>
      <c r="L700">
        <v>0</v>
      </c>
      <c r="M700" s="2">
        <f t="shared" si="755"/>
        <v>6.3993760329811149</v>
      </c>
      <c r="N700" s="2">
        <f t="shared" si="755"/>
        <v>6.6171321205909974</v>
      </c>
      <c r="O700">
        <f t="shared" si="702"/>
        <v>732000</v>
      </c>
      <c r="P700">
        <f t="shared" si="703"/>
        <v>0</v>
      </c>
      <c r="Q700">
        <f t="shared" si="704"/>
        <v>0</v>
      </c>
    </row>
    <row r="701" spans="1:17" x14ac:dyDescent="0.25">
      <c r="A701">
        <f t="shared" ref="A701:C701" si="765">A700</f>
        <v>2045</v>
      </c>
      <c r="B701" t="str">
        <f t="shared" si="765"/>
        <v>Indonesia</v>
      </c>
      <c r="C701" t="str">
        <f t="shared" si="765"/>
        <v>DKI Jakarta</v>
      </c>
      <c r="D701" s="1" t="s">
        <v>23</v>
      </c>
      <c r="E701">
        <v>337.8</v>
      </c>
      <c r="F701">
        <v>369.7</v>
      </c>
      <c r="G701">
        <f t="shared" si="700"/>
        <v>707.5</v>
      </c>
      <c r="H701">
        <v>0</v>
      </c>
      <c r="I701">
        <v>0</v>
      </c>
      <c r="J701">
        <v>0</v>
      </c>
      <c r="K701">
        <v>0</v>
      </c>
      <c r="L701">
        <v>0</v>
      </c>
      <c r="M701" s="2">
        <f t="shared" si="755"/>
        <v>6.2730969934446321</v>
      </c>
      <c r="N701" s="2">
        <f t="shared" si="755"/>
        <v>6.3148005807498508</v>
      </c>
      <c r="O701">
        <f t="shared" si="702"/>
        <v>707500</v>
      </c>
      <c r="P701">
        <f t="shared" si="703"/>
        <v>0</v>
      </c>
      <c r="Q701">
        <f t="shared" si="704"/>
        <v>0</v>
      </c>
    </row>
    <row r="702" spans="1:17" x14ac:dyDescent="0.25">
      <c r="A702">
        <f t="shared" ref="A702:C702" si="766">A701</f>
        <v>2045</v>
      </c>
      <c r="B702" t="str">
        <f t="shared" si="766"/>
        <v>Indonesia</v>
      </c>
      <c r="C702" t="str">
        <f t="shared" si="766"/>
        <v>DKI Jakarta</v>
      </c>
      <c r="D702" s="1" t="s">
        <v>24</v>
      </c>
      <c r="E702">
        <v>338.2</v>
      </c>
      <c r="F702">
        <v>369.1</v>
      </c>
      <c r="G702">
        <f t="shared" si="700"/>
        <v>707.3</v>
      </c>
      <c r="H702">
        <v>0</v>
      </c>
      <c r="I702">
        <v>0</v>
      </c>
      <c r="J702">
        <v>0</v>
      </c>
      <c r="K702">
        <v>0</v>
      </c>
      <c r="L702">
        <v>0</v>
      </c>
      <c r="M702" s="2">
        <f t="shared" si="755"/>
        <v>6.2805251722408961</v>
      </c>
      <c r="N702" s="2">
        <f t="shared" si="755"/>
        <v>6.3045520539755744</v>
      </c>
      <c r="O702">
        <f t="shared" si="702"/>
        <v>707300</v>
      </c>
      <c r="P702">
        <f t="shared" si="703"/>
        <v>0</v>
      </c>
      <c r="Q702">
        <f t="shared" si="704"/>
        <v>0</v>
      </c>
    </row>
    <row r="703" spans="1:17" x14ac:dyDescent="0.25">
      <c r="A703">
        <f t="shared" ref="A703:C703" si="767">A702</f>
        <v>2045</v>
      </c>
      <c r="B703" t="str">
        <f t="shared" si="767"/>
        <v>Indonesia</v>
      </c>
      <c r="C703" t="str">
        <f t="shared" si="767"/>
        <v>DKI Jakarta</v>
      </c>
      <c r="D703" s="1" t="s">
        <v>25</v>
      </c>
      <c r="E703">
        <v>294.5</v>
      </c>
      <c r="F703">
        <v>326.60000000000002</v>
      </c>
      <c r="G703">
        <f t="shared" si="700"/>
        <v>621.1</v>
      </c>
      <c r="H703">
        <v>0</v>
      </c>
      <c r="I703">
        <v>0</v>
      </c>
      <c r="J703">
        <v>0</v>
      </c>
      <c r="K703">
        <v>0</v>
      </c>
      <c r="L703">
        <v>0</v>
      </c>
      <c r="M703" s="2">
        <f t="shared" si="755"/>
        <v>5.4689966387490951</v>
      </c>
      <c r="N703" s="2">
        <f t="shared" si="755"/>
        <v>5.5786147407976774</v>
      </c>
      <c r="O703">
        <f t="shared" si="702"/>
        <v>621100</v>
      </c>
      <c r="P703">
        <f t="shared" si="703"/>
        <v>0</v>
      </c>
      <c r="Q703">
        <f t="shared" si="704"/>
        <v>0</v>
      </c>
    </row>
    <row r="704" spans="1:17" x14ac:dyDescent="0.25">
      <c r="A704">
        <f t="shared" ref="A704:C704" si="768">A703</f>
        <v>2045</v>
      </c>
      <c r="B704" t="str">
        <f t="shared" si="768"/>
        <v>Indonesia</v>
      </c>
      <c r="C704" t="str">
        <f t="shared" si="768"/>
        <v>DKI Jakarta</v>
      </c>
      <c r="D704" s="1" t="s">
        <v>26</v>
      </c>
      <c r="E704">
        <v>227.2</v>
      </c>
      <c r="F704">
        <v>262.3</v>
      </c>
      <c r="G704">
        <f t="shared" si="700"/>
        <v>489.5</v>
      </c>
      <c r="H704">
        <v>0</v>
      </c>
      <c r="I704">
        <v>0</v>
      </c>
      <c r="J704">
        <v>0</v>
      </c>
      <c r="K704">
        <v>0</v>
      </c>
      <c r="L704">
        <v>0</v>
      </c>
      <c r="M704" s="2">
        <f t="shared" si="755"/>
        <v>4.21920555627774</v>
      </c>
      <c r="N704" s="2">
        <f t="shared" si="755"/>
        <v>4.4803142881544114</v>
      </c>
      <c r="O704">
        <f t="shared" si="702"/>
        <v>489500</v>
      </c>
      <c r="P704">
        <f t="shared" si="703"/>
        <v>0</v>
      </c>
      <c r="Q704">
        <f t="shared" si="704"/>
        <v>0</v>
      </c>
    </row>
    <row r="705" spans="1:17" x14ac:dyDescent="0.25">
      <c r="A705">
        <f t="shared" ref="A705:C705" si="769">A704</f>
        <v>2045</v>
      </c>
      <c r="B705" t="str">
        <f t="shared" si="769"/>
        <v>Indonesia</v>
      </c>
      <c r="C705" t="str">
        <f t="shared" si="769"/>
        <v>DKI Jakarta</v>
      </c>
      <c r="D705" s="1" t="s">
        <v>27</v>
      </c>
      <c r="E705">
        <v>271.2</v>
      </c>
      <c r="F705">
        <v>359.7</v>
      </c>
      <c r="G705">
        <f t="shared" si="700"/>
        <v>630.9</v>
      </c>
      <c r="H705">
        <v>0</v>
      </c>
      <c r="I705">
        <v>0</v>
      </c>
      <c r="J705">
        <v>0</v>
      </c>
      <c r="K705">
        <v>0</v>
      </c>
      <c r="L705">
        <v>0</v>
      </c>
      <c r="M705" s="2">
        <f t="shared" si="755"/>
        <v>5.0363052238667381</v>
      </c>
      <c r="N705" s="2">
        <f t="shared" si="755"/>
        <v>6.1439918011785801</v>
      </c>
      <c r="O705">
        <f t="shared" si="702"/>
        <v>630900</v>
      </c>
      <c r="P705">
        <f t="shared" si="703"/>
        <v>0</v>
      </c>
      <c r="Q705">
        <f t="shared" si="704"/>
        <v>0</v>
      </c>
    </row>
    <row r="706" spans="1:17" x14ac:dyDescent="0.25">
      <c r="A706">
        <v>2030</v>
      </c>
      <c r="B706" t="s">
        <v>10</v>
      </c>
      <c r="C706" t="s">
        <v>42</v>
      </c>
      <c r="D706" s="1" t="s">
        <v>12</v>
      </c>
      <c r="E706">
        <v>2088.8000000000002</v>
      </c>
      <c r="F706">
        <v>2037.9</v>
      </c>
      <c r="G706">
        <f t="shared" si="700"/>
        <v>4126.7000000000007</v>
      </c>
      <c r="H706">
        <v>45.4</v>
      </c>
      <c r="I706">
        <v>841.1</v>
      </c>
      <c r="J706">
        <v>374.8</v>
      </c>
      <c r="K706">
        <v>0.27</v>
      </c>
      <c r="L706">
        <v>0.26100000000000001</v>
      </c>
      <c r="M706" s="2">
        <f>(E706/SUM(E$706:E$721))*100</f>
        <v>7.560664852029884</v>
      </c>
      <c r="N706" s="2">
        <f>(F706/SUM(F$706:F$721))*100</f>
        <v>7.5163760290342552</v>
      </c>
      <c r="O706">
        <f t="shared" si="702"/>
        <v>4126700.0000000009</v>
      </c>
      <c r="P706">
        <f t="shared" si="703"/>
        <v>841100</v>
      </c>
      <c r="Q706">
        <f t="shared" si="704"/>
        <v>374800</v>
      </c>
    </row>
    <row r="707" spans="1:17" x14ac:dyDescent="0.25">
      <c r="A707">
        <v>2030</v>
      </c>
      <c r="B707" t="str">
        <f t="shared" ref="B707:C707" si="770">B706</f>
        <v>Indonesia</v>
      </c>
      <c r="C707" t="str">
        <f t="shared" si="770"/>
        <v>Jawa Barat</v>
      </c>
      <c r="D707" s="1" t="s">
        <v>13</v>
      </c>
      <c r="E707">
        <v>2043.9</v>
      </c>
      <c r="F707">
        <v>1991.4</v>
      </c>
      <c r="G707">
        <f t="shared" ref="G707:G770" si="771">E707+F707</f>
        <v>4035.3</v>
      </c>
      <c r="H707">
        <v>0</v>
      </c>
      <c r="I707">
        <v>0</v>
      </c>
      <c r="J707">
        <v>0</v>
      </c>
      <c r="K707">
        <v>0</v>
      </c>
      <c r="L707">
        <v>0</v>
      </c>
      <c r="M707" s="2">
        <f t="shared" ref="M707:N721" si="772">(E707/SUM(E$706:E$721))*100</f>
        <v>7.3981438582266756</v>
      </c>
      <c r="N707" s="2">
        <f t="shared" si="772"/>
        <v>7.3448703195538627</v>
      </c>
      <c r="O707">
        <f t="shared" ref="O707:O770" si="773">G707*1000</f>
        <v>4035300</v>
      </c>
      <c r="P707">
        <f t="shared" ref="P707:P770" si="774">I707*1000</f>
        <v>0</v>
      </c>
      <c r="Q707">
        <f t="shared" ref="Q707:Q770" si="775">J707*1000</f>
        <v>0</v>
      </c>
    </row>
    <row r="708" spans="1:17" x14ac:dyDescent="0.25">
      <c r="A708">
        <v>2030</v>
      </c>
      <c r="B708" t="str">
        <f t="shared" ref="B708:C708" si="776">B707</f>
        <v>Indonesia</v>
      </c>
      <c r="C708" t="str">
        <f t="shared" si="776"/>
        <v>Jawa Barat</v>
      </c>
      <c r="D708" s="1" t="s">
        <v>14</v>
      </c>
      <c r="E708">
        <v>2000.3</v>
      </c>
      <c r="F708">
        <v>1944.3</v>
      </c>
      <c r="G708">
        <f t="shared" si="771"/>
        <v>3944.6</v>
      </c>
      <c r="H708">
        <v>0</v>
      </c>
      <c r="I708">
        <v>0</v>
      </c>
      <c r="J708">
        <v>0</v>
      </c>
      <c r="K708">
        <v>0</v>
      </c>
      <c r="L708">
        <v>0</v>
      </c>
      <c r="M708" s="2">
        <f t="shared" si="772"/>
        <v>7.2403283720391514</v>
      </c>
      <c r="N708" s="2">
        <f t="shared" si="772"/>
        <v>7.1711516331769474</v>
      </c>
      <c r="O708">
        <f t="shared" si="773"/>
        <v>3944600</v>
      </c>
      <c r="P708">
        <f t="shared" si="774"/>
        <v>0</v>
      </c>
      <c r="Q708">
        <f t="shared" si="775"/>
        <v>0</v>
      </c>
    </row>
    <row r="709" spans="1:17" x14ac:dyDescent="0.25">
      <c r="A709">
        <v>2030</v>
      </c>
      <c r="B709" t="str">
        <f t="shared" ref="B709:C709" si="777">B708</f>
        <v>Indonesia</v>
      </c>
      <c r="C709" t="str">
        <f t="shared" si="777"/>
        <v>Jawa Barat</v>
      </c>
      <c r="D709" s="1" t="s">
        <v>15</v>
      </c>
      <c r="E709">
        <v>2071.8000000000002</v>
      </c>
      <c r="F709">
        <v>1958.9</v>
      </c>
      <c r="G709">
        <f t="shared" si="771"/>
        <v>4030.7000000000003</v>
      </c>
      <c r="H709">
        <v>0</v>
      </c>
      <c r="I709">
        <v>0</v>
      </c>
      <c r="J709">
        <v>0</v>
      </c>
      <c r="K709">
        <v>0</v>
      </c>
      <c r="L709">
        <v>0</v>
      </c>
      <c r="M709" s="2">
        <f t="shared" si="772"/>
        <v>7.4991312909017216</v>
      </c>
      <c r="N709" s="2">
        <f t="shared" si="772"/>
        <v>7.2250007376589638</v>
      </c>
      <c r="O709">
        <f t="shared" si="773"/>
        <v>4030700.0000000005</v>
      </c>
      <c r="P709">
        <f t="shared" si="774"/>
        <v>0</v>
      </c>
      <c r="Q709">
        <f t="shared" si="775"/>
        <v>0</v>
      </c>
    </row>
    <row r="710" spans="1:17" x14ac:dyDescent="0.25">
      <c r="A710">
        <v>2030</v>
      </c>
      <c r="B710" t="str">
        <f t="shared" ref="B710:C710" si="778">B709</f>
        <v>Indonesia</v>
      </c>
      <c r="C710" t="str">
        <f t="shared" si="778"/>
        <v>Jawa Barat</v>
      </c>
      <c r="D710" s="1" t="s">
        <v>16</v>
      </c>
      <c r="E710">
        <v>2137.1</v>
      </c>
      <c r="F710">
        <v>2020.5</v>
      </c>
      <c r="G710">
        <f t="shared" si="771"/>
        <v>4157.6000000000004</v>
      </c>
      <c r="H710">
        <v>0</v>
      </c>
      <c r="I710">
        <v>0</v>
      </c>
      <c r="J710">
        <v>0</v>
      </c>
      <c r="K710">
        <v>0</v>
      </c>
      <c r="L710">
        <v>0</v>
      </c>
      <c r="M710" s="2">
        <f t="shared" si="772"/>
        <v>7.7354925580587253</v>
      </c>
      <c r="N710" s="2">
        <f t="shared" si="772"/>
        <v>7.4521996990351402</v>
      </c>
      <c r="O710">
        <f t="shared" si="773"/>
        <v>4157600.0000000005</v>
      </c>
      <c r="P710">
        <f t="shared" si="774"/>
        <v>0</v>
      </c>
      <c r="Q710">
        <f t="shared" si="775"/>
        <v>0</v>
      </c>
    </row>
    <row r="711" spans="1:17" x14ac:dyDescent="0.25">
      <c r="A711">
        <v>2030</v>
      </c>
      <c r="B711" t="str">
        <f t="shared" ref="B711:C711" si="779">B710</f>
        <v>Indonesia</v>
      </c>
      <c r="C711" t="str">
        <f t="shared" si="779"/>
        <v>Jawa Barat</v>
      </c>
      <c r="D711" s="1" t="s">
        <v>17</v>
      </c>
      <c r="E711">
        <v>2154.4</v>
      </c>
      <c r="F711">
        <v>2050.4</v>
      </c>
      <c r="G711">
        <f t="shared" si="771"/>
        <v>4204.8</v>
      </c>
      <c r="H711">
        <v>0</v>
      </c>
      <c r="I711">
        <v>0</v>
      </c>
      <c r="J711">
        <v>0</v>
      </c>
      <c r="K711">
        <v>0</v>
      </c>
      <c r="L711">
        <v>0</v>
      </c>
      <c r="M711" s="2">
        <f t="shared" si="772"/>
        <v>7.798112005559739</v>
      </c>
      <c r="N711" s="2">
        <f t="shared" si="772"/>
        <v>7.5624797143784468</v>
      </c>
      <c r="O711">
        <f t="shared" si="773"/>
        <v>4204800</v>
      </c>
      <c r="P711">
        <f t="shared" si="774"/>
        <v>0</v>
      </c>
      <c r="Q711">
        <f t="shared" si="775"/>
        <v>0</v>
      </c>
    </row>
    <row r="712" spans="1:17" x14ac:dyDescent="0.25">
      <c r="A712">
        <v>2030</v>
      </c>
      <c r="B712" t="str">
        <f t="shared" ref="B712:C712" si="780">B711</f>
        <v>Indonesia</v>
      </c>
      <c r="C712" t="str">
        <f t="shared" si="780"/>
        <v>Jawa Barat</v>
      </c>
      <c r="D712" s="1" t="s">
        <v>18</v>
      </c>
      <c r="E712">
        <v>2146.6</v>
      </c>
      <c r="F712">
        <v>2051.8000000000002</v>
      </c>
      <c r="G712">
        <f t="shared" si="771"/>
        <v>4198.3999999999996</v>
      </c>
      <c r="H712">
        <v>0</v>
      </c>
      <c r="I712">
        <v>0</v>
      </c>
      <c r="J712">
        <v>0</v>
      </c>
      <c r="K712">
        <v>0</v>
      </c>
      <c r="L712">
        <v>0</v>
      </c>
      <c r="M712" s="2">
        <f t="shared" si="772"/>
        <v>7.7698789598656406</v>
      </c>
      <c r="N712" s="2">
        <f t="shared" si="772"/>
        <v>7.5676433271369969</v>
      </c>
      <c r="O712">
        <f t="shared" si="773"/>
        <v>4198400</v>
      </c>
      <c r="P712">
        <f t="shared" si="774"/>
        <v>0</v>
      </c>
      <c r="Q712">
        <f t="shared" si="775"/>
        <v>0</v>
      </c>
    </row>
    <row r="713" spans="1:17" x14ac:dyDescent="0.25">
      <c r="A713">
        <v>2030</v>
      </c>
      <c r="B713" t="str">
        <f t="shared" ref="B713:C713" si="781">B712</f>
        <v>Indonesia</v>
      </c>
      <c r="C713" t="str">
        <f t="shared" si="781"/>
        <v>Jawa Barat</v>
      </c>
      <c r="D713" s="1" t="s">
        <v>19</v>
      </c>
      <c r="E713">
        <v>2090.6999999999998</v>
      </c>
      <c r="F713">
        <v>2020.3</v>
      </c>
      <c r="G713">
        <f t="shared" si="771"/>
        <v>4111</v>
      </c>
      <c r="H713">
        <v>0</v>
      </c>
      <c r="I713">
        <v>0</v>
      </c>
      <c r="J713">
        <v>0</v>
      </c>
      <c r="K713">
        <v>0</v>
      </c>
      <c r="L713">
        <v>0</v>
      </c>
      <c r="M713" s="2">
        <f t="shared" si="772"/>
        <v>7.5675421323912664</v>
      </c>
      <c r="N713" s="2">
        <f t="shared" si="772"/>
        <v>7.4514620400696323</v>
      </c>
      <c r="O713">
        <f t="shared" si="773"/>
        <v>4111000</v>
      </c>
      <c r="P713">
        <f t="shared" si="774"/>
        <v>0</v>
      </c>
      <c r="Q713">
        <f t="shared" si="775"/>
        <v>0</v>
      </c>
    </row>
    <row r="714" spans="1:17" x14ac:dyDescent="0.25">
      <c r="A714">
        <v>2030</v>
      </c>
      <c r="B714" t="str">
        <f t="shared" ref="B714:C714" si="782">B713</f>
        <v>Indonesia</v>
      </c>
      <c r="C714" t="str">
        <f t="shared" si="782"/>
        <v>Jawa Barat</v>
      </c>
      <c r="D714" s="1" t="s">
        <v>20</v>
      </c>
      <c r="E714">
        <v>2003.2</v>
      </c>
      <c r="F714">
        <v>1944.2</v>
      </c>
      <c r="G714">
        <f t="shared" si="771"/>
        <v>3947.4</v>
      </c>
      <c r="H714">
        <v>0</v>
      </c>
      <c r="I714">
        <v>0</v>
      </c>
      <c r="J714">
        <v>0</v>
      </c>
      <c r="K714">
        <v>0</v>
      </c>
      <c r="L714">
        <v>0</v>
      </c>
      <c r="M714" s="2">
        <f t="shared" si="772"/>
        <v>7.2508252736433674</v>
      </c>
      <c r="N714" s="2">
        <f t="shared" si="772"/>
        <v>7.1707828036941947</v>
      </c>
      <c r="O714">
        <f t="shared" si="773"/>
        <v>3947400</v>
      </c>
      <c r="P714">
        <f t="shared" si="774"/>
        <v>0</v>
      </c>
      <c r="Q714">
        <f t="shared" si="775"/>
        <v>0</v>
      </c>
    </row>
    <row r="715" spans="1:17" x14ac:dyDescent="0.25">
      <c r="A715">
        <v>2030</v>
      </c>
      <c r="B715" t="str">
        <f t="shared" ref="B715:C715" si="783">B714</f>
        <v>Indonesia</v>
      </c>
      <c r="C715" t="str">
        <f t="shared" si="783"/>
        <v>Jawa Barat</v>
      </c>
      <c r="D715" s="1" t="s">
        <v>21</v>
      </c>
      <c r="E715">
        <v>1912</v>
      </c>
      <c r="F715">
        <v>1874.3</v>
      </c>
      <c r="G715">
        <f t="shared" si="771"/>
        <v>3786.3</v>
      </c>
      <c r="H715">
        <v>0</v>
      </c>
      <c r="I715">
        <v>0</v>
      </c>
      <c r="J715">
        <v>0</v>
      </c>
      <c r="K715">
        <v>0</v>
      </c>
      <c r="L715">
        <v>0</v>
      </c>
      <c r="M715" s="2">
        <f t="shared" si="772"/>
        <v>6.9207158162969833</v>
      </c>
      <c r="N715" s="2">
        <f t="shared" si="772"/>
        <v>6.9129709952494744</v>
      </c>
      <c r="O715">
        <f t="shared" si="773"/>
        <v>3786300</v>
      </c>
      <c r="P715">
        <f t="shared" si="774"/>
        <v>0</v>
      </c>
      <c r="Q715">
        <f t="shared" si="775"/>
        <v>0</v>
      </c>
    </row>
    <row r="716" spans="1:17" x14ac:dyDescent="0.25">
      <c r="A716">
        <v>2030</v>
      </c>
      <c r="B716" t="str">
        <f t="shared" ref="B716:C716" si="784">B715</f>
        <v>Indonesia</v>
      </c>
      <c r="C716" t="str">
        <f t="shared" si="784"/>
        <v>Jawa Barat</v>
      </c>
      <c r="D716" s="1" t="s">
        <v>22</v>
      </c>
      <c r="E716">
        <v>1744</v>
      </c>
      <c r="F716">
        <v>1723.4</v>
      </c>
      <c r="G716">
        <f t="shared" si="771"/>
        <v>3467.4</v>
      </c>
      <c r="H716">
        <v>0</v>
      </c>
      <c r="I716">
        <v>0</v>
      </c>
      <c r="J716">
        <v>0</v>
      </c>
      <c r="K716">
        <v>0</v>
      </c>
      <c r="L716">
        <v>0</v>
      </c>
      <c r="M716" s="2">
        <f t="shared" si="772"/>
        <v>6.3126194475010138</v>
      </c>
      <c r="N716" s="2">
        <f t="shared" si="772"/>
        <v>6.3564073057743933</v>
      </c>
      <c r="O716">
        <f t="shared" si="773"/>
        <v>3467400</v>
      </c>
      <c r="P716">
        <f t="shared" si="774"/>
        <v>0</v>
      </c>
      <c r="Q716">
        <f t="shared" si="775"/>
        <v>0</v>
      </c>
    </row>
    <row r="717" spans="1:17" x14ac:dyDescent="0.25">
      <c r="A717">
        <v>2030</v>
      </c>
      <c r="B717" t="str">
        <f t="shared" ref="B717:C717" si="785">B716</f>
        <v>Indonesia</v>
      </c>
      <c r="C717" t="str">
        <f t="shared" si="785"/>
        <v>Jawa Barat</v>
      </c>
      <c r="D717" s="1" t="s">
        <v>23</v>
      </c>
      <c r="E717">
        <v>1572</v>
      </c>
      <c r="F717">
        <v>1560.9</v>
      </c>
      <c r="G717">
        <f t="shared" si="771"/>
        <v>3132.9</v>
      </c>
      <c r="H717">
        <v>0</v>
      </c>
      <c r="I717">
        <v>0</v>
      </c>
      <c r="J717">
        <v>0</v>
      </c>
      <c r="K717">
        <v>0</v>
      </c>
      <c r="L717">
        <v>0</v>
      </c>
      <c r="M717" s="2">
        <f t="shared" si="772"/>
        <v>5.6900445937337123</v>
      </c>
      <c r="N717" s="2">
        <f t="shared" si="772"/>
        <v>5.7570593962999013</v>
      </c>
      <c r="O717">
        <f t="shared" si="773"/>
        <v>3132900</v>
      </c>
      <c r="P717">
        <f t="shared" si="774"/>
        <v>0</v>
      </c>
      <c r="Q717">
        <f t="shared" si="775"/>
        <v>0</v>
      </c>
    </row>
    <row r="718" spans="1:17" x14ac:dyDescent="0.25">
      <c r="A718">
        <v>2030</v>
      </c>
      <c r="B718" t="str">
        <f t="shared" ref="B718:C718" si="786">B717</f>
        <v>Indonesia</v>
      </c>
      <c r="C718" t="str">
        <f t="shared" si="786"/>
        <v>Jawa Barat</v>
      </c>
      <c r="D718" s="1" t="s">
        <v>24</v>
      </c>
      <c r="E718">
        <v>1296.0999999999999</v>
      </c>
      <c r="F718">
        <v>1319.2</v>
      </c>
      <c r="G718">
        <f t="shared" si="771"/>
        <v>2615.3000000000002</v>
      </c>
      <c r="H718">
        <v>0</v>
      </c>
      <c r="I718">
        <v>0</v>
      </c>
      <c r="J718">
        <v>0</v>
      </c>
      <c r="K718">
        <v>0</v>
      </c>
      <c r="L718">
        <v>0</v>
      </c>
      <c r="M718" s="2">
        <f t="shared" si="772"/>
        <v>4.6913910928360458</v>
      </c>
      <c r="N718" s="2">
        <f t="shared" si="772"/>
        <v>4.8655985364846117</v>
      </c>
      <c r="O718">
        <f t="shared" si="773"/>
        <v>2615300</v>
      </c>
      <c r="P718">
        <f t="shared" si="774"/>
        <v>0</v>
      </c>
      <c r="Q718">
        <f t="shared" si="775"/>
        <v>0</v>
      </c>
    </row>
    <row r="719" spans="1:17" x14ac:dyDescent="0.25">
      <c r="A719">
        <v>2030</v>
      </c>
      <c r="B719" t="str">
        <f t="shared" ref="B719:C719" si="787">B718</f>
        <v>Indonesia</v>
      </c>
      <c r="C719" t="str">
        <f t="shared" si="787"/>
        <v>Jawa Barat</v>
      </c>
      <c r="D719" s="1" t="s">
        <v>25</v>
      </c>
      <c r="E719">
        <v>992.1</v>
      </c>
      <c r="F719">
        <v>1037.7</v>
      </c>
      <c r="G719">
        <f t="shared" si="771"/>
        <v>2029.8000000000002</v>
      </c>
      <c r="H719">
        <v>0</v>
      </c>
      <c r="I719">
        <v>0</v>
      </c>
      <c r="J719">
        <v>0</v>
      </c>
      <c r="K719">
        <v>0</v>
      </c>
      <c r="L719">
        <v>0</v>
      </c>
      <c r="M719" s="2">
        <f t="shared" si="772"/>
        <v>3.5910262350147688</v>
      </c>
      <c r="N719" s="2">
        <f t="shared" si="772"/>
        <v>3.827343542533415</v>
      </c>
      <c r="O719">
        <f t="shared" si="773"/>
        <v>2029800.0000000002</v>
      </c>
      <c r="P719">
        <f t="shared" si="774"/>
        <v>0</v>
      </c>
      <c r="Q719">
        <f t="shared" si="775"/>
        <v>0</v>
      </c>
    </row>
    <row r="720" spans="1:17" x14ac:dyDescent="0.25">
      <c r="A720">
        <v>2030</v>
      </c>
      <c r="B720" t="str">
        <f t="shared" ref="B720:C720" si="788">B719</f>
        <v>Indonesia</v>
      </c>
      <c r="C720" t="str">
        <f t="shared" si="788"/>
        <v>Jawa Barat</v>
      </c>
      <c r="D720" s="1" t="s">
        <v>26</v>
      </c>
      <c r="E720">
        <v>694.6</v>
      </c>
      <c r="F720">
        <v>748.9</v>
      </c>
      <c r="G720">
        <f t="shared" si="771"/>
        <v>1443.5</v>
      </c>
      <c r="H720">
        <v>0</v>
      </c>
      <c r="I720">
        <v>0</v>
      </c>
      <c r="J720">
        <v>0</v>
      </c>
      <c r="K720">
        <v>0</v>
      </c>
      <c r="L720">
        <v>0</v>
      </c>
      <c r="M720" s="2">
        <f t="shared" si="772"/>
        <v>2.5141889152719066</v>
      </c>
      <c r="N720" s="2">
        <f t="shared" si="772"/>
        <v>2.7621639963412106</v>
      </c>
      <c r="O720">
        <f t="shared" si="773"/>
        <v>1443500</v>
      </c>
      <c r="P720">
        <f t="shared" si="774"/>
        <v>0</v>
      </c>
      <c r="Q720">
        <f t="shared" si="775"/>
        <v>0</v>
      </c>
    </row>
    <row r="721" spans="1:17" x14ac:dyDescent="0.25">
      <c r="A721">
        <v>2030</v>
      </c>
      <c r="B721" t="str">
        <f t="shared" ref="B721:C721" si="789">B720</f>
        <v>Indonesia</v>
      </c>
      <c r="C721" t="str">
        <f t="shared" si="789"/>
        <v>Jawa Barat</v>
      </c>
      <c r="D721" s="1" t="s">
        <v>27</v>
      </c>
      <c r="E721">
        <v>679.6</v>
      </c>
      <c r="F721">
        <v>828.7</v>
      </c>
      <c r="G721">
        <f t="shared" si="771"/>
        <v>1508.3000000000002</v>
      </c>
      <c r="H721">
        <v>0</v>
      </c>
      <c r="I721">
        <v>0</v>
      </c>
      <c r="J721">
        <v>0</v>
      </c>
      <c r="K721">
        <v>0</v>
      </c>
      <c r="L721">
        <v>0</v>
      </c>
      <c r="M721" s="2">
        <f t="shared" si="772"/>
        <v>2.4598945966294092</v>
      </c>
      <c r="N721" s="2">
        <f t="shared" si="772"/>
        <v>3.0564899235785306</v>
      </c>
      <c r="O721">
        <f t="shared" si="773"/>
        <v>1508300.0000000002</v>
      </c>
      <c r="P721">
        <f t="shared" si="774"/>
        <v>0</v>
      </c>
      <c r="Q721">
        <f t="shared" si="775"/>
        <v>0</v>
      </c>
    </row>
    <row r="722" spans="1:17" x14ac:dyDescent="0.25">
      <c r="A722">
        <v>2035</v>
      </c>
      <c r="B722" t="str">
        <f t="shared" ref="B722:C722" si="790">B721</f>
        <v>Indonesia</v>
      </c>
      <c r="C722" t="str">
        <f t="shared" si="790"/>
        <v>Jawa Barat</v>
      </c>
      <c r="D722" s="1" t="s">
        <v>12</v>
      </c>
      <c r="E722">
        <v>2098.1999999999998</v>
      </c>
      <c r="F722">
        <v>2046.4</v>
      </c>
      <c r="G722">
        <f t="shared" si="771"/>
        <v>4144.6000000000004</v>
      </c>
      <c r="H722">
        <v>47.7</v>
      </c>
      <c r="I722">
        <v>837.1</v>
      </c>
      <c r="J722">
        <v>436.8</v>
      </c>
      <c r="K722">
        <v>0.24</v>
      </c>
      <c r="L722">
        <v>0.24299999999999999</v>
      </c>
      <c r="M722" s="2">
        <f>(E722/SUM(E$722:E$737))*100</f>
        <v>7.3117185430925131</v>
      </c>
      <c r="N722" s="2">
        <f>(F722/SUM(F$722:F$737))*100</f>
        <v>7.2366187620233129</v>
      </c>
      <c r="O722">
        <f t="shared" si="773"/>
        <v>4144600.0000000005</v>
      </c>
      <c r="P722">
        <f t="shared" si="774"/>
        <v>837100</v>
      </c>
      <c r="Q722">
        <f t="shared" si="775"/>
        <v>436800</v>
      </c>
    </row>
    <row r="723" spans="1:17" x14ac:dyDescent="0.25">
      <c r="A723">
        <v>2035</v>
      </c>
      <c r="B723" t="str">
        <f t="shared" ref="B723:C723" si="791">B722</f>
        <v>Indonesia</v>
      </c>
      <c r="C723" t="str">
        <f t="shared" si="791"/>
        <v>Jawa Barat</v>
      </c>
      <c r="D723" s="1" t="s">
        <v>13</v>
      </c>
      <c r="E723">
        <v>2093</v>
      </c>
      <c r="F723">
        <v>2037.9</v>
      </c>
      <c r="G723">
        <f t="shared" si="771"/>
        <v>4130.8999999999996</v>
      </c>
      <c r="H723">
        <v>0</v>
      </c>
      <c r="I723">
        <v>0</v>
      </c>
      <c r="J723">
        <v>0</v>
      </c>
      <c r="K723">
        <v>0</v>
      </c>
      <c r="L723">
        <v>0</v>
      </c>
      <c r="M723" s="2">
        <f t="shared" ref="M723:N737" si="792">(E723/SUM(E$722:E$737))*100</f>
        <v>7.2935978032087654</v>
      </c>
      <c r="N723" s="2">
        <f t="shared" si="792"/>
        <v>7.2065604843272624</v>
      </c>
      <c r="O723">
        <f t="shared" si="773"/>
        <v>4130899.9999999995</v>
      </c>
      <c r="P723">
        <f t="shared" si="774"/>
        <v>0</v>
      </c>
      <c r="Q723">
        <f t="shared" si="775"/>
        <v>0</v>
      </c>
    </row>
    <row r="724" spans="1:17" x14ac:dyDescent="0.25">
      <c r="A724">
        <v>2035</v>
      </c>
      <c r="B724" t="str">
        <f t="shared" ref="B724:C724" si="793">B723</f>
        <v>Indonesia</v>
      </c>
      <c r="C724" t="str">
        <f t="shared" si="793"/>
        <v>Jawa Barat</v>
      </c>
      <c r="D724" s="1" t="s">
        <v>14</v>
      </c>
      <c r="E724">
        <v>2048.1999999999998</v>
      </c>
      <c r="F724">
        <v>1988.9</v>
      </c>
      <c r="G724">
        <f t="shared" si="771"/>
        <v>4037.1</v>
      </c>
      <c r="H724">
        <v>0</v>
      </c>
      <c r="I724">
        <v>0</v>
      </c>
      <c r="J724">
        <v>0</v>
      </c>
      <c r="K724">
        <v>0</v>
      </c>
      <c r="L724">
        <v>0</v>
      </c>
      <c r="M724" s="2">
        <f t="shared" si="792"/>
        <v>7.1374806595949298</v>
      </c>
      <c r="N724" s="2">
        <f t="shared" si="792"/>
        <v>7.0332833540794404</v>
      </c>
      <c r="O724">
        <f t="shared" si="773"/>
        <v>4037100</v>
      </c>
      <c r="P724">
        <f t="shared" si="774"/>
        <v>0</v>
      </c>
      <c r="Q724">
        <f t="shared" si="775"/>
        <v>0</v>
      </c>
    </row>
    <row r="725" spans="1:17" x14ac:dyDescent="0.25">
      <c r="A725">
        <v>2035</v>
      </c>
      <c r="B725" t="str">
        <f t="shared" ref="B725:C725" si="794">B724</f>
        <v>Indonesia</v>
      </c>
      <c r="C725" t="str">
        <f t="shared" si="794"/>
        <v>Jawa Barat</v>
      </c>
      <c r="D725" s="1" t="s">
        <v>15</v>
      </c>
      <c r="E725">
        <v>1997.6</v>
      </c>
      <c r="F725">
        <v>1942.7</v>
      </c>
      <c r="G725">
        <f t="shared" si="771"/>
        <v>3940.3</v>
      </c>
      <c r="H725">
        <v>0</v>
      </c>
      <c r="I725">
        <v>0</v>
      </c>
      <c r="J725">
        <v>0</v>
      </c>
      <c r="K725">
        <v>0</v>
      </c>
      <c r="L725">
        <v>0</v>
      </c>
      <c r="M725" s="2">
        <f t="shared" si="792"/>
        <v>6.9611519214953788</v>
      </c>
      <c r="N725" s="2">
        <f t="shared" si="792"/>
        <v>6.8699077741314936</v>
      </c>
      <c r="O725">
        <f t="shared" si="773"/>
        <v>3940300</v>
      </c>
      <c r="P725">
        <f t="shared" si="774"/>
        <v>0</v>
      </c>
      <c r="Q725">
        <f t="shared" si="775"/>
        <v>0</v>
      </c>
    </row>
    <row r="726" spans="1:17" x14ac:dyDescent="0.25">
      <c r="A726">
        <v>2035</v>
      </c>
      <c r="B726" t="str">
        <f t="shared" ref="B726:C726" si="795">B725</f>
        <v>Indonesia</v>
      </c>
      <c r="C726" t="str">
        <f t="shared" si="795"/>
        <v>Jawa Barat</v>
      </c>
      <c r="D726" s="1" t="s">
        <v>16</v>
      </c>
      <c r="E726">
        <v>2074.4</v>
      </c>
      <c r="F726">
        <v>1951.1</v>
      </c>
      <c r="G726">
        <f t="shared" si="771"/>
        <v>4025.5</v>
      </c>
      <c r="H726">
        <v>0</v>
      </c>
      <c r="I726">
        <v>0</v>
      </c>
      <c r="J726">
        <v>0</v>
      </c>
      <c r="K726">
        <v>0</v>
      </c>
      <c r="L726">
        <v>0</v>
      </c>
      <c r="M726" s="2">
        <f t="shared" si="792"/>
        <v>7.2287813105476646</v>
      </c>
      <c r="N726" s="2">
        <f t="shared" si="792"/>
        <v>6.8996124250311208</v>
      </c>
      <c r="O726">
        <f t="shared" si="773"/>
        <v>4025500</v>
      </c>
      <c r="P726">
        <f t="shared" si="774"/>
        <v>0</v>
      </c>
      <c r="Q726">
        <f t="shared" si="775"/>
        <v>0</v>
      </c>
    </row>
    <row r="727" spans="1:17" x14ac:dyDescent="0.25">
      <c r="A727">
        <v>2035</v>
      </c>
      <c r="B727" t="str">
        <f t="shared" ref="B727:C727" si="796">B726</f>
        <v>Indonesia</v>
      </c>
      <c r="C727" t="str">
        <f t="shared" si="796"/>
        <v>Jawa Barat</v>
      </c>
      <c r="D727" s="1" t="s">
        <v>17</v>
      </c>
      <c r="E727">
        <v>2143.3000000000002</v>
      </c>
      <c r="F727">
        <v>2018.1</v>
      </c>
      <c r="G727">
        <f t="shared" si="771"/>
        <v>4161.3999999999996</v>
      </c>
      <c r="H727">
        <v>0</v>
      </c>
      <c r="I727">
        <v>0</v>
      </c>
      <c r="J727">
        <v>0</v>
      </c>
      <c r="K727">
        <v>0</v>
      </c>
      <c r="L727">
        <v>0</v>
      </c>
      <c r="M727" s="2">
        <f t="shared" si="792"/>
        <v>7.4688811140073321</v>
      </c>
      <c r="N727" s="2">
        <f t="shared" si="792"/>
        <v>7.1365423786352844</v>
      </c>
      <c r="O727">
        <f t="shared" si="773"/>
        <v>4161399.9999999995</v>
      </c>
      <c r="P727">
        <f t="shared" si="774"/>
        <v>0</v>
      </c>
      <c r="Q727">
        <f t="shared" si="775"/>
        <v>0</v>
      </c>
    </row>
    <row r="728" spans="1:17" x14ac:dyDescent="0.25">
      <c r="A728">
        <v>2035</v>
      </c>
      <c r="B728" t="str">
        <f t="shared" ref="B728:C728" si="797">B727</f>
        <v>Indonesia</v>
      </c>
      <c r="C728" t="str">
        <f t="shared" si="797"/>
        <v>Jawa Barat</v>
      </c>
      <c r="D728" s="1" t="s">
        <v>18</v>
      </c>
      <c r="E728">
        <v>2150.1</v>
      </c>
      <c r="F728">
        <v>2052.6999999999998</v>
      </c>
      <c r="G728">
        <f t="shared" si="771"/>
        <v>4202.7999999999993</v>
      </c>
      <c r="H728">
        <v>0</v>
      </c>
      <c r="I728">
        <v>0</v>
      </c>
      <c r="J728">
        <v>0</v>
      </c>
      <c r="K728">
        <v>0</v>
      </c>
      <c r="L728">
        <v>0</v>
      </c>
      <c r="M728" s="2">
        <f t="shared" si="792"/>
        <v>7.4925774661630031</v>
      </c>
      <c r="N728" s="2">
        <f t="shared" si="792"/>
        <v>7.2588972501980322</v>
      </c>
      <c r="O728">
        <f t="shared" si="773"/>
        <v>4202799.9999999991</v>
      </c>
      <c r="P728">
        <f t="shared" si="774"/>
        <v>0</v>
      </c>
      <c r="Q728">
        <f t="shared" si="775"/>
        <v>0</v>
      </c>
    </row>
    <row r="729" spans="1:17" x14ac:dyDescent="0.25">
      <c r="A729">
        <v>2035</v>
      </c>
      <c r="B729" t="str">
        <f t="shared" ref="B729:C729" si="798">B728</f>
        <v>Indonesia</v>
      </c>
      <c r="C729" t="str">
        <f t="shared" si="798"/>
        <v>Jawa Barat</v>
      </c>
      <c r="D729" s="1" t="s">
        <v>19</v>
      </c>
      <c r="E729">
        <v>2134.1999999999998</v>
      </c>
      <c r="F729">
        <v>2040.9</v>
      </c>
      <c r="G729">
        <f t="shared" si="771"/>
        <v>4175.1000000000004</v>
      </c>
      <c r="H729">
        <v>0</v>
      </c>
      <c r="I729">
        <v>0</v>
      </c>
      <c r="J729">
        <v>0</v>
      </c>
      <c r="K729">
        <v>0</v>
      </c>
      <c r="L729">
        <v>0</v>
      </c>
      <c r="M729" s="2">
        <f t="shared" si="792"/>
        <v>7.4371698192107702</v>
      </c>
      <c r="N729" s="2">
        <f t="shared" si="792"/>
        <v>7.2171692882199867</v>
      </c>
      <c r="O729">
        <f t="shared" si="773"/>
        <v>4175100.0000000005</v>
      </c>
      <c r="P729">
        <f t="shared" si="774"/>
        <v>0</v>
      </c>
      <c r="Q729">
        <f t="shared" si="775"/>
        <v>0</v>
      </c>
    </row>
    <row r="730" spans="1:17" x14ac:dyDescent="0.25">
      <c r="A730">
        <v>2035</v>
      </c>
      <c r="B730" t="str">
        <f t="shared" ref="B730:C730" si="799">B729</f>
        <v>Indonesia</v>
      </c>
      <c r="C730" t="str">
        <f t="shared" si="799"/>
        <v>Jawa Barat</v>
      </c>
      <c r="D730" s="1" t="s">
        <v>20</v>
      </c>
      <c r="E730">
        <v>2071.4</v>
      </c>
      <c r="F730">
        <v>2004.4</v>
      </c>
      <c r="G730">
        <f t="shared" si="771"/>
        <v>4075.8</v>
      </c>
      <c r="H730">
        <v>0</v>
      </c>
      <c r="I730">
        <v>0</v>
      </c>
      <c r="J730">
        <v>0</v>
      </c>
      <c r="K730">
        <v>0</v>
      </c>
      <c r="L730">
        <v>0</v>
      </c>
      <c r="M730" s="2">
        <f t="shared" si="792"/>
        <v>7.2183270375378097</v>
      </c>
      <c r="N730" s="2">
        <f t="shared" si="792"/>
        <v>7.0880955075251801</v>
      </c>
      <c r="O730">
        <f t="shared" si="773"/>
        <v>4075800</v>
      </c>
      <c r="P730">
        <f t="shared" si="774"/>
        <v>0</v>
      </c>
      <c r="Q730">
        <f t="shared" si="775"/>
        <v>0</v>
      </c>
    </row>
    <row r="731" spans="1:17" x14ac:dyDescent="0.25">
      <c r="A731">
        <v>2035</v>
      </c>
      <c r="B731" t="str">
        <f t="shared" ref="B731:C731" si="800">B730</f>
        <v>Indonesia</v>
      </c>
      <c r="C731" t="str">
        <f t="shared" si="800"/>
        <v>Jawa Barat</v>
      </c>
      <c r="D731" s="1" t="s">
        <v>21</v>
      </c>
      <c r="E731">
        <v>1978.7</v>
      </c>
      <c r="F731">
        <v>1928</v>
      </c>
      <c r="G731">
        <f t="shared" si="771"/>
        <v>3906.7</v>
      </c>
      <c r="H731">
        <v>0</v>
      </c>
      <c r="I731">
        <v>0</v>
      </c>
      <c r="J731">
        <v>0</v>
      </c>
      <c r="K731">
        <v>0</v>
      </c>
      <c r="L731">
        <v>0</v>
      </c>
      <c r="M731" s="2">
        <f t="shared" si="792"/>
        <v>6.8952900015332927</v>
      </c>
      <c r="N731" s="2">
        <f t="shared" si="792"/>
        <v>6.817924635057147</v>
      </c>
      <c r="O731">
        <f t="shared" si="773"/>
        <v>3906700</v>
      </c>
      <c r="P731">
        <f t="shared" si="774"/>
        <v>0</v>
      </c>
      <c r="Q731">
        <f t="shared" si="775"/>
        <v>0</v>
      </c>
    </row>
    <row r="732" spans="1:17" x14ac:dyDescent="0.25">
      <c r="A732">
        <v>2035</v>
      </c>
      <c r="B732" t="str">
        <f t="shared" ref="B732:C732" si="801">B731</f>
        <v>Indonesia</v>
      </c>
      <c r="C732" t="str">
        <f t="shared" si="801"/>
        <v>Jawa Barat</v>
      </c>
      <c r="D732" s="1" t="s">
        <v>22</v>
      </c>
      <c r="E732">
        <v>1874.1</v>
      </c>
      <c r="F732">
        <v>1852.5</v>
      </c>
      <c r="G732">
        <f t="shared" si="771"/>
        <v>3726.6</v>
      </c>
      <c r="H732">
        <v>0</v>
      </c>
      <c r="I732">
        <v>0</v>
      </c>
      <c r="J732">
        <v>0</v>
      </c>
      <c r="K732">
        <v>0</v>
      </c>
      <c r="L732">
        <v>0</v>
      </c>
      <c r="M732" s="2">
        <f t="shared" si="792"/>
        <v>6.5307843492563524</v>
      </c>
      <c r="N732" s="2">
        <f t="shared" si="792"/>
        <v>6.550936403756932</v>
      </c>
      <c r="O732">
        <f t="shared" si="773"/>
        <v>3726600</v>
      </c>
      <c r="P732">
        <f t="shared" si="774"/>
        <v>0</v>
      </c>
      <c r="Q732">
        <f t="shared" si="775"/>
        <v>0</v>
      </c>
    </row>
    <row r="733" spans="1:17" x14ac:dyDescent="0.25">
      <c r="A733">
        <v>2035</v>
      </c>
      <c r="B733" t="str">
        <f t="shared" ref="B733:C733" si="802">B732</f>
        <v>Indonesia</v>
      </c>
      <c r="C733" t="str">
        <f t="shared" si="802"/>
        <v>Jawa Barat</v>
      </c>
      <c r="D733" s="1" t="s">
        <v>23</v>
      </c>
      <c r="E733">
        <v>1679.8</v>
      </c>
      <c r="F733">
        <v>1689</v>
      </c>
      <c r="G733">
        <f t="shared" si="771"/>
        <v>3368.8</v>
      </c>
      <c r="H733">
        <v>0</v>
      </c>
      <c r="I733">
        <v>0</v>
      </c>
      <c r="J733">
        <v>0</v>
      </c>
      <c r="K733">
        <v>0</v>
      </c>
      <c r="L733">
        <v>0</v>
      </c>
      <c r="M733" s="2">
        <f t="shared" si="792"/>
        <v>5.8536959339847501</v>
      </c>
      <c r="N733" s="2">
        <f t="shared" si="792"/>
        <v>5.9727565916034866</v>
      </c>
      <c r="O733">
        <f t="shared" si="773"/>
        <v>3368800</v>
      </c>
      <c r="P733">
        <f t="shared" si="774"/>
        <v>0</v>
      </c>
      <c r="Q733">
        <f t="shared" si="775"/>
        <v>0</v>
      </c>
    </row>
    <row r="734" spans="1:17" x14ac:dyDescent="0.25">
      <c r="A734">
        <v>2035</v>
      </c>
      <c r="B734" t="str">
        <f t="shared" ref="B734:C734" si="803">B733</f>
        <v>Indonesia</v>
      </c>
      <c r="C734" t="str">
        <f t="shared" si="803"/>
        <v>Jawa Barat</v>
      </c>
      <c r="D734" s="1" t="s">
        <v>24</v>
      </c>
      <c r="E734">
        <v>1476.2</v>
      </c>
      <c r="F734">
        <v>1506.8</v>
      </c>
      <c r="G734">
        <f t="shared" si="771"/>
        <v>2983</v>
      </c>
      <c r="H734">
        <v>0</v>
      </c>
      <c r="I734">
        <v>0</v>
      </c>
      <c r="J734">
        <v>0</v>
      </c>
      <c r="K734">
        <v>0</v>
      </c>
      <c r="L734">
        <v>0</v>
      </c>
      <c r="M734" s="2">
        <f t="shared" si="792"/>
        <v>5.1441992723825987</v>
      </c>
      <c r="N734" s="2">
        <f t="shared" si="792"/>
        <v>5.3284485685187288</v>
      </c>
      <c r="O734">
        <f t="shared" si="773"/>
        <v>2983000</v>
      </c>
      <c r="P734">
        <f t="shared" si="774"/>
        <v>0</v>
      </c>
      <c r="Q734">
        <f t="shared" si="775"/>
        <v>0</v>
      </c>
    </row>
    <row r="735" spans="1:17" x14ac:dyDescent="0.25">
      <c r="A735">
        <v>2035</v>
      </c>
      <c r="B735" t="str">
        <f t="shared" ref="B735:C735" si="804">B734</f>
        <v>Indonesia</v>
      </c>
      <c r="C735" t="str">
        <f t="shared" si="804"/>
        <v>Jawa Barat</v>
      </c>
      <c r="D735" s="1" t="s">
        <v>25</v>
      </c>
      <c r="E735">
        <v>1170.5</v>
      </c>
      <c r="F735">
        <v>1237.3</v>
      </c>
      <c r="G735">
        <f t="shared" si="771"/>
        <v>2407.8000000000002</v>
      </c>
      <c r="H735">
        <v>0</v>
      </c>
      <c r="I735">
        <v>0</v>
      </c>
      <c r="J735">
        <v>0</v>
      </c>
      <c r="K735">
        <v>0</v>
      </c>
      <c r="L735">
        <v>0</v>
      </c>
      <c r="M735" s="2">
        <f t="shared" si="792"/>
        <v>4.078908852678385</v>
      </c>
      <c r="N735" s="2">
        <f t="shared" si="792"/>
        <v>4.3754243521557097</v>
      </c>
      <c r="O735">
        <f t="shared" si="773"/>
        <v>2407800</v>
      </c>
      <c r="P735">
        <f t="shared" si="774"/>
        <v>0</v>
      </c>
      <c r="Q735">
        <f t="shared" si="775"/>
        <v>0</v>
      </c>
    </row>
    <row r="736" spans="1:17" x14ac:dyDescent="0.25">
      <c r="A736">
        <v>2035</v>
      </c>
      <c r="B736" t="str">
        <f t="shared" ref="B736:C736" si="805">B735</f>
        <v>Indonesia</v>
      </c>
      <c r="C736" t="str">
        <f t="shared" si="805"/>
        <v>Jawa Barat</v>
      </c>
      <c r="D736" s="1" t="s">
        <v>26</v>
      </c>
      <c r="E736">
        <v>834.3</v>
      </c>
      <c r="F736">
        <v>918.6</v>
      </c>
      <c r="G736">
        <f t="shared" si="771"/>
        <v>1752.9</v>
      </c>
      <c r="H736">
        <v>0</v>
      </c>
      <c r="I736">
        <v>0</v>
      </c>
      <c r="J736">
        <v>0</v>
      </c>
      <c r="K736">
        <v>0</v>
      </c>
      <c r="L736">
        <v>0</v>
      </c>
      <c r="M736" s="2">
        <f t="shared" si="792"/>
        <v>2.9073333240406458</v>
      </c>
      <c r="N736" s="2">
        <f t="shared" si="792"/>
        <v>3.2484157519520203</v>
      </c>
      <c r="O736">
        <f t="shared" si="773"/>
        <v>1752900</v>
      </c>
      <c r="P736">
        <f t="shared" si="774"/>
        <v>0</v>
      </c>
      <c r="Q736">
        <f t="shared" si="775"/>
        <v>0</v>
      </c>
    </row>
    <row r="737" spans="1:17" x14ac:dyDescent="0.25">
      <c r="A737">
        <v>2035</v>
      </c>
      <c r="B737" t="str">
        <f t="shared" ref="B737:C737" si="806">B736</f>
        <v>Indonesia</v>
      </c>
      <c r="C737" t="str">
        <f t="shared" si="806"/>
        <v>Jawa Barat</v>
      </c>
      <c r="D737" s="1" t="s">
        <v>27</v>
      </c>
      <c r="E737">
        <v>872.4</v>
      </c>
      <c r="F737">
        <v>1063.0999999999999</v>
      </c>
      <c r="G737">
        <f t="shared" si="771"/>
        <v>1935.5</v>
      </c>
      <c r="H737">
        <v>0</v>
      </c>
      <c r="I737">
        <v>0</v>
      </c>
      <c r="J737">
        <v>0</v>
      </c>
      <c r="K737">
        <v>0</v>
      </c>
      <c r="L737">
        <v>0</v>
      </c>
      <c r="M737" s="2">
        <f t="shared" si="792"/>
        <v>3.0401025912658031</v>
      </c>
      <c r="N737" s="2">
        <f t="shared" si="792"/>
        <v>3.7594064727848817</v>
      </c>
      <c r="O737">
        <f t="shared" si="773"/>
        <v>1935500</v>
      </c>
      <c r="P737">
        <f t="shared" si="774"/>
        <v>0</v>
      </c>
      <c r="Q737">
        <f t="shared" si="775"/>
        <v>0</v>
      </c>
    </row>
    <row r="738" spans="1:17" x14ac:dyDescent="0.25">
      <c r="A738">
        <v>2040</v>
      </c>
      <c r="B738" t="str">
        <f t="shared" ref="B738:C738" si="807">B737</f>
        <v>Indonesia</v>
      </c>
      <c r="C738" t="str">
        <f t="shared" si="807"/>
        <v>Jawa Barat</v>
      </c>
      <c r="D738" s="1" t="s">
        <v>12</v>
      </c>
      <c r="E738">
        <v>2082.1999999999998</v>
      </c>
      <c r="F738">
        <v>2030.3</v>
      </c>
      <c r="G738">
        <f t="shared" si="771"/>
        <v>4112.5</v>
      </c>
      <c r="H738">
        <v>50.1</v>
      </c>
      <c r="I738">
        <v>827</v>
      </c>
      <c r="J738">
        <v>505</v>
      </c>
      <c r="K738">
        <v>0.2</v>
      </c>
      <c r="L738">
        <v>0.22600000000000001</v>
      </c>
      <c r="M738" s="2">
        <f>(E738/SUM(E$738:E$753))*100</f>
        <v>7.04012009656413</v>
      </c>
      <c r="N738" s="2">
        <f>(F738/SUM(F$738:F$753))*100</f>
        <v>6.9381129754297248</v>
      </c>
      <c r="O738">
        <f t="shared" si="773"/>
        <v>4112500</v>
      </c>
      <c r="P738">
        <f t="shared" si="774"/>
        <v>827000</v>
      </c>
      <c r="Q738">
        <f t="shared" si="775"/>
        <v>505000</v>
      </c>
    </row>
    <row r="739" spans="1:17" x14ac:dyDescent="0.25">
      <c r="A739">
        <v>2040</v>
      </c>
      <c r="B739" t="str">
        <f t="shared" ref="B739:C739" si="808">B738</f>
        <v>Indonesia</v>
      </c>
      <c r="C739" t="str">
        <f t="shared" si="808"/>
        <v>Jawa Barat</v>
      </c>
      <c r="D739" s="1" t="s">
        <v>13</v>
      </c>
      <c r="E739">
        <v>2102.5</v>
      </c>
      <c r="F739">
        <v>2046.4</v>
      </c>
      <c r="G739">
        <f t="shared" si="771"/>
        <v>4148.8999999999996</v>
      </c>
      <c r="H739">
        <v>0</v>
      </c>
      <c r="I739">
        <v>0</v>
      </c>
      <c r="J739">
        <v>0</v>
      </c>
      <c r="K739">
        <v>0</v>
      </c>
      <c r="L739">
        <v>0</v>
      </c>
      <c r="M739" s="2">
        <f t="shared" ref="M739:N753" si="809">(E739/SUM(E$738:E$753))*100</f>
        <v>7.1087563649150338</v>
      </c>
      <c r="N739" s="2">
        <f t="shared" si="809"/>
        <v>6.9931312579024709</v>
      </c>
      <c r="O739">
        <f t="shared" si="773"/>
        <v>4148899.9999999995</v>
      </c>
      <c r="P739">
        <f t="shared" si="774"/>
        <v>0</v>
      </c>
      <c r="Q739">
        <f t="shared" si="775"/>
        <v>0</v>
      </c>
    </row>
    <row r="740" spans="1:17" x14ac:dyDescent="0.25">
      <c r="A740">
        <v>2040</v>
      </c>
      <c r="B740" t="str">
        <f t="shared" ref="B740:C740" si="810">B739</f>
        <v>Indonesia</v>
      </c>
      <c r="C740" t="str">
        <f t="shared" si="810"/>
        <v>Jawa Barat</v>
      </c>
      <c r="D740" s="1" t="s">
        <v>14</v>
      </c>
      <c r="E740">
        <v>2097.3000000000002</v>
      </c>
      <c r="F740">
        <v>2035.4</v>
      </c>
      <c r="G740">
        <f t="shared" si="771"/>
        <v>4132.7000000000007</v>
      </c>
      <c r="H740">
        <v>0</v>
      </c>
      <c r="I740">
        <v>0</v>
      </c>
      <c r="J740">
        <v>0</v>
      </c>
      <c r="K740">
        <v>0</v>
      </c>
      <c r="L740">
        <v>0</v>
      </c>
      <c r="M740" s="2">
        <f t="shared" si="809"/>
        <v>7.0911746607069208</v>
      </c>
      <c r="N740" s="2">
        <f t="shared" si="809"/>
        <v>6.9555411270204708</v>
      </c>
      <c r="O740">
        <f t="shared" si="773"/>
        <v>4132700.0000000009</v>
      </c>
      <c r="P740">
        <f t="shared" si="774"/>
        <v>0</v>
      </c>
      <c r="Q740">
        <f t="shared" si="775"/>
        <v>0</v>
      </c>
    </row>
    <row r="741" spans="1:17" x14ac:dyDescent="0.25">
      <c r="A741">
        <v>2040</v>
      </c>
      <c r="B741" t="str">
        <f t="shared" ref="B741:C741" si="811">B740</f>
        <v>Indonesia</v>
      </c>
      <c r="C741" t="str">
        <f t="shared" si="811"/>
        <v>Jawa Barat</v>
      </c>
      <c r="D741" s="1" t="s">
        <v>15</v>
      </c>
      <c r="E741">
        <v>2045.2</v>
      </c>
      <c r="F741">
        <v>1987.1</v>
      </c>
      <c r="G741">
        <f t="shared" si="771"/>
        <v>4032.3</v>
      </c>
      <c r="H741">
        <v>0</v>
      </c>
      <c r="I741">
        <v>0</v>
      </c>
      <c r="J741">
        <v>0</v>
      </c>
      <c r="K741">
        <v>0</v>
      </c>
      <c r="L741">
        <v>0</v>
      </c>
      <c r="M741" s="2">
        <f t="shared" si="809"/>
        <v>6.9150195089294781</v>
      </c>
      <c r="N741" s="2">
        <f t="shared" si="809"/>
        <v>6.7904862796022289</v>
      </c>
      <c r="O741">
        <f t="shared" si="773"/>
        <v>4032300</v>
      </c>
      <c r="P741">
        <f t="shared" si="774"/>
        <v>0</v>
      </c>
      <c r="Q741">
        <f t="shared" si="775"/>
        <v>0</v>
      </c>
    </row>
    <row r="742" spans="1:17" x14ac:dyDescent="0.25">
      <c r="A742">
        <v>2040</v>
      </c>
      <c r="B742" t="str">
        <f t="shared" ref="B742:C742" si="812">B741</f>
        <v>Indonesia</v>
      </c>
      <c r="C742" t="str">
        <f t="shared" si="812"/>
        <v>Jawa Barat</v>
      </c>
      <c r="D742" s="1" t="s">
        <v>16</v>
      </c>
      <c r="E742">
        <v>1999.2</v>
      </c>
      <c r="F742">
        <v>1933.7</v>
      </c>
      <c r="G742">
        <f t="shared" si="771"/>
        <v>3932.9</v>
      </c>
      <c r="H742">
        <v>0</v>
      </c>
      <c r="I742">
        <v>0</v>
      </c>
      <c r="J742">
        <v>0</v>
      </c>
      <c r="K742">
        <v>0</v>
      </c>
      <c r="L742">
        <v>0</v>
      </c>
      <c r="M742" s="2">
        <f t="shared" si="809"/>
        <v>6.7594890486269374</v>
      </c>
      <c r="N742" s="2">
        <f t="shared" si="809"/>
        <v>6.6080032805932412</v>
      </c>
      <c r="O742">
        <f t="shared" si="773"/>
        <v>3932900</v>
      </c>
      <c r="P742">
        <f t="shared" si="774"/>
        <v>0</v>
      </c>
      <c r="Q742">
        <f t="shared" si="775"/>
        <v>0</v>
      </c>
    </row>
    <row r="743" spans="1:17" x14ac:dyDescent="0.25">
      <c r="A743">
        <v>2040</v>
      </c>
      <c r="B743" t="str">
        <f t="shared" ref="B743:C743" si="813">B742</f>
        <v>Indonesia</v>
      </c>
      <c r="C743" t="str">
        <f t="shared" si="813"/>
        <v>Jawa Barat</v>
      </c>
      <c r="D743" s="1" t="s">
        <v>17</v>
      </c>
      <c r="E743">
        <v>2080.1999999999998</v>
      </c>
      <c r="F743">
        <v>1948.3</v>
      </c>
      <c r="G743">
        <f t="shared" si="771"/>
        <v>4028.5</v>
      </c>
      <c r="H743">
        <v>0</v>
      </c>
      <c r="I743">
        <v>0</v>
      </c>
      <c r="J743">
        <v>0</v>
      </c>
      <c r="K743">
        <v>0</v>
      </c>
      <c r="L743">
        <v>0</v>
      </c>
      <c r="M743" s="2">
        <f t="shared" si="809"/>
        <v>7.033357902637932</v>
      </c>
      <c r="N743" s="2">
        <f t="shared" si="809"/>
        <v>6.6578956361275337</v>
      </c>
      <c r="O743">
        <f t="shared" si="773"/>
        <v>4028500</v>
      </c>
      <c r="P743">
        <f t="shared" si="774"/>
        <v>0</v>
      </c>
      <c r="Q743">
        <f t="shared" si="775"/>
        <v>0</v>
      </c>
    </row>
    <row r="744" spans="1:17" x14ac:dyDescent="0.25">
      <c r="A744">
        <v>2040</v>
      </c>
      <c r="B744" t="str">
        <f t="shared" ref="B744:C744" si="814">B743</f>
        <v>Indonesia</v>
      </c>
      <c r="C744" t="str">
        <f t="shared" si="814"/>
        <v>Jawa Barat</v>
      </c>
      <c r="D744" s="1" t="s">
        <v>18</v>
      </c>
      <c r="E744">
        <v>2138.3000000000002</v>
      </c>
      <c r="F744">
        <v>2019.7</v>
      </c>
      <c r="G744">
        <f t="shared" si="771"/>
        <v>4158</v>
      </c>
      <c r="H744">
        <v>0</v>
      </c>
      <c r="I744">
        <v>0</v>
      </c>
      <c r="J744">
        <v>0</v>
      </c>
      <c r="K744">
        <v>0</v>
      </c>
      <c r="L744">
        <v>0</v>
      </c>
      <c r="M744" s="2">
        <f t="shared" si="809"/>
        <v>7.2297996361939676</v>
      </c>
      <c r="N744" s="2">
        <f t="shared" si="809"/>
        <v>6.9018897583979779</v>
      </c>
      <c r="O744">
        <f t="shared" si="773"/>
        <v>4158000</v>
      </c>
      <c r="P744">
        <f t="shared" si="774"/>
        <v>0</v>
      </c>
      <c r="Q744">
        <f t="shared" si="775"/>
        <v>0</v>
      </c>
    </row>
    <row r="745" spans="1:17" x14ac:dyDescent="0.25">
      <c r="A745">
        <v>2040</v>
      </c>
      <c r="B745" t="str">
        <f t="shared" ref="B745:C745" si="815">B744</f>
        <v>Indonesia</v>
      </c>
      <c r="C745" t="str">
        <f t="shared" si="815"/>
        <v>Jawa Barat</v>
      </c>
      <c r="D745" s="1" t="s">
        <v>19</v>
      </c>
      <c r="E745">
        <v>2137.6</v>
      </c>
      <c r="F745">
        <v>2041.9</v>
      </c>
      <c r="G745">
        <f t="shared" si="771"/>
        <v>4179.5</v>
      </c>
      <c r="H745">
        <v>0</v>
      </c>
      <c r="I745">
        <v>0</v>
      </c>
      <c r="J745">
        <v>0</v>
      </c>
      <c r="K745">
        <v>0</v>
      </c>
      <c r="L745">
        <v>0</v>
      </c>
      <c r="M745" s="2">
        <f t="shared" si="809"/>
        <v>7.2274328683197986</v>
      </c>
      <c r="N745" s="2">
        <f t="shared" si="809"/>
        <v>6.9777534770871075</v>
      </c>
      <c r="O745">
        <f t="shared" si="773"/>
        <v>4179500</v>
      </c>
      <c r="P745">
        <f t="shared" si="774"/>
        <v>0</v>
      </c>
      <c r="Q745">
        <f t="shared" si="775"/>
        <v>0</v>
      </c>
    </row>
    <row r="746" spans="1:17" x14ac:dyDescent="0.25">
      <c r="A746">
        <v>2040</v>
      </c>
      <c r="B746" t="str">
        <f t="shared" ref="B746:C746" si="816">B745</f>
        <v>Indonesia</v>
      </c>
      <c r="C746" t="str">
        <f t="shared" si="816"/>
        <v>Jawa Barat</v>
      </c>
      <c r="D746" s="1" t="s">
        <v>20</v>
      </c>
      <c r="E746">
        <v>2114.8000000000002</v>
      </c>
      <c r="F746">
        <v>2025.3</v>
      </c>
      <c r="G746">
        <f t="shared" si="771"/>
        <v>4140.1000000000004</v>
      </c>
      <c r="H746">
        <v>0</v>
      </c>
      <c r="I746">
        <v>0</v>
      </c>
      <c r="J746">
        <v>0</v>
      </c>
      <c r="K746">
        <v>0</v>
      </c>
      <c r="L746">
        <v>0</v>
      </c>
      <c r="M746" s="2">
        <f t="shared" si="809"/>
        <v>7.1503438575611478</v>
      </c>
      <c r="N746" s="2">
        <f t="shared" si="809"/>
        <v>6.9210265523015417</v>
      </c>
      <c r="O746">
        <f t="shared" si="773"/>
        <v>4140100.0000000005</v>
      </c>
      <c r="P746">
        <f t="shared" si="774"/>
        <v>0</v>
      </c>
      <c r="Q746">
        <f t="shared" si="775"/>
        <v>0</v>
      </c>
    </row>
    <row r="747" spans="1:17" x14ac:dyDescent="0.25">
      <c r="A747">
        <v>2040</v>
      </c>
      <c r="B747" t="str">
        <f t="shared" ref="B747:C747" si="817">B746</f>
        <v>Indonesia</v>
      </c>
      <c r="C747" t="str">
        <f t="shared" si="817"/>
        <v>Jawa Barat</v>
      </c>
      <c r="D747" s="1" t="s">
        <v>21</v>
      </c>
      <c r="E747">
        <v>2047</v>
      </c>
      <c r="F747">
        <v>1988.5</v>
      </c>
      <c r="G747">
        <f t="shared" si="771"/>
        <v>4035.5</v>
      </c>
      <c r="H747">
        <v>0</v>
      </c>
      <c r="I747">
        <v>0</v>
      </c>
      <c r="J747">
        <v>0</v>
      </c>
      <c r="K747">
        <v>0</v>
      </c>
      <c r="L747">
        <v>0</v>
      </c>
      <c r="M747" s="2">
        <f t="shared" si="809"/>
        <v>6.9211054834630552</v>
      </c>
      <c r="N747" s="2">
        <f t="shared" si="809"/>
        <v>6.7952704780781206</v>
      </c>
      <c r="O747">
        <f t="shared" si="773"/>
        <v>4035500</v>
      </c>
      <c r="P747">
        <f t="shared" si="774"/>
        <v>0</v>
      </c>
      <c r="Q747">
        <f t="shared" si="775"/>
        <v>0</v>
      </c>
    </row>
    <row r="748" spans="1:17" x14ac:dyDescent="0.25">
      <c r="A748">
        <v>2040</v>
      </c>
      <c r="B748" t="str">
        <f t="shared" ref="B748:C748" si="818">B747</f>
        <v>Indonesia</v>
      </c>
      <c r="C748" t="str">
        <f t="shared" si="818"/>
        <v>Jawa Barat</v>
      </c>
      <c r="D748" s="1" t="s">
        <v>22</v>
      </c>
      <c r="E748">
        <v>1940.8</v>
      </c>
      <c r="F748">
        <v>1906.6</v>
      </c>
      <c r="G748">
        <f t="shared" si="771"/>
        <v>3847.3999999999996</v>
      </c>
      <c r="H748">
        <v>0</v>
      </c>
      <c r="I748">
        <v>0</v>
      </c>
      <c r="J748">
        <v>0</v>
      </c>
      <c r="K748">
        <v>0</v>
      </c>
      <c r="L748">
        <v>0</v>
      </c>
      <c r="M748" s="2">
        <f t="shared" si="809"/>
        <v>6.5620329859819719</v>
      </c>
      <c r="N748" s="2">
        <f t="shared" si="809"/>
        <v>6.5153948672384931</v>
      </c>
      <c r="O748">
        <f t="shared" si="773"/>
        <v>3847399.9999999995</v>
      </c>
      <c r="P748">
        <f t="shared" si="774"/>
        <v>0</v>
      </c>
      <c r="Q748">
        <f t="shared" si="775"/>
        <v>0</v>
      </c>
    </row>
    <row r="749" spans="1:17" x14ac:dyDescent="0.25">
      <c r="A749">
        <v>2040</v>
      </c>
      <c r="B749" t="str">
        <f t="shared" ref="B749:C749" si="819">B748</f>
        <v>Indonesia</v>
      </c>
      <c r="C749" t="str">
        <f t="shared" si="819"/>
        <v>Jawa Barat</v>
      </c>
      <c r="D749" s="1" t="s">
        <v>23</v>
      </c>
      <c r="E749">
        <v>1807.1</v>
      </c>
      <c r="F749">
        <v>1817</v>
      </c>
      <c r="G749">
        <f t="shared" si="771"/>
        <v>3624.1</v>
      </c>
      <c r="H749">
        <v>0</v>
      </c>
      <c r="I749">
        <v>0</v>
      </c>
      <c r="J749">
        <v>0</v>
      </c>
      <c r="K749">
        <v>0</v>
      </c>
      <c r="L749">
        <v>0</v>
      </c>
      <c r="M749" s="2">
        <f t="shared" si="809"/>
        <v>6.1099803220156748</v>
      </c>
      <c r="N749" s="2">
        <f t="shared" si="809"/>
        <v>6.2092061647814649</v>
      </c>
      <c r="O749">
        <f t="shared" si="773"/>
        <v>3624100</v>
      </c>
      <c r="P749">
        <f t="shared" si="774"/>
        <v>0</v>
      </c>
      <c r="Q749">
        <f t="shared" si="775"/>
        <v>0</v>
      </c>
    </row>
    <row r="750" spans="1:17" x14ac:dyDescent="0.25">
      <c r="A750">
        <v>2040</v>
      </c>
      <c r="B750" t="str">
        <f t="shared" ref="B750:C750" si="820">B749</f>
        <v>Indonesia</v>
      </c>
      <c r="C750" t="str">
        <f t="shared" si="820"/>
        <v>Jawa Barat</v>
      </c>
      <c r="D750" s="1" t="s">
        <v>24</v>
      </c>
      <c r="E750">
        <v>1580</v>
      </c>
      <c r="F750">
        <v>1632.6</v>
      </c>
      <c r="G750">
        <f t="shared" si="771"/>
        <v>3212.6</v>
      </c>
      <c r="H750">
        <v>0</v>
      </c>
      <c r="I750">
        <v>0</v>
      </c>
      <c r="J750">
        <v>0</v>
      </c>
      <c r="K750">
        <v>0</v>
      </c>
      <c r="L750">
        <v>0</v>
      </c>
      <c r="M750" s="2">
        <f t="shared" si="809"/>
        <v>5.3421332016959591</v>
      </c>
      <c r="N750" s="2">
        <f t="shared" si="809"/>
        <v>5.5790588798140996</v>
      </c>
      <c r="O750">
        <f t="shared" si="773"/>
        <v>3212600</v>
      </c>
      <c r="P750">
        <f t="shared" si="774"/>
        <v>0</v>
      </c>
      <c r="Q750">
        <f t="shared" si="775"/>
        <v>0</v>
      </c>
    </row>
    <row r="751" spans="1:17" x14ac:dyDescent="0.25">
      <c r="A751">
        <v>2040</v>
      </c>
      <c r="B751" t="str">
        <f t="shared" ref="B751:C751" si="821">B750</f>
        <v>Indonesia</v>
      </c>
      <c r="C751" t="str">
        <f t="shared" si="821"/>
        <v>Jawa Barat</v>
      </c>
      <c r="D751" s="1" t="s">
        <v>25</v>
      </c>
      <c r="E751">
        <v>1336.1</v>
      </c>
      <c r="F751">
        <v>1415.8</v>
      </c>
      <c r="G751">
        <f t="shared" si="771"/>
        <v>2751.8999999999996</v>
      </c>
      <c r="H751">
        <v>0</v>
      </c>
      <c r="I751">
        <v>0</v>
      </c>
      <c r="J751">
        <v>0</v>
      </c>
      <c r="K751">
        <v>0</v>
      </c>
      <c r="L751">
        <v>0</v>
      </c>
      <c r="M751" s="2">
        <f t="shared" si="809"/>
        <v>4.5174836523961837</v>
      </c>
      <c r="N751" s="2">
        <f t="shared" si="809"/>
        <v>4.8381915729761138</v>
      </c>
      <c r="O751">
        <f t="shared" si="773"/>
        <v>2751899.9999999995</v>
      </c>
      <c r="P751">
        <f t="shared" si="774"/>
        <v>0</v>
      </c>
      <c r="Q751">
        <f t="shared" si="775"/>
        <v>0</v>
      </c>
    </row>
    <row r="752" spans="1:17" x14ac:dyDescent="0.25">
      <c r="A752">
        <v>2040</v>
      </c>
      <c r="B752" t="str">
        <f t="shared" ref="B752:C752" si="822">B751</f>
        <v>Indonesia</v>
      </c>
      <c r="C752" t="str">
        <f t="shared" si="822"/>
        <v>Jawa Barat</v>
      </c>
      <c r="D752" s="1" t="s">
        <v>26</v>
      </c>
      <c r="E752">
        <v>987.5</v>
      </c>
      <c r="F752">
        <v>1098.0999999999999</v>
      </c>
      <c r="G752">
        <f t="shared" si="771"/>
        <v>2085.6</v>
      </c>
      <c r="H752">
        <v>0</v>
      </c>
      <c r="I752">
        <v>0</v>
      </c>
      <c r="J752">
        <v>0</v>
      </c>
      <c r="K752">
        <v>0</v>
      </c>
      <c r="L752">
        <v>0</v>
      </c>
      <c r="M752" s="2">
        <f t="shared" si="809"/>
        <v>3.3388332510599743</v>
      </c>
      <c r="N752" s="2">
        <f t="shared" si="809"/>
        <v>3.752520247411407</v>
      </c>
      <c r="O752">
        <f t="shared" si="773"/>
        <v>2085600</v>
      </c>
      <c r="P752">
        <f t="shared" si="774"/>
        <v>0</v>
      </c>
      <c r="Q752">
        <f t="shared" si="775"/>
        <v>0</v>
      </c>
    </row>
    <row r="753" spans="1:17" x14ac:dyDescent="0.25">
      <c r="A753">
        <v>2040</v>
      </c>
      <c r="B753" t="str">
        <f t="shared" ref="B753:C753" si="823">B752</f>
        <v>Indonesia</v>
      </c>
      <c r="C753" t="str">
        <f t="shared" si="823"/>
        <v>Jawa Barat</v>
      </c>
      <c r="D753" s="1" t="s">
        <v>27</v>
      </c>
      <c r="E753">
        <v>1080.4000000000001</v>
      </c>
      <c r="F753">
        <v>1336.3</v>
      </c>
      <c r="G753">
        <f t="shared" si="771"/>
        <v>2416.6999999999998</v>
      </c>
      <c r="H753">
        <v>0</v>
      </c>
      <c r="I753">
        <v>0</v>
      </c>
      <c r="J753">
        <v>0</v>
      </c>
      <c r="K753">
        <v>0</v>
      </c>
      <c r="L753">
        <v>0</v>
      </c>
      <c r="M753" s="2">
        <f t="shared" si="809"/>
        <v>3.6529371589318447</v>
      </c>
      <c r="N753" s="2">
        <f t="shared" si="809"/>
        <v>4.5665174452380146</v>
      </c>
      <c r="O753">
        <f t="shared" si="773"/>
        <v>2416700</v>
      </c>
      <c r="P753">
        <f t="shared" si="774"/>
        <v>0</v>
      </c>
      <c r="Q753">
        <f t="shared" si="775"/>
        <v>0</v>
      </c>
    </row>
    <row r="754" spans="1:17" x14ac:dyDescent="0.25">
      <c r="A754">
        <v>2045</v>
      </c>
      <c r="B754" t="s">
        <v>10</v>
      </c>
      <c r="C754" t="str">
        <f t="shared" ref="C754" si="824">C753</f>
        <v>Jawa Barat</v>
      </c>
      <c r="D754" s="1" t="s">
        <v>12</v>
      </c>
      <c r="E754">
        <v>2068</v>
      </c>
      <c r="F754">
        <v>2016.1</v>
      </c>
      <c r="G754">
        <f t="shared" si="771"/>
        <v>4084.1</v>
      </c>
      <c r="H754">
        <v>52.1</v>
      </c>
      <c r="I754">
        <v>821.3</v>
      </c>
      <c r="J754">
        <v>575.1</v>
      </c>
      <c r="K754">
        <v>0.16</v>
      </c>
      <c r="L754">
        <v>0.21099999999999999</v>
      </c>
      <c r="M754" s="2">
        <f>(E754/SUM(E$754:E$769))*100</f>
        <v>6.8332914788723098</v>
      </c>
      <c r="N754" s="2">
        <f>(F754/SUM(F$754:F$769))*100</f>
        <v>6.7087272352164078</v>
      </c>
      <c r="O754">
        <f t="shared" si="773"/>
        <v>4084100</v>
      </c>
      <c r="P754">
        <f t="shared" si="774"/>
        <v>821300</v>
      </c>
      <c r="Q754">
        <f t="shared" si="775"/>
        <v>575100</v>
      </c>
    </row>
    <row r="755" spans="1:17" x14ac:dyDescent="0.25">
      <c r="A755">
        <f t="shared" ref="A755:C755" si="825">A754</f>
        <v>2045</v>
      </c>
      <c r="B755" t="str">
        <f t="shared" si="825"/>
        <v>Indonesia</v>
      </c>
      <c r="C755" t="str">
        <f t="shared" si="825"/>
        <v>Jawa Barat</v>
      </c>
      <c r="D755" s="1" t="s">
        <v>13</v>
      </c>
      <c r="E755">
        <v>2086.4</v>
      </c>
      <c r="F755">
        <v>2030.2</v>
      </c>
      <c r="G755">
        <f t="shared" si="771"/>
        <v>4116.6000000000004</v>
      </c>
      <c r="H755">
        <v>0</v>
      </c>
      <c r="I755">
        <v>0</v>
      </c>
      <c r="J755">
        <v>0</v>
      </c>
      <c r="K755">
        <v>0</v>
      </c>
      <c r="L755">
        <v>0</v>
      </c>
      <c r="M755" s="2">
        <f t="shared" ref="M755:N769" si="826">(E755/SUM(E$754:E$769))*100</f>
        <v>6.8940905906765897</v>
      </c>
      <c r="N755" s="2">
        <f t="shared" si="826"/>
        <v>6.7556460656397768</v>
      </c>
      <c r="O755">
        <f t="shared" si="773"/>
        <v>4116600.0000000005</v>
      </c>
      <c r="P755">
        <f t="shared" si="774"/>
        <v>0</v>
      </c>
      <c r="Q755">
        <f t="shared" si="775"/>
        <v>0</v>
      </c>
    </row>
    <row r="756" spans="1:17" x14ac:dyDescent="0.25">
      <c r="A756">
        <f t="shared" ref="A756:C756" si="827">A755</f>
        <v>2045</v>
      </c>
      <c r="B756" t="str">
        <f t="shared" si="827"/>
        <v>Indonesia</v>
      </c>
      <c r="C756" t="str">
        <f t="shared" si="827"/>
        <v>Jawa Barat</v>
      </c>
      <c r="D756" s="1" t="s">
        <v>14</v>
      </c>
      <c r="E756">
        <v>2106.6999999999998</v>
      </c>
      <c r="F756">
        <v>2043.7</v>
      </c>
      <c r="G756">
        <f t="shared" si="771"/>
        <v>4150.3999999999996</v>
      </c>
      <c r="H756">
        <v>0</v>
      </c>
      <c r="I756">
        <v>0</v>
      </c>
      <c r="J756">
        <v>0</v>
      </c>
      <c r="K756">
        <v>0</v>
      </c>
      <c r="L756">
        <v>0</v>
      </c>
      <c r="M756" s="2">
        <f t="shared" si="826"/>
        <v>6.9611678716345704</v>
      </c>
      <c r="N756" s="2">
        <f t="shared" si="826"/>
        <v>6.8005683500876808</v>
      </c>
      <c r="O756">
        <f t="shared" si="773"/>
        <v>4150399.9999999995</v>
      </c>
      <c r="P756">
        <f t="shared" si="774"/>
        <v>0</v>
      </c>
      <c r="Q756">
        <f t="shared" si="775"/>
        <v>0</v>
      </c>
    </row>
    <row r="757" spans="1:17" x14ac:dyDescent="0.25">
      <c r="A757">
        <f t="shared" ref="A757:C757" si="828">A756</f>
        <v>2045</v>
      </c>
      <c r="B757" t="str">
        <f t="shared" si="828"/>
        <v>Indonesia</v>
      </c>
      <c r="C757" t="str">
        <f t="shared" si="828"/>
        <v>Jawa Barat</v>
      </c>
      <c r="D757" s="1" t="s">
        <v>15</v>
      </c>
      <c r="E757">
        <v>2094</v>
      </c>
      <c r="F757">
        <v>2033.2</v>
      </c>
      <c r="G757">
        <f t="shared" si="771"/>
        <v>4127.2</v>
      </c>
      <c r="H757">
        <v>0</v>
      </c>
      <c r="I757">
        <v>0</v>
      </c>
      <c r="J757">
        <v>0</v>
      </c>
      <c r="K757">
        <v>0</v>
      </c>
      <c r="L757">
        <v>0</v>
      </c>
      <c r="M757" s="2">
        <f t="shared" si="826"/>
        <v>6.9192032672914001</v>
      </c>
      <c r="N757" s="2">
        <f t="shared" si="826"/>
        <v>6.7656287955170882</v>
      </c>
      <c r="O757">
        <f t="shared" si="773"/>
        <v>4127200</v>
      </c>
      <c r="P757">
        <f t="shared" si="774"/>
        <v>0</v>
      </c>
      <c r="Q757">
        <f t="shared" si="775"/>
        <v>0</v>
      </c>
    </row>
    <row r="758" spans="1:17" x14ac:dyDescent="0.25">
      <c r="A758">
        <f t="shared" ref="A758:C758" si="829">A757</f>
        <v>2045</v>
      </c>
      <c r="B758" t="str">
        <f t="shared" si="829"/>
        <v>Indonesia</v>
      </c>
      <c r="C758" t="str">
        <f t="shared" si="829"/>
        <v>Jawa Barat</v>
      </c>
      <c r="D758" s="1" t="s">
        <v>16</v>
      </c>
      <c r="E758">
        <v>2045.7</v>
      </c>
      <c r="F758">
        <v>1976.7</v>
      </c>
      <c r="G758">
        <f t="shared" si="771"/>
        <v>4022.4</v>
      </c>
      <c r="H758">
        <v>0</v>
      </c>
      <c r="I758">
        <v>0</v>
      </c>
      <c r="J758">
        <v>0</v>
      </c>
      <c r="K758">
        <v>0</v>
      </c>
      <c r="L758">
        <v>0</v>
      </c>
      <c r="M758" s="2">
        <f t="shared" si="826"/>
        <v>6.759605598805166</v>
      </c>
      <c r="N758" s="2">
        <f t="shared" si="826"/>
        <v>6.5776207161610412</v>
      </c>
      <c r="O758">
        <f t="shared" si="773"/>
        <v>4022400</v>
      </c>
      <c r="P758">
        <f t="shared" si="774"/>
        <v>0</v>
      </c>
      <c r="Q758">
        <f t="shared" si="775"/>
        <v>0</v>
      </c>
    </row>
    <row r="759" spans="1:17" x14ac:dyDescent="0.25">
      <c r="A759">
        <f t="shared" ref="A759:C759" si="830">A758</f>
        <v>2045</v>
      </c>
      <c r="B759" t="str">
        <f t="shared" si="830"/>
        <v>Indonesia</v>
      </c>
      <c r="C759" t="str">
        <f t="shared" si="830"/>
        <v>Jawa Barat</v>
      </c>
      <c r="D759" s="1" t="s">
        <v>17</v>
      </c>
      <c r="E759">
        <v>2003.8</v>
      </c>
      <c r="F759">
        <v>1929.7</v>
      </c>
      <c r="G759">
        <f t="shared" si="771"/>
        <v>3933.5</v>
      </c>
      <c r="H759">
        <v>0</v>
      </c>
      <c r="I759">
        <v>0</v>
      </c>
      <c r="J759">
        <v>0</v>
      </c>
      <c r="K759">
        <v>0</v>
      </c>
      <c r="L759">
        <v>0</v>
      </c>
      <c r="M759" s="2">
        <f t="shared" si="826"/>
        <v>6.6211554474682455</v>
      </c>
      <c r="N759" s="2">
        <f t="shared" si="826"/>
        <v>6.4212246147498151</v>
      </c>
      <c r="O759">
        <f t="shared" si="773"/>
        <v>3933500</v>
      </c>
      <c r="P759">
        <f t="shared" si="774"/>
        <v>0</v>
      </c>
      <c r="Q759">
        <f t="shared" si="775"/>
        <v>0</v>
      </c>
    </row>
    <row r="760" spans="1:17" x14ac:dyDescent="0.25">
      <c r="A760">
        <f t="shared" ref="A760:C760" si="831">A759</f>
        <v>2045</v>
      </c>
      <c r="B760" t="str">
        <f t="shared" si="831"/>
        <v>Indonesia</v>
      </c>
      <c r="C760" t="str">
        <f t="shared" si="831"/>
        <v>Jawa Barat</v>
      </c>
      <c r="D760" s="1" t="s">
        <v>18</v>
      </c>
      <c r="E760">
        <v>2075.4</v>
      </c>
      <c r="F760">
        <v>1950</v>
      </c>
      <c r="G760">
        <f t="shared" si="771"/>
        <v>4025.4</v>
      </c>
      <c r="H760">
        <v>0</v>
      </c>
      <c r="I760">
        <v>0</v>
      </c>
      <c r="J760">
        <v>0</v>
      </c>
      <c r="K760">
        <v>0</v>
      </c>
      <c r="L760">
        <v>0</v>
      </c>
      <c r="M760" s="2">
        <f t="shared" si="826"/>
        <v>6.8577432955762045</v>
      </c>
      <c r="N760" s="2">
        <f t="shared" si="826"/>
        <v>6.4887744202529616</v>
      </c>
      <c r="O760">
        <f t="shared" si="773"/>
        <v>4025400</v>
      </c>
      <c r="P760">
        <f t="shared" si="774"/>
        <v>0</v>
      </c>
      <c r="Q760">
        <f t="shared" si="775"/>
        <v>0</v>
      </c>
    </row>
    <row r="761" spans="1:17" x14ac:dyDescent="0.25">
      <c r="A761">
        <f t="shared" ref="A761:C761" si="832">A760</f>
        <v>2045</v>
      </c>
      <c r="B761" t="str">
        <f t="shared" si="832"/>
        <v>Indonesia</v>
      </c>
      <c r="C761" t="str">
        <f t="shared" si="832"/>
        <v>Jawa Barat</v>
      </c>
      <c r="D761" s="1" t="s">
        <v>19</v>
      </c>
      <c r="E761">
        <v>2125.3000000000002</v>
      </c>
      <c r="F761">
        <v>2008.7</v>
      </c>
      <c r="G761">
        <f t="shared" si="771"/>
        <v>4134</v>
      </c>
      <c r="H761">
        <v>0</v>
      </c>
      <c r="I761">
        <v>0</v>
      </c>
      <c r="J761">
        <v>0</v>
      </c>
      <c r="K761">
        <v>0</v>
      </c>
      <c r="L761">
        <v>0</v>
      </c>
      <c r="M761" s="2">
        <f t="shared" si="826"/>
        <v>7.0226278433497669</v>
      </c>
      <c r="N761" s="2">
        <f t="shared" si="826"/>
        <v>6.6841031681857048</v>
      </c>
      <c r="O761">
        <f t="shared" si="773"/>
        <v>4134000</v>
      </c>
      <c r="P761">
        <f t="shared" si="774"/>
        <v>0</v>
      </c>
      <c r="Q761">
        <f t="shared" si="775"/>
        <v>0</v>
      </c>
    </row>
    <row r="762" spans="1:17" x14ac:dyDescent="0.25">
      <c r="A762">
        <f t="shared" ref="A762:C762" si="833">A761</f>
        <v>2045</v>
      </c>
      <c r="B762" t="str">
        <f t="shared" si="833"/>
        <v>Indonesia</v>
      </c>
      <c r="C762" t="str">
        <f t="shared" si="833"/>
        <v>Jawa Barat</v>
      </c>
      <c r="D762" s="1" t="s">
        <v>20</v>
      </c>
      <c r="E762">
        <v>2118.3000000000002</v>
      </c>
      <c r="F762">
        <v>2026.4</v>
      </c>
      <c r="G762">
        <f t="shared" si="771"/>
        <v>4144.7000000000007</v>
      </c>
      <c r="H762">
        <v>0</v>
      </c>
      <c r="I762">
        <v>0</v>
      </c>
      <c r="J762">
        <v>0</v>
      </c>
      <c r="K762">
        <v>0</v>
      </c>
      <c r="L762">
        <v>0</v>
      </c>
      <c r="M762" s="2">
        <f t="shared" si="826"/>
        <v>6.9994977464677044</v>
      </c>
      <c r="N762" s="2">
        <f t="shared" si="826"/>
        <v>6.7430012744618475</v>
      </c>
      <c r="O762">
        <f t="shared" si="773"/>
        <v>4144700.0000000009</v>
      </c>
      <c r="P762">
        <f t="shared" si="774"/>
        <v>0</v>
      </c>
      <c r="Q762">
        <f t="shared" si="775"/>
        <v>0</v>
      </c>
    </row>
    <row r="763" spans="1:17" x14ac:dyDescent="0.25">
      <c r="A763">
        <f t="shared" ref="A763:C763" si="834">A762</f>
        <v>2045</v>
      </c>
      <c r="B763" t="str">
        <f t="shared" si="834"/>
        <v>Indonesia</v>
      </c>
      <c r="C763" t="str">
        <f t="shared" si="834"/>
        <v>Jawa Barat</v>
      </c>
      <c r="D763" s="1" t="s">
        <v>21</v>
      </c>
      <c r="E763">
        <v>2090.1999999999998</v>
      </c>
      <c r="F763">
        <v>2009.7</v>
      </c>
      <c r="G763">
        <f t="shared" si="771"/>
        <v>4099.8999999999996</v>
      </c>
      <c r="H763">
        <v>0</v>
      </c>
      <c r="I763">
        <v>0</v>
      </c>
      <c r="J763">
        <v>0</v>
      </c>
      <c r="K763">
        <v>0</v>
      </c>
      <c r="L763">
        <v>0</v>
      </c>
      <c r="M763" s="2">
        <f t="shared" si="826"/>
        <v>6.9066469289839931</v>
      </c>
      <c r="N763" s="2">
        <f t="shared" si="826"/>
        <v>6.6874307448114765</v>
      </c>
      <c r="O763">
        <f t="shared" si="773"/>
        <v>4099899.9999999995</v>
      </c>
      <c r="P763">
        <f t="shared" si="774"/>
        <v>0</v>
      </c>
      <c r="Q763">
        <f t="shared" si="775"/>
        <v>0</v>
      </c>
    </row>
    <row r="764" spans="1:17" x14ac:dyDescent="0.25">
      <c r="A764">
        <f t="shared" ref="A764:C764" si="835">A763</f>
        <v>2045</v>
      </c>
      <c r="B764" t="str">
        <f t="shared" si="835"/>
        <v>Indonesia</v>
      </c>
      <c r="C764" t="str">
        <f t="shared" si="835"/>
        <v>Jawa Barat</v>
      </c>
      <c r="D764" s="1" t="s">
        <v>22</v>
      </c>
      <c r="E764">
        <v>2008.8</v>
      </c>
      <c r="F764">
        <v>1967.3</v>
      </c>
      <c r="G764">
        <f t="shared" si="771"/>
        <v>3976.1</v>
      </c>
      <c r="H764">
        <v>0</v>
      </c>
      <c r="I764">
        <v>0</v>
      </c>
      <c r="J764">
        <v>0</v>
      </c>
      <c r="K764">
        <v>0</v>
      </c>
      <c r="L764">
        <v>0</v>
      </c>
      <c r="M764" s="2">
        <f t="shared" si="826"/>
        <v>6.6376769452411484</v>
      </c>
      <c r="N764" s="2">
        <f t="shared" si="826"/>
        <v>6.5463414958787967</v>
      </c>
      <c r="O764">
        <f t="shared" si="773"/>
        <v>3976100</v>
      </c>
      <c r="P764">
        <f t="shared" si="774"/>
        <v>0</v>
      </c>
      <c r="Q764">
        <f t="shared" si="775"/>
        <v>0</v>
      </c>
    </row>
    <row r="765" spans="1:17" x14ac:dyDescent="0.25">
      <c r="A765">
        <f t="shared" ref="A765:C765" si="836">A764</f>
        <v>2045</v>
      </c>
      <c r="B765" t="str">
        <f t="shared" si="836"/>
        <v>Indonesia</v>
      </c>
      <c r="C765" t="str">
        <f t="shared" si="836"/>
        <v>Jawa Barat</v>
      </c>
      <c r="D765" s="1" t="s">
        <v>23</v>
      </c>
      <c r="E765">
        <v>1872.8</v>
      </c>
      <c r="F765">
        <v>1871.2</v>
      </c>
      <c r="G765">
        <f t="shared" si="771"/>
        <v>3744</v>
      </c>
      <c r="H765">
        <v>0</v>
      </c>
      <c r="I765">
        <v>0</v>
      </c>
      <c r="J765">
        <v>0</v>
      </c>
      <c r="K765">
        <v>0</v>
      </c>
      <c r="L765">
        <v>0</v>
      </c>
      <c r="M765" s="2">
        <f t="shared" si="826"/>
        <v>6.1882922058182102</v>
      </c>
      <c r="N765" s="2">
        <f t="shared" si="826"/>
        <v>6.2265613821422265</v>
      </c>
      <c r="O765">
        <f t="shared" si="773"/>
        <v>3744000</v>
      </c>
      <c r="P765">
        <f t="shared" si="774"/>
        <v>0</v>
      </c>
      <c r="Q765">
        <f t="shared" si="775"/>
        <v>0</v>
      </c>
    </row>
    <row r="766" spans="1:17" x14ac:dyDescent="0.25">
      <c r="A766">
        <f t="shared" ref="A766:C766" si="837">A765</f>
        <v>2045</v>
      </c>
      <c r="B766" t="str">
        <f t="shared" si="837"/>
        <v>Indonesia</v>
      </c>
      <c r="C766" t="str">
        <f t="shared" si="837"/>
        <v>Jawa Barat</v>
      </c>
      <c r="D766" s="1" t="s">
        <v>24</v>
      </c>
      <c r="E766">
        <v>1701.9</v>
      </c>
      <c r="F766">
        <v>1757.9</v>
      </c>
      <c r="G766">
        <f t="shared" si="771"/>
        <v>3459.8</v>
      </c>
      <c r="H766">
        <v>0</v>
      </c>
      <c r="I766">
        <v>0</v>
      </c>
      <c r="J766">
        <v>0</v>
      </c>
      <c r="K766">
        <v>0</v>
      </c>
      <c r="L766">
        <v>0</v>
      </c>
      <c r="M766" s="2">
        <f t="shared" si="826"/>
        <v>5.6235874119404174</v>
      </c>
      <c r="N766" s="2">
        <f t="shared" si="826"/>
        <v>5.8495469504424014</v>
      </c>
      <c r="O766">
        <f t="shared" si="773"/>
        <v>3459800</v>
      </c>
      <c r="P766">
        <f t="shared" si="774"/>
        <v>0</v>
      </c>
      <c r="Q766">
        <f t="shared" si="775"/>
        <v>0</v>
      </c>
    </row>
    <row r="767" spans="1:17" x14ac:dyDescent="0.25">
      <c r="A767">
        <f t="shared" ref="A767:C767" si="838">A766</f>
        <v>2045</v>
      </c>
      <c r="B767" t="str">
        <f t="shared" si="838"/>
        <v>Indonesia</v>
      </c>
      <c r="C767" t="str">
        <f t="shared" si="838"/>
        <v>Jawa Barat</v>
      </c>
      <c r="D767" s="1" t="s">
        <v>25</v>
      </c>
      <c r="E767">
        <v>1432.6</v>
      </c>
      <c r="F767">
        <v>1536.1</v>
      </c>
      <c r="G767">
        <f t="shared" si="771"/>
        <v>2968.7</v>
      </c>
      <c r="H767">
        <v>0</v>
      </c>
      <c r="I767">
        <v>0</v>
      </c>
      <c r="J767">
        <v>0</v>
      </c>
      <c r="K767">
        <v>0</v>
      </c>
      <c r="L767">
        <v>0</v>
      </c>
      <c r="M767" s="2">
        <f t="shared" si="826"/>
        <v>4.7337395418919099</v>
      </c>
      <c r="N767" s="2">
        <f t="shared" si="826"/>
        <v>5.1114904548464484</v>
      </c>
      <c r="O767">
        <f t="shared" si="773"/>
        <v>2968700</v>
      </c>
      <c r="P767">
        <f t="shared" si="774"/>
        <v>0</v>
      </c>
      <c r="Q767">
        <f t="shared" si="775"/>
        <v>0</v>
      </c>
    </row>
    <row r="768" spans="1:17" x14ac:dyDescent="0.25">
      <c r="A768">
        <f t="shared" ref="A768:C768" si="839">A767</f>
        <v>2045</v>
      </c>
      <c r="B768" t="str">
        <f t="shared" si="839"/>
        <v>Indonesia</v>
      </c>
      <c r="C768" t="str">
        <f t="shared" si="839"/>
        <v>Jawa Barat</v>
      </c>
      <c r="D768" s="1" t="s">
        <v>26</v>
      </c>
      <c r="E768">
        <v>1129.5</v>
      </c>
      <c r="F768">
        <v>1258.7</v>
      </c>
      <c r="G768">
        <f t="shared" si="771"/>
        <v>2388.1999999999998</v>
      </c>
      <c r="H768">
        <v>0</v>
      </c>
      <c r="I768">
        <v>0</v>
      </c>
      <c r="J768">
        <v>0</v>
      </c>
      <c r="K768">
        <v>0</v>
      </c>
      <c r="L768">
        <v>0</v>
      </c>
      <c r="M768" s="2">
        <f t="shared" si="826"/>
        <v>3.7322063468985847</v>
      </c>
      <c r="N768" s="2">
        <f t="shared" si="826"/>
        <v>4.1884206988576427</v>
      </c>
      <c r="O768">
        <f t="shared" si="773"/>
        <v>2388200</v>
      </c>
      <c r="P768">
        <f t="shared" si="774"/>
        <v>0</v>
      </c>
      <c r="Q768">
        <f t="shared" si="775"/>
        <v>0</v>
      </c>
    </row>
    <row r="769" spans="1:17" x14ac:dyDescent="0.25">
      <c r="A769">
        <f t="shared" ref="A769:C769" si="840">A768</f>
        <v>2045</v>
      </c>
      <c r="B769" t="str">
        <f t="shared" si="840"/>
        <v>Indonesia</v>
      </c>
      <c r="C769" t="str">
        <f t="shared" si="840"/>
        <v>Jawa Barat</v>
      </c>
      <c r="D769" s="1" t="s">
        <v>27</v>
      </c>
      <c r="E769">
        <v>1304.2</v>
      </c>
      <c r="F769">
        <v>1636.3</v>
      </c>
      <c r="G769">
        <f t="shared" si="771"/>
        <v>2940.5</v>
      </c>
      <c r="H769">
        <v>0</v>
      </c>
      <c r="I769">
        <v>0</v>
      </c>
      <c r="J769">
        <v>0</v>
      </c>
      <c r="K769">
        <v>0</v>
      </c>
      <c r="L769">
        <v>0</v>
      </c>
      <c r="M769" s="2">
        <f t="shared" si="826"/>
        <v>4.3094674790837839</v>
      </c>
      <c r="N769" s="2">
        <f t="shared" si="826"/>
        <v>5.444913632748678</v>
      </c>
      <c r="O769">
        <f t="shared" si="773"/>
        <v>2940500</v>
      </c>
      <c r="P769">
        <f t="shared" si="774"/>
        <v>0</v>
      </c>
      <c r="Q769">
        <f t="shared" si="775"/>
        <v>0</v>
      </c>
    </row>
    <row r="770" spans="1:17" x14ac:dyDescent="0.25">
      <c r="A770">
        <v>2030</v>
      </c>
      <c r="B770" t="s">
        <v>10</v>
      </c>
      <c r="C770" t="s">
        <v>43</v>
      </c>
      <c r="D770" s="1" t="s">
        <v>12</v>
      </c>
      <c r="E770">
        <v>1224.0999999999999</v>
      </c>
      <c r="F770">
        <v>1194</v>
      </c>
      <c r="G770">
        <f t="shared" si="771"/>
        <v>2418.1</v>
      </c>
      <c r="H770">
        <v>48.2</v>
      </c>
      <c r="I770">
        <v>490</v>
      </c>
      <c r="J770">
        <v>316.60000000000002</v>
      </c>
      <c r="K770">
        <v>-1.63</v>
      </c>
      <c r="L770">
        <v>0.13100000000000001</v>
      </c>
      <c r="M770" s="2">
        <f>(E770/SUM(E$770:E$785))*100</f>
        <v>6.8088017710338065</v>
      </c>
      <c r="N770" s="2">
        <f>(F770/SUM(F$770:F$785))*100</f>
        <v>6.5357688286522828</v>
      </c>
      <c r="O770">
        <f t="shared" si="773"/>
        <v>2418100</v>
      </c>
      <c r="P770">
        <f t="shared" si="774"/>
        <v>490000</v>
      </c>
      <c r="Q770">
        <f t="shared" si="775"/>
        <v>316600</v>
      </c>
    </row>
    <row r="771" spans="1:17" x14ac:dyDescent="0.25">
      <c r="A771">
        <v>2030</v>
      </c>
      <c r="B771" t="str">
        <f t="shared" ref="B771:C771" si="841">B770</f>
        <v>Indonesia</v>
      </c>
      <c r="C771" t="str">
        <f t="shared" si="841"/>
        <v>Jawa Tengah</v>
      </c>
      <c r="D771" s="1" t="s">
        <v>13</v>
      </c>
      <c r="E771">
        <v>1220.0999999999999</v>
      </c>
      <c r="F771">
        <v>1193.3</v>
      </c>
      <c r="G771">
        <f t="shared" ref="G771:G834" si="842">E771+F771</f>
        <v>2413.3999999999996</v>
      </c>
      <c r="H771">
        <v>0</v>
      </c>
      <c r="I771">
        <v>0</v>
      </c>
      <c r="J771">
        <v>0</v>
      </c>
      <c r="K771">
        <v>0</v>
      </c>
      <c r="L771">
        <v>0</v>
      </c>
      <c r="M771" s="2">
        <f t="shared" ref="M771:N785" si="843">(E771/SUM(E$770:E$785))*100</f>
        <v>6.7865526025964771</v>
      </c>
      <c r="N771" s="2">
        <f t="shared" si="843"/>
        <v>6.5319371383842295</v>
      </c>
      <c r="O771">
        <f t="shared" ref="O771:O834" si="844">G771*1000</f>
        <v>2413399.9999999995</v>
      </c>
      <c r="P771">
        <f t="shared" ref="P771:P834" si="845">I771*1000</f>
        <v>0</v>
      </c>
      <c r="Q771">
        <f t="shared" ref="Q771:Q834" si="846">J771*1000</f>
        <v>0</v>
      </c>
    </row>
    <row r="772" spans="1:17" x14ac:dyDescent="0.25">
      <c r="A772">
        <v>2030</v>
      </c>
      <c r="B772" t="str">
        <f t="shared" ref="B772:C772" si="847">B771</f>
        <v>Indonesia</v>
      </c>
      <c r="C772" t="str">
        <f t="shared" si="847"/>
        <v>Jawa Tengah</v>
      </c>
      <c r="D772" s="1" t="s">
        <v>14</v>
      </c>
      <c r="E772">
        <v>1237.5</v>
      </c>
      <c r="F772">
        <v>1215.5</v>
      </c>
      <c r="G772">
        <f t="shared" si="842"/>
        <v>2453</v>
      </c>
      <c r="H772">
        <v>0</v>
      </c>
      <c r="I772">
        <v>0</v>
      </c>
      <c r="J772">
        <v>0</v>
      </c>
      <c r="K772">
        <v>0</v>
      </c>
      <c r="L772">
        <v>0</v>
      </c>
      <c r="M772" s="2">
        <f t="shared" si="843"/>
        <v>6.8833364852988614</v>
      </c>
      <c r="N772" s="2">
        <f t="shared" si="843"/>
        <v>6.6534564583139462</v>
      </c>
      <c r="O772">
        <f t="shared" si="844"/>
        <v>2453000</v>
      </c>
      <c r="P772">
        <f t="shared" si="845"/>
        <v>0</v>
      </c>
      <c r="Q772">
        <f t="shared" si="846"/>
        <v>0</v>
      </c>
    </row>
    <row r="773" spans="1:17" x14ac:dyDescent="0.25">
      <c r="A773">
        <v>2030</v>
      </c>
      <c r="B773" t="str">
        <f t="shared" ref="B773:C773" si="848">B772</f>
        <v>Indonesia</v>
      </c>
      <c r="C773" t="str">
        <f t="shared" si="848"/>
        <v>Jawa Tengah</v>
      </c>
      <c r="D773" s="1" t="s">
        <v>15</v>
      </c>
      <c r="E773">
        <v>1317.4</v>
      </c>
      <c r="F773">
        <v>1254.5</v>
      </c>
      <c r="G773">
        <f t="shared" si="842"/>
        <v>2571.9</v>
      </c>
      <c r="H773">
        <v>0</v>
      </c>
      <c r="I773">
        <v>0</v>
      </c>
      <c r="J773">
        <v>0</v>
      </c>
      <c r="K773">
        <v>0</v>
      </c>
      <c r="L773">
        <v>0</v>
      </c>
      <c r="M773" s="2">
        <f t="shared" si="843"/>
        <v>7.3277636248345228</v>
      </c>
      <c r="N773" s="2">
        <f t="shared" si="843"/>
        <v>6.8669363446769589</v>
      </c>
      <c r="O773">
        <f t="shared" si="844"/>
        <v>2571900</v>
      </c>
      <c r="P773">
        <f t="shared" si="845"/>
        <v>0</v>
      </c>
      <c r="Q773">
        <f t="shared" si="846"/>
        <v>0</v>
      </c>
    </row>
    <row r="774" spans="1:17" x14ac:dyDescent="0.25">
      <c r="A774">
        <v>2030</v>
      </c>
      <c r="B774" t="str">
        <f t="shared" ref="B774:C774" si="849">B773</f>
        <v>Indonesia</v>
      </c>
      <c r="C774" t="str">
        <f t="shared" si="849"/>
        <v>Jawa Tengah</v>
      </c>
      <c r="D774" s="1" t="s">
        <v>16</v>
      </c>
      <c r="E774">
        <v>1319.9</v>
      </c>
      <c r="F774">
        <v>1264.4000000000001</v>
      </c>
      <c r="G774">
        <f t="shared" si="842"/>
        <v>2584.3000000000002</v>
      </c>
      <c r="H774">
        <v>0</v>
      </c>
      <c r="I774">
        <v>0</v>
      </c>
      <c r="J774">
        <v>0</v>
      </c>
      <c r="K774">
        <v>0</v>
      </c>
      <c r="L774">
        <v>0</v>
      </c>
      <c r="M774" s="2">
        <f t="shared" si="843"/>
        <v>7.3416693551078538</v>
      </c>
      <c r="N774" s="2">
        <f t="shared" si="843"/>
        <v>6.9211273927537249</v>
      </c>
      <c r="O774">
        <f t="shared" si="844"/>
        <v>2584300</v>
      </c>
      <c r="P774">
        <f t="shared" si="845"/>
        <v>0</v>
      </c>
      <c r="Q774">
        <f t="shared" si="846"/>
        <v>0</v>
      </c>
    </row>
    <row r="775" spans="1:17" x14ac:dyDescent="0.25">
      <c r="A775">
        <v>2030</v>
      </c>
      <c r="B775" t="str">
        <f t="shared" ref="B775:C775" si="850">B774</f>
        <v>Indonesia</v>
      </c>
      <c r="C775" t="str">
        <f t="shared" si="850"/>
        <v>Jawa Tengah</v>
      </c>
      <c r="D775" s="1" t="s">
        <v>17</v>
      </c>
      <c r="E775">
        <v>1296</v>
      </c>
      <c r="F775">
        <v>1243.3</v>
      </c>
      <c r="G775">
        <f t="shared" si="842"/>
        <v>2539.3000000000002</v>
      </c>
      <c r="H775">
        <v>0</v>
      </c>
      <c r="I775">
        <v>0</v>
      </c>
      <c r="J775">
        <v>0</v>
      </c>
      <c r="K775">
        <v>0</v>
      </c>
      <c r="L775">
        <v>0</v>
      </c>
      <c r="M775" s="2">
        <f t="shared" si="843"/>
        <v>7.2087305736948073</v>
      </c>
      <c r="N775" s="2">
        <f t="shared" si="843"/>
        <v>6.8056293003880945</v>
      </c>
      <c r="O775">
        <f t="shared" si="844"/>
        <v>2539300</v>
      </c>
      <c r="P775">
        <f t="shared" si="845"/>
        <v>0</v>
      </c>
      <c r="Q775">
        <f t="shared" si="846"/>
        <v>0</v>
      </c>
    </row>
    <row r="776" spans="1:17" x14ac:dyDescent="0.25">
      <c r="A776">
        <v>2030</v>
      </c>
      <c r="B776" t="str">
        <f t="shared" ref="B776:C776" si="851">B775</f>
        <v>Indonesia</v>
      </c>
      <c r="C776" t="str">
        <f t="shared" si="851"/>
        <v>Jawa Tengah</v>
      </c>
      <c r="D776" s="1" t="s">
        <v>18</v>
      </c>
      <c r="E776">
        <v>1262.8</v>
      </c>
      <c r="F776">
        <v>1234.8</v>
      </c>
      <c r="G776">
        <f t="shared" si="842"/>
        <v>2497.6</v>
      </c>
      <c r="H776">
        <v>0</v>
      </c>
      <c r="I776">
        <v>0</v>
      </c>
      <c r="J776">
        <v>0</v>
      </c>
      <c r="K776">
        <v>0</v>
      </c>
      <c r="L776">
        <v>0</v>
      </c>
      <c r="M776" s="2">
        <f t="shared" si="843"/>
        <v>7.0240624756649712</v>
      </c>
      <c r="N776" s="2">
        <f t="shared" si="843"/>
        <v>6.759101632847436</v>
      </c>
      <c r="O776">
        <f t="shared" si="844"/>
        <v>2497600</v>
      </c>
      <c r="P776">
        <f t="shared" si="845"/>
        <v>0</v>
      </c>
      <c r="Q776">
        <f t="shared" si="846"/>
        <v>0</v>
      </c>
    </row>
    <row r="777" spans="1:17" x14ac:dyDescent="0.25">
      <c r="A777">
        <v>2030</v>
      </c>
      <c r="B777" t="str">
        <f t="shared" ref="B777:C777" si="852">B776</f>
        <v>Indonesia</v>
      </c>
      <c r="C777" t="str">
        <f t="shared" si="852"/>
        <v>Jawa Tengah</v>
      </c>
      <c r="D777" s="1" t="s">
        <v>19</v>
      </c>
      <c r="E777">
        <v>1246.9000000000001</v>
      </c>
      <c r="F777">
        <v>1237</v>
      </c>
      <c r="G777">
        <f t="shared" si="842"/>
        <v>2483.9</v>
      </c>
      <c r="H777">
        <v>0</v>
      </c>
      <c r="I777">
        <v>0</v>
      </c>
      <c r="J777">
        <v>0</v>
      </c>
      <c r="K777">
        <v>0</v>
      </c>
      <c r="L777">
        <v>0</v>
      </c>
      <c r="M777" s="2">
        <f t="shared" si="843"/>
        <v>6.935622031126587</v>
      </c>
      <c r="N777" s="2">
        <f t="shared" si="843"/>
        <v>6.7711440879756069</v>
      </c>
      <c r="O777">
        <f t="shared" si="844"/>
        <v>2483900</v>
      </c>
      <c r="P777">
        <f t="shared" si="845"/>
        <v>0</v>
      </c>
      <c r="Q777">
        <f t="shared" si="846"/>
        <v>0</v>
      </c>
    </row>
    <row r="778" spans="1:17" x14ac:dyDescent="0.25">
      <c r="A778">
        <v>2030</v>
      </c>
      <c r="B778" t="str">
        <f t="shared" ref="B778:C778" si="853">B777</f>
        <v>Indonesia</v>
      </c>
      <c r="C778" t="str">
        <f t="shared" si="853"/>
        <v>Jawa Tengah</v>
      </c>
      <c r="D778" s="1" t="s">
        <v>20</v>
      </c>
      <c r="E778">
        <v>1260.4000000000001</v>
      </c>
      <c r="F778">
        <v>1254.0999999999999</v>
      </c>
      <c r="G778">
        <f t="shared" si="842"/>
        <v>2514.5</v>
      </c>
      <c r="H778">
        <v>0</v>
      </c>
      <c r="I778">
        <v>0</v>
      </c>
      <c r="J778">
        <v>0</v>
      </c>
      <c r="K778">
        <v>0</v>
      </c>
      <c r="L778">
        <v>0</v>
      </c>
      <c r="M778" s="2">
        <f t="shared" si="843"/>
        <v>7.0107129746025745</v>
      </c>
      <c r="N778" s="2">
        <f t="shared" si="843"/>
        <v>6.8647468073809286</v>
      </c>
      <c r="O778">
        <f t="shared" si="844"/>
        <v>2514500</v>
      </c>
      <c r="P778">
        <f t="shared" si="845"/>
        <v>0</v>
      </c>
      <c r="Q778">
        <f t="shared" si="846"/>
        <v>0</v>
      </c>
    </row>
    <row r="779" spans="1:17" x14ac:dyDescent="0.25">
      <c r="A779">
        <v>2030</v>
      </c>
      <c r="B779" t="str">
        <f t="shared" ref="B779:C779" si="854">B778</f>
        <v>Indonesia</v>
      </c>
      <c r="C779" t="str">
        <f t="shared" si="854"/>
        <v>Jawa Tengah</v>
      </c>
      <c r="D779" s="1" t="s">
        <v>21</v>
      </c>
      <c r="E779">
        <v>1239.5999999999999</v>
      </c>
      <c r="F779">
        <v>1261.0999999999999</v>
      </c>
      <c r="G779">
        <f t="shared" si="842"/>
        <v>2500.6999999999998</v>
      </c>
      <c r="H779">
        <v>0</v>
      </c>
      <c r="I779">
        <v>0</v>
      </c>
      <c r="J779">
        <v>0</v>
      </c>
      <c r="K779">
        <v>0</v>
      </c>
      <c r="L779">
        <v>0</v>
      </c>
      <c r="M779" s="2">
        <f t="shared" si="843"/>
        <v>6.895017298728459</v>
      </c>
      <c r="N779" s="2">
        <f t="shared" si="843"/>
        <v>6.9030637100614687</v>
      </c>
      <c r="O779">
        <f t="shared" si="844"/>
        <v>2500700</v>
      </c>
      <c r="P779">
        <f t="shared" si="845"/>
        <v>0</v>
      </c>
      <c r="Q779">
        <f t="shared" si="846"/>
        <v>0</v>
      </c>
    </row>
    <row r="780" spans="1:17" x14ac:dyDescent="0.25">
      <c r="A780">
        <v>2030</v>
      </c>
      <c r="B780" t="str">
        <f t="shared" ref="B780:C780" si="855">B779</f>
        <v>Indonesia</v>
      </c>
      <c r="C780" t="str">
        <f t="shared" si="855"/>
        <v>Jawa Tengah</v>
      </c>
      <c r="D780" s="1" t="s">
        <v>22</v>
      </c>
      <c r="E780">
        <v>1182.2</v>
      </c>
      <c r="F780">
        <v>1219.9000000000001</v>
      </c>
      <c r="G780">
        <f t="shared" si="842"/>
        <v>2402.1000000000004</v>
      </c>
      <c r="H780">
        <v>0</v>
      </c>
      <c r="I780">
        <v>0</v>
      </c>
      <c r="J780">
        <v>0</v>
      </c>
      <c r="K780">
        <v>0</v>
      </c>
      <c r="L780">
        <v>0</v>
      </c>
      <c r="M780" s="2">
        <f t="shared" si="843"/>
        <v>6.5757417316527791</v>
      </c>
      <c r="N780" s="2">
        <f t="shared" si="843"/>
        <v>6.677541368570286</v>
      </c>
      <c r="O780">
        <f t="shared" si="844"/>
        <v>2402100.0000000005</v>
      </c>
      <c r="P780">
        <f t="shared" si="845"/>
        <v>0</v>
      </c>
      <c r="Q780">
        <f t="shared" si="846"/>
        <v>0</v>
      </c>
    </row>
    <row r="781" spans="1:17" x14ac:dyDescent="0.25">
      <c r="A781">
        <v>2030</v>
      </c>
      <c r="B781" t="str">
        <f t="shared" ref="B781:C781" si="856">B780</f>
        <v>Indonesia</v>
      </c>
      <c r="C781" t="str">
        <f t="shared" si="856"/>
        <v>Jawa Tengah</v>
      </c>
      <c r="D781" s="1" t="s">
        <v>23</v>
      </c>
      <c r="E781">
        <v>1128.2</v>
      </c>
      <c r="F781">
        <v>1190.5</v>
      </c>
      <c r="G781">
        <f t="shared" si="842"/>
        <v>2318.6999999999998</v>
      </c>
      <c r="H781">
        <v>0</v>
      </c>
      <c r="I781">
        <v>0</v>
      </c>
      <c r="J781">
        <v>0</v>
      </c>
      <c r="K781">
        <v>0</v>
      </c>
      <c r="L781">
        <v>0</v>
      </c>
      <c r="M781" s="2">
        <f t="shared" si="843"/>
        <v>6.2753779577488285</v>
      </c>
      <c r="N781" s="2">
        <f t="shared" si="843"/>
        <v>6.5166103773120128</v>
      </c>
      <c r="O781">
        <f t="shared" si="844"/>
        <v>2318700</v>
      </c>
      <c r="P781">
        <f t="shared" si="845"/>
        <v>0</v>
      </c>
      <c r="Q781">
        <f t="shared" si="846"/>
        <v>0</v>
      </c>
    </row>
    <row r="782" spans="1:17" x14ac:dyDescent="0.25">
      <c r="A782">
        <v>2030</v>
      </c>
      <c r="B782" t="str">
        <f t="shared" ref="B782:C782" si="857">B781</f>
        <v>Indonesia</v>
      </c>
      <c r="C782" t="str">
        <f t="shared" si="857"/>
        <v>Jawa Tengah</v>
      </c>
      <c r="D782" s="1" t="s">
        <v>24</v>
      </c>
      <c r="E782">
        <v>982.8</v>
      </c>
      <c r="F782">
        <v>1065.0999999999999</v>
      </c>
      <c r="G782">
        <f t="shared" si="842"/>
        <v>2047.8999999999999</v>
      </c>
      <c r="H782">
        <v>0</v>
      </c>
      <c r="I782">
        <v>0</v>
      </c>
      <c r="J782">
        <v>0</v>
      </c>
      <c r="K782">
        <v>0</v>
      </c>
      <c r="L782">
        <v>0</v>
      </c>
      <c r="M782" s="2">
        <f t="shared" si="843"/>
        <v>5.4666206850518959</v>
      </c>
      <c r="N782" s="2">
        <f t="shared" si="843"/>
        <v>5.8301904350063198</v>
      </c>
      <c r="O782">
        <f t="shared" si="844"/>
        <v>2047899.9999999998</v>
      </c>
      <c r="P782">
        <f t="shared" si="845"/>
        <v>0</v>
      </c>
      <c r="Q782">
        <f t="shared" si="846"/>
        <v>0</v>
      </c>
    </row>
    <row r="783" spans="1:17" x14ac:dyDescent="0.25">
      <c r="A783">
        <v>2030</v>
      </c>
      <c r="B783" t="str">
        <f t="shared" ref="B783:C783" si="858">B782</f>
        <v>Indonesia</v>
      </c>
      <c r="C783" t="str">
        <f t="shared" si="858"/>
        <v>Jawa Tengah</v>
      </c>
      <c r="D783" s="1" t="s">
        <v>25</v>
      </c>
      <c r="E783">
        <v>815.8</v>
      </c>
      <c r="F783">
        <v>907.6</v>
      </c>
      <c r="G783">
        <f t="shared" si="842"/>
        <v>1723.4</v>
      </c>
      <c r="H783">
        <v>0</v>
      </c>
      <c r="I783">
        <v>0</v>
      </c>
      <c r="J783">
        <v>0</v>
      </c>
      <c r="K783">
        <v>0</v>
      </c>
      <c r="L783">
        <v>0</v>
      </c>
      <c r="M783" s="2">
        <f t="shared" si="843"/>
        <v>4.5377179027933829</v>
      </c>
      <c r="N783" s="2">
        <f t="shared" si="843"/>
        <v>4.9680601246941478</v>
      </c>
      <c r="O783">
        <f t="shared" si="844"/>
        <v>1723400</v>
      </c>
      <c r="P783">
        <f t="shared" si="845"/>
        <v>0</v>
      </c>
      <c r="Q783">
        <f t="shared" si="846"/>
        <v>0</v>
      </c>
    </row>
    <row r="784" spans="1:17" x14ac:dyDescent="0.25">
      <c r="A784">
        <v>2030</v>
      </c>
      <c r="B784" t="str">
        <f t="shared" ref="B784:C784" si="859">B783</f>
        <v>Indonesia</v>
      </c>
      <c r="C784" t="str">
        <f t="shared" si="859"/>
        <v>Jawa Tengah</v>
      </c>
      <c r="D784" s="1" t="s">
        <v>26</v>
      </c>
      <c r="E784">
        <v>599.1</v>
      </c>
      <c r="F784">
        <v>689.2</v>
      </c>
      <c r="G784">
        <f t="shared" si="842"/>
        <v>1288.3000000000002</v>
      </c>
      <c r="H784">
        <v>0</v>
      </c>
      <c r="I784">
        <v>0</v>
      </c>
      <c r="J784">
        <v>0</v>
      </c>
      <c r="K784">
        <v>0</v>
      </c>
      <c r="L784">
        <v>0</v>
      </c>
      <c r="M784" s="2">
        <f t="shared" si="843"/>
        <v>3.3323692027010492</v>
      </c>
      <c r="N784" s="2">
        <f t="shared" si="843"/>
        <v>3.772572761061268</v>
      </c>
      <c r="O784">
        <f t="shared" si="844"/>
        <v>1288300.0000000002</v>
      </c>
      <c r="P784">
        <f t="shared" si="845"/>
        <v>0</v>
      </c>
      <c r="Q784">
        <f t="shared" si="846"/>
        <v>0</v>
      </c>
    </row>
    <row r="785" spans="1:17" x14ac:dyDescent="0.25">
      <c r="A785">
        <v>2030</v>
      </c>
      <c r="B785" t="str">
        <f t="shared" ref="B785:C785" si="860">B784</f>
        <v>Indonesia</v>
      </c>
      <c r="C785" t="str">
        <f t="shared" si="860"/>
        <v>Jawa Tengah</v>
      </c>
      <c r="D785" s="1" t="s">
        <v>27</v>
      </c>
      <c r="E785">
        <v>645.4</v>
      </c>
      <c r="F785">
        <v>844.4</v>
      </c>
      <c r="G785">
        <f t="shared" si="842"/>
        <v>1489.8</v>
      </c>
      <c r="H785">
        <v>0</v>
      </c>
      <c r="I785">
        <v>0</v>
      </c>
      <c r="J785">
        <v>0</v>
      </c>
      <c r="K785">
        <v>0</v>
      </c>
      <c r="L785">
        <v>0</v>
      </c>
      <c r="M785" s="2">
        <f t="shared" si="843"/>
        <v>3.5899033273631393</v>
      </c>
      <c r="N785" s="2">
        <f t="shared" si="843"/>
        <v>4.6221132319212623</v>
      </c>
      <c r="O785">
        <f t="shared" si="844"/>
        <v>1489800</v>
      </c>
      <c r="P785">
        <f t="shared" si="845"/>
        <v>0</v>
      </c>
      <c r="Q785">
        <f t="shared" si="846"/>
        <v>0</v>
      </c>
    </row>
    <row r="786" spans="1:17" x14ac:dyDescent="0.25">
      <c r="A786">
        <v>2035</v>
      </c>
      <c r="B786" t="str">
        <f t="shared" ref="B786:C786" si="861">B785</f>
        <v>Indonesia</v>
      </c>
      <c r="C786" t="str">
        <f t="shared" si="861"/>
        <v>Jawa Tengah</v>
      </c>
      <c r="D786" s="1" t="s">
        <v>12</v>
      </c>
      <c r="E786">
        <v>1207.5999999999999</v>
      </c>
      <c r="F786">
        <v>1177.5</v>
      </c>
      <c r="G786">
        <f t="shared" si="842"/>
        <v>2385.1</v>
      </c>
      <c r="H786">
        <v>51</v>
      </c>
      <c r="I786">
        <v>479.9</v>
      </c>
      <c r="J786">
        <v>353.7</v>
      </c>
      <c r="K786">
        <v>-1.59</v>
      </c>
      <c r="L786">
        <v>0.13800000000000001</v>
      </c>
      <c r="M786" s="2">
        <f>(E786/SUM(E$786:E$801))*100</f>
        <v>6.6364046030577137</v>
      </c>
      <c r="N786" s="2">
        <f>(F786/SUM(F$786:F$801))*100</f>
        <v>6.3618386929460575</v>
      </c>
      <c r="O786">
        <f t="shared" si="844"/>
        <v>2385100</v>
      </c>
      <c r="P786">
        <f t="shared" si="845"/>
        <v>479900</v>
      </c>
      <c r="Q786">
        <f t="shared" si="846"/>
        <v>353700</v>
      </c>
    </row>
    <row r="787" spans="1:17" x14ac:dyDescent="0.25">
      <c r="A787">
        <v>2035</v>
      </c>
      <c r="B787" t="str">
        <f t="shared" ref="B787:C787" si="862">B786</f>
        <v>Indonesia</v>
      </c>
      <c r="C787" t="str">
        <f t="shared" si="862"/>
        <v>Jawa Tengah</v>
      </c>
      <c r="D787" s="1" t="s">
        <v>13</v>
      </c>
      <c r="E787">
        <v>1217.7</v>
      </c>
      <c r="F787">
        <v>1190.5</v>
      </c>
      <c r="G787">
        <f t="shared" si="842"/>
        <v>2408.1999999999998</v>
      </c>
      <c r="H787">
        <v>0</v>
      </c>
      <c r="I787">
        <v>0</v>
      </c>
      <c r="J787">
        <v>0</v>
      </c>
      <c r="K787">
        <v>0</v>
      </c>
      <c r="L787">
        <v>0</v>
      </c>
      <c r="M787" s="2">
        <f t="shared" ref="M787:N801" si="863">(E787/SUM(E$786:E$801))*100</f>
        <v>6.6919094775947148</v>
      </c>
      <c r="N787" s="2">
        <f t="shared" si="863"/>
        <v>6.4320755532503462</v>
      </c>
      <c r="O787">
        <f t="shared" si="844"/>
        <v>2408200</v>
      </c>
      <c r="P787">
        <f t="shared" si="845"/>
        <v>0</v>
      </c>
      <c r="Q787">
        <f t="shared" si="846"/>
        <v>0</v>
      </c>
    </row>
    <row r="788" spans="1:17" x14ac:dyDescent="0.25">
      <c r="A788">
        <v>2035</v>
      </c>
      <c r="B788" t="str">
        <f t="shared" ref="B788:C788" si="864">B787</f>
        <v>Indonesia</v>
      </c>
      <c r="C788" t="str">
        <f t="shared" si="864"/>
        <v>Jawa Tengah</v>
      </c>
      <c r="D788" s="1" t="s">
        <v>14</v>
      </c>
      <c r="E788">
        <v>1221.5999999999999</v>
      </c>
      <c r="F788">
        <v>1199.2</v>
      </c>
      <c r="G788">
        <f t="shared" si="842"/>
        <v>2420.8000000000002</v>
      </c>
      <c r="H788">
        <v>0</v>
      </c>
      <c r="I788">
        <v>0</v>
      </c>
      <c r="J788">
        <v>0</v>
      </c>
      <c r="K788">
        <v>0</v>
      </c>
      <c r="L788">
        <v>0</v>
      </c>
      <c r="M788" s="2">
        <f t="shared" si="863"/>
        <v>6.7133420529109822</v>
      </c>
      <c r="N788" s="2">
        <f t="shared" si="863"/>
        <v>6.4790802213001388</v>
      </c>
      <c r="O788">
        <f t="shared" si="844"/>
        <v>2420800</v>
      </c>
      <c r="P788">
        <f t="shared" si="845"/>
        <v>0</v>
      </c>
      <c r="Q788">
        <f t="shared" si="846"/>
        <v>0</v>
      </c>
    </row>
    <row r="789" spans="1:17" x14ac:dyDescent="0.25">
      <c r="A789">
        <v>2035</v>
      </c>
      <c r="B789" t="str">
        <f t="shared" ref="B789:C789" si="865">B788</f>
        <v>Indonesia</v>
      </c>
      <c r="C789" t="str">
        <f t="shared" si="865"/>
        <v>Jawa Tengah</v>
      </c>
      <c r="D789" s="1" t="s">
        <v>15</v>
      </c>
      <c r="E789">
        <v>1226.9000000000001</v>
      </c>
      <c r="F789">
        <v>1200.5999999999999</v>
      </c>
      <c r="G789">
        <f t="shared" si="842"/>
        <v>2427.5</v>
      </c>
      <c r="H789">
        <v>0</v>
      </c>
      <c r="I789">
        <v>0</v>
      </c>
      <c r="J789">
        <v>0</v>
      </c>
      <c r="K789">
        <v>0</v>
      </c>
      <c r="L789">
        <v>0</v>
      </c>
      <c r="M789" s="2">
        <f t="shared" si="863"/>
        <v>6.7424683732125779</v>
      </c>
      <c r="N789" s="2">
        <f t="shared" si="863"/>
        <v>6.4866441908713686</v>
      </c>
      <c r="O789">
        <f t="shared" si="844"/>
        <v>2427500</v>
      </c>
      <c r="P789">
        <f t="shared" si="845"/>
        <v>0</v>
      </c>
      <c r="Q789">
        <f t="shared" si="846"/>
        <v>0</v>
      </c>
    </row>
    <row r="790" spans="1:17" x14ac:dyDescent="0.25">
      <c r="A790">
        <v>2035</v>
      </c>
      <c r="B790" t="str">
        <f t="shared" ref="B790:C790" si="866">B789</f>
        <v>Indonesia</v>
      </c>
      <c r="C790" t="str">
        <f t="shared" si="866"/>
        <v>Jawa Tengah</v>
      </c>
      <c r="D790" s="1" t="s">
        <v>16</v>
      </c>
      <c r="E790">
        <v>1265.5</v>
      </c>
      <c r="F790">
        <v>1202.3</v>
      </c>
      <c r="G790">
        <f t="shared" si="842"/>
        <v>2467.8000000000002</v>
      </c>
      <c r="H790">
        <v>0</v>
      </c>
      <c r="I790">
        <v>0</v>
      </c>
      <c r="J790">
        <v>0</v>
      </c>
      <c r="K790">
        <v>0</v>
      </c>
      <c r="L790">
        <v>0</v>
      </c>
      <c r="M790" s="2">
        <f t="shared" si="863"/>
        <v>6.9545959135223061</v>
      </c>
      <c r="N790" s="2">
        <f t="shared" si="863"/>
        <v>6.4958290110650072</v>
      </c>
      <c r="O790">
        <f t="shared" si="844"/>
        <v>2467800</v>
      </c>
      <c r="P790">
        <f t="shared" si="845"/>
        <v>0</v>
      </c>
      <c r="Q790">
        <f t="shared" si="846"/>
        <v>0</v>
      </c>
    </row>
    <row r="791" spans="1:17" x14ac:dyDescent="0.25">
      <c r="A791">
        <v>2035</v>
      </c>
      <c r="B791" t="str">
        <f t="shared" ref="B791:C791" si="867">B790</f>
        <v>Indonesia</v>
      </c>
      <c r="C791" t="str">
        <f t="shared" si="867"/>
        <v>Jawa Tengah</v>
      </c>
      <c r="D791" s="1" t="s">
        <v>17</v>
      </c>
      <c r="E791">
        <v>1262.5999999999999</v>
      </c>
      <c r="F791">
        <v>1215.9000000000001</v>
      </c>
      <c r="G791">
        <f t="shared" si="842"/>
        <v>2478.5</v>
      </c>
      <c r="H791">
        <v>0</v>
      </c>
      <c r="I791">
        <v>0</v>
      </c>
      <c r="J791">
        <v>0</v>
      </c>
      <c r="K791">
        <v>0</v>
      </c>
      <c r="L791">
        <v>0</v>
      </c>
      <c r="M791" s="2">
        <f t="shared" si="863"/>
        <v>6.938658870338414</v>
      </c>
      <c r="N791" s="2">
        <f t="shared" si="863"/>
        <v>6.5693075726141084</v>
      </c>
      <c r="O791">
        <f t="shared" si="844"/>
        <v>2478500</v>
      </c>
      <c r="P791">
        <f t="shared" si="845"/>
        <v>0</v>
      </c>
      <c r="Q791">
        <f t="shared" si="846"/>
        <v>0</v>
      </c>
    </row>
    <row r="792" spans="1:17" x14ac:dyDescent="0.25">
      <c r="A792">
        <v>2035</v>
      </c>
      <c r="B792" t="str">
        <f t="shared" ref="B792:C792" si="868">B791</f>
        <v>Indonesia</v>
      </c>
      <c r="C792" t="str">
        <f t="shared" si="868"/>
        <v>Jawa Tengah</v>
      </c>
      <c r="D792" s="1" t="s">
        <v>18</v>
      </c>
      <c r="E792">
        <v>1266.9000000000001</v>
      </c>
      <c r="F792">
        <v>1222.7</v>
      </c>
      <c r="G792">
        <f t="shared" si="842"/>
        <v>2489.6000000000004</v>
      </c>
      <c r="H792">
        <v>0</v>
      </c>
      <c r="I792">
        <v>0</v>
      </c>
      <c r="J792">
        <v>0</v>
      </c>
      <c r="K792">
        <v>0</v>
      </c>
      <c r="L792">
        <v>0</v>
      </c>
      <c r="M792" s="2">
        <f t="shared" si="863"/>
        <v>6.9622896585076326</v>
      </c>
      <c r="N792" s="2">
        <f t="shared" si="863"/>
        <v>6.6060468533886585</v>
      </c>
      <c r="O792">
        <f t="shared" si="844"/>
        <v>2489600.0000000005</v>
      </c>
      <c r="P792">
        <f t="shared" si="845"/>
        <v>0</v>
      </c>
      <c r="Q792">
        <f t="shared" si="846"/>
        <v>0</v>
      </c>
    </row>
    <row r="793" spans="1:17" x14ac:dyDescent="0.25">
      <c r="A793">
        <v>2035</v>
      </c>
      <c r="B793" t="str">
        <f t="shared" ref="B793:C793" si="869">B792</f>
        <v>Indonesia</v>
      </c>
      <c r="C793" t="str">
        <f t="shared" si="869"/>
        <v>Jawa Tengah</v>
      </c>
      <c r="D793" s="1" t="s">
        <v>19</v>
      </c>
      <c r="E793">
        <v>1248.5999999999999</v>
      </c>
      <c r="F793">
        <v>1221.0999999999999</v>
      </c>
      <c r="G793">
        <f t="shared" si="842"/>
        <v>2469.6999999999998</v>
      </c>
      <c r="H793">
        <v>0</v>
      </c>
      <c r="I793">
        <v>0</v>
      </c>
      <c r="J793">
        <v>0</v>
      </c>
      <c r="K793">
        <v>0</v>
      </c>
      <c r="L793">
        <v>0</v>
      </c>
      <c r="M793" s="2">
        <f t="shared" si="863"/>
        <v>6.8617214204851438</v>
      </c>
      <c r="N793" s="2">
        <f t="shared" si="863"/>
        <v>6.5974023167358231</v>
      </c>
      <c r="O793">
        <f t="shared" si="844"/>
        <v>2469700</v>
      </c>
      <c r="P793">
        <f t="shared" si="845"/>
        <v>0</v>
      </c>
      <c r="Q793">
        <f t="shared" si="846"/>
        <v>0</v>
      </c>
    </row>
    <row r="794" spans="1:17" x14ac:dyDescent="0.25">
      <c r="A794">
        <v>2035</v>
      </c>
      <c r="B794" t="str">
        <f t="shared" ref="B794:C794" si="870">B793</f>
        <v>Indonesia</v>
      </c>
      <c r="C794" t="str">
        <f t="shared" si="870"/>
        <v>Jawa Tengah</v>
      </c>
      <c r="D794" s="1" t="s">
        <v>20</v>
      </c>
      <c r="E794">
        <v>1241.2</v>
      </c>
      <c r="F794">
        <v>1226.0999999999999</v>
      </c>
      <c r="G794">
        <f t="shared" si="842"/>
        <v>2467.3000000000002</v>
      </c>
      <c r="H794">
        <v>0</v>
      </c>
      <c r="I794">
        <v>0</v>
      </c>
      <c r="J794">
        <v>0</v>
      </c>
      <c r="K794">
        <v>0</v>
      </c>
      <c r="L794">
        <v>0</v>
      </c>
      <c r="M794" s="2">
        <f t="shared" si="863"/>
        <v>6.8210544827055601</v>
      </c>
      <c r="N794" s="2">
        <f t="shared" si="863"/>
        <v>6.624416493775934</v>
      </c>
      <c r="O794">
        <f t="shared" si="844"/>
        <v>2467300</v>
      </c>
      <c r="P794">
        <f t="shared" si="845"/>
        <v>0</v>
      </c>
      <c r="Q794">
        <f t="shared" si="846"/>
        <v>0</v>
      </c>
    </row>
    <row r="795" spans="1:17" x14ac:dyDescent="0.25">
      <c r="A795">
        <v>2035</v>
      </c>
      <c r="B795" t="str">
        <f t="shared" ref="B795:C795" si="871">B794</f>
        <v>Indonesia</v>
      </c>
      <c r="C795" t="str">
        <f t="shared" si="871"/>
        <v>Jawa Tengah</v>
      </c>
      <c r="D795" s="1" t="s">
        <v>21</v>
      </c>
      <c r="E795">
        <v>1248.8</v>
      </c>
      <c r="F795">
        <v>1243.5</v>
      </c>
      <c r="G795">
        <f t="shared" si="842"/>
        <v>2492.3000000000002</v>
      </c>
      <c r="H795">
        <v>0</v>
      </c>
      <c r="I795">
        <v>0</v>
      </c>
      <c r="J795">
        <v>0</v>
      </c>
      <c r="K795">
        <v>0</v>
      </c>
      <c r="L795">
        <v>0</v>
      </c>
      <c r="M795" s="2">
        <f t="shared" si="863"/>
        <v>6.8628205269116203</v>
      </c>
      <c r="N795" s="2">
        <f t="shared" si="863"/>
        <v>6.7184258298755184</v>
      </c>
      <c r="O795">
        <f t="shared" si="844"/>
        <v>2492300</v>
      </c>
      <c r="P795">
        <f t="shared" si="845"/>
        <v>0</v>
      </c>
      <c r="Q795">
        <f t="shared" si="846"/>
        <v>0</v>
      </c>
    </row>
    <row r="796" spans="1:17" x14ac:dyDescent="0.25">
      <c r="A796">
        <v>2035</v>
      </c>
      <c r="B796" t="str">
        <f t="shared" ref="B796:C796" si="872">B795</f>
        <v>Indonesia</v>
      </c>
      <c r="C796" t="str">
        <f t="shared" si="872"/>
        <v>Jawa Tengah</v>
      </c>
      <c r="D796" s="1" t="s">
        <v>22</v>
      </c>
      <c r="E796">
        <v>1219.0999999999999</v>
      </c>
      <c r="F796">
        <v>1245.9000000000001</v>
      </c>
      <c r="G796">
        <f t="shared" si="842"/>
        <v>2465</v>
      </c>
      <c r="H796">
        <v>0</v>
      </c>
      <c r="I796">
        <v>0</v>
      </c>
      <c r="J796">
        <v>0</v>
      </c>
      <c r="K796">
        <v>0</v>
      </c>
      <c r="L796">
        <v>0</v>
      </c>
      <c r="M796" s="2">
        <f t="shared" si="863"/>
        <v>6.6996032225800413</v>
      </c>
      <c r="N796" s="2">
        <f t="shared" si="863"/>
        <v>6.7313926348547728</v>
      </c>
      <c r="O796">
        <f t="shared" si="844"/>
        <v>2465000</v>
      </c>
      <c r="P796">
        <f t="shared" si="845"/>
        <v>0</v>
      </c>
      <c r="Q796">
        <f t="shared" si="846"/>
        <v>0</v>
      </c>
    </row>
    <row r="797" spans="1:17" x14ac:dyDescent="0.25">
      <c r="A797">
        <v>2035</v>
      </c>
      <c r="B797" t="str">
        <f t="shared" ref="B797:C797" si="873">B796</f>
        <v>Indonesia</v>
      </c>
      <c r="C797" t="str">
        <f t="shared" si="873"/>
        <v>Jawa Tengah</v>
      </c>
      <c r="D797" s="1" t="s">
        <v>23</v>
      </c>
      <c r="E797">
        <v>1145.8</v>
      </c>
      <c r="F797">
        <v>1194.3</v>
      </c>
      <c r="G797">
        <f t="shared" si="842"/>
        <v>2340.1</v>
      </c>
      <c r="H797">
        <v>0</v>
      </c>
      <c r="I797">
        <v>0</v>
      </c>
      <c r="J797">
        <v>0</v>
      </c>
      <c r="K797">
        <v>0</v>
      </c>
      <c r="L797">
        <v>0</v>
      </c>
      <c r="M797" s="2">
        <f t="shared" si="863"/>
        <v>6.2967807172768522</v>
      </c>
      <c r="N797" s="2">
        <f t="shared" si="863"/>
        <v>6.4526063278008303</v>
      </c>
      <c r="O797">
        <f t="shared" si="844"/>
        <v>2340100</v>
      </c>
      <c r="P797">
        <f t="shared" si="845"/>
        <v>0</v>
      </c>
      <c r="Q797">
        <f t="shared" si="846"/>
        <v>0</v>
      </c>
    </row>
    <row r="798" spans="1:17" x14ac:dyDescent="0.25">
      <c r="A798">
        <v>2035</v>
      </c>
      <c r="B798" t="str">
        <f t="shared" ref="B798:C798" si="874">B797</f>
        <v>Indonesia</v>
      </c>
      <c r="C798" t="str">
        <f t="shared" si="874"/>
        <v>Jawa Tengah</v>
      </c>
      <c r="D798" s="1" t="s">
        <v>24</v>
      </c>
      <c r="E798">
        <v>1065</v>
      </c>
      <c r="F798">
        <v>1148.9000000000001</v>
      </c>
      <c r="G798">
        <f t="shared" si="842"/>
        <v>2213.9</v>
      </c>
      <c r="H798">
        <v>0</v>
      </c>
      <c r="I798">
        <v>0</v>
      </c>
      <c r="J798">
        <v>0</v>
      </c>
      <c r="K798">
        <v>0</v>
      </c>
      <c r="L798">
        <v>0</v>
      </c>
      <c r="M798" s="2">
        <f t="shared" si="863"/>
        <v>5.8527417209808421</v>
      </c>
      <c r="N798" s="2">
        <f t="shared" si="863"/>
        <v>6.2073176002766264</v>
      </c>
      <c r="O798">
        <f t="shared" si="844"/>
        <v>2213900</v>
      </c>
      <c r="P798">
        <f t="shared" si="845"/>
        <v>0</v>
      </c>
      <c r="Q798">
        <f t="shared" si="846"/>
        <v>0</v>
      </c>
    </row>
    <row r="799" spans="1:17" x14ac:dyDescent="0.25">
      <c r="A799">
        <v>2035</v>
      </c>
      <c r="B799" t="str">
        <f t="shared" ref="B799:C799" si="875">B798</f>
        <v>Indonesia</v>
      </c>
      <c r="C799" t="str">
        <f t="shared" si="875"/>
        <v>Jawa Tengah</v>
      </c>
      <c r="D799" s="1" t="s">
        <v>25</v>
      </c>
      <c r="E799">
        <v>889.7</v>
      </c>
      <c r="F799">
        <v>999.3</v>
      </c>
      <c r="G799">
        <f t="shared" si="842"/>
        <v>1889</v>
      </c>
      <c r="H799">
        <v>0</v>
      </c>
      <c r="I799">
        <v>0</v>
      </c>
      <c r="J799">
        <v>0</v>
      </c>
      <c r="K799">
        <v>0</v>
      </c>
      <c r="L799">
        <v>0</v>
      </c>
      <c r="M799" s="2">
        <f t="shared" si="863"/>
        <v>4.8893749381752629</v>
      </c>
      <c r="N799" s="2">
        <f t="shared" si="863"/>
        <v>5.3990534232365146</v>
      </c>
      <c r="O799">
        <f t="shared" si="844"/>
        <v>1889000</v>
      </c>
      <c r="P799">
        <f t="shared" si="845"/>
        <v>0</v>
      </c>
      <c r="Q799">
        <f t="shared" si="846"/>
        <v>0</v>
      </c>
    </row>
    <row r="800" spans="1:17" x14ac:dyDescent="0.25">
      <c r="A800">
        <v>2035</v>
      </c>
      <c r="B800" t="str">
        <f t="shared" ref="B800:C800" si="876">B799</f>
        <v>Indonesia</v>
      </c>
      <c r="C800" t="str">
        <f t="shared" si="876"/>
        <v>Jawa Tengah</v>
      </c>
      <c r="D800" s="1" t="s">
        <v>26</v>
      </c>
      <c r="E800">
        <v>686.4</v>
      </c>
      <c r="F800">
        <v>801.6</v>
      </c>
      <c r="G800">
        <f t="shared" si="842"/>
        <v>1488</v>
      </c>
      <c r="H800">
        <v>0</v>
      </c>
      <c r="I800">
        <v>0</v>
      </c>
      <c r="J800">
        <v>0</v>
      </c>
      <c r="K800">
        <v>0</v>
      </c>
      <c r="L800">
        <v>0</v>
      </c>
      <c r="M800" s="2">
        <f t="shared" si="863"/>
        <v>3.7721332556631451</v>
      </c>
      <c r="N800" s="2">
        <f t="shared" si="863"/>
        <v>4.33091286307054</v>
      </c>
      <c r="O800">
        <f t="shared" si="844"/>
        <v>1488000</v>
      </c>
      <c r="P800">
        <f t="shared" si="845"/>
        <v>0</v>
      </c>
      <c r="Q800">
        <f t="shared" si="846"/>
        <v>0</v>
      </c>
    </row>
    <row r="801" spans="1:17" x14ac:dyDescent="0.25">
      <c r="A801">
        <v>2035</v>
      </c>
      <c r="B801" t="str">
        <f t="shared" ref="B801:C801" si="877">B800</f>
        <v>Indonesia</v>
      </c>
      <c r="C801" t="str">
        <f t="shared" si="877"/>
        <v>Jawa Tengah</v>
      </c>
      <c r="D801" s="1" t="s">
        <v>27</v>
      </c>
      <c r="E801">
        <v>783.2</v>
      </c>
      <c r="F801">
        <v>1019.4</v>
      </c>
      <c r="G801">
        <f t="shared" si="842"/>
        <v>1802.6</v>
      </c>
      <c r="H801">
        <v>0</v>
      </c>
      <c r="I801">
        <v>0</v>
      </c>
      <c r="J801">
        <v>0</v>
      </c>
      <c r="K801">
        <v>0</v>
      </c>
      <c r="L801">
        <v>0</v>
      </c>
      <c r="M801" s="2">
        <f t="shared" si="863"/>
        <v>4.3041007660771786</v>
      </c>
      <c r="N801" s="2">
        <f t="shared" si="863"/>
        <v>5.5076504149377588</v>
      </c>
      <c r="O801">
        <f t="shared" si="844"/>
        <v>1802600</v>
      </c>
      <c r="P801">
        <f t="shared" si="845"/>
        <v>0</v>
      </c>
      <c r="Q801">
        <f t="shared" si="846"/>
        <v>0</v>
      </c>
    </row>
    <row r="802" spans="1:17" x14ac:dyDescent="0.25">
      <c r="A802">
        <v>2040</v>
      </c>
      <c r="B802" t="str">
        <f t="shared" ref="B802:C802" si="878">B801</f>
        <v>Indonesia</v>
      </c>
      <c r="C802" t="str">
        <f t="shared" si="878"/>
        <v>Jawa Tengah</v>
      </c>
      <c r="D802" s="1" t="s">
        <v>12</v>
      </c>
      <c r="E802">
        <v>1177.7</v>
      </c>
      <c r="F802">
        <v>1148.0999999999999</v>
      </c>
      <c r="G802">
        <f t="shared" si="842"/>
        <v>2325.8000000000002</v>
      </c>
      <c r="H802">
        <v>53.9</v>
      </c>
      <c r="I802">
        <v>465.4</v>
      </c>
      <c r="J802">
        <v>392.3</v>
      </c>
      <c r="K802">
        <v>-1.58</v>
      </c>
      <c r="L802">
        <v>0.14399999999999999</v>
      </c>
      <c r="M802" s="2">
        <f>(E802/SUM(E$802:E$817))*100</f>
        <v>6.4375242561890866</v>
      </c>
      <c r="N802" s="2">
        <f>(F802/SUM(F$802:F$817))*100</f>
        <v>6.1650235195566712</v>
      </c>
      <c r="O802">
        <f t="shared" si="844"/>
        <v>2325800</v>
      </c>
      <c r="P802">
        <f t="shared" si="845"/>
        <v>465400</v>
      </c>
      <c r="Q802">
        <f t="shared" si="846"/>
        <v>392300</v>
      </c>
    </row>
    <row r="803" spans="1:17" x14ac:dyDescent="0.25">
      <c r="A803">
        <v>2040</v>
      </c>
      <c r="B803" t="str">
        <f t="shared" ref="B803:C803" si="879">B802</f>
        <v>Indonesia</v>
      </c>
      <c r="C803" t="str">
        <f t="shared" si="879"/>
        <v>Jawa Tengah</v>
      </c>
      <c r="D803" s="1" t="s">
        <v>13</v>
      </c>
      <c r="E803">
        <v>1201.3</v>
      </c>
      <c r="F803">
        <v>1174</v>
      </c>
      <c r="G803">
        <f t="shared" si="842"/>
        <v>2375.3000000000002</v>
      </c>
      <c r="H803">
        <v>0</v>
      </c>
      <c r="I803">
        <v>0</v>
      </c>
      <c r="J803">
        <v>0</v>
      </c>
      <c r="K803">
        <v>0</v>
      </c>
      <c r="L803">
        <v>0</v>
      </c>
      <c r="M803" s="2">
        <f t="shared" ref="M803:N817" si="880">(E803/SUM(E$802:E$817))*100</f>
        <v>6.5665261857518464</v>
      </c>
      <c r="N803" s="2">
        <f t="shared" si="880"/>
        <v>6.3041003501084685</v>
      </c>
      <c r="O803">
        <f t="shared" si="844"/>
        <v>2375300</v>
      </c>
      <c r="P803">
        <f t="shared" si="845"/>
        <v>0</v>
      </c>
      <c r="Q803">
        <f t="shared" si="846"/>
        <v>0</v>
      </c>
    </row>
    <row r="804" spans="1:17" x14ac:dyDescent="0.25">
      <c r="A804">
        <v>2040</v>
      </c>
      <c r="B804" t="str">
        <f t="shared" ref="B804:C804" si="881">B803</f>
        <v>Indonesia</v>
      </c>
      <c r="C804" t="str">
        <f t="shared" si="881"/>
        <v>Jawa Tengah</v>
      </c>
      <c r="D804" s="1" t="s">
        <v>14</v>
      </c>
      <c r="E804">
        <v>1219.2</v>
      </c>
      <c r="F804">
        <v>1196.3</v>
      </c>
      <c r="G804">
        <f t="shared" si="842"/>
        <v>2415.5</v>
      </c>
      <c r="H804">
        <v>0</v>
      </c>
      <c r="I804">
        <v>0</v>
      </c>
      <c r="J804">
        <v>0</v>
      </c>
      <c r="K804">
        <v>0</v>
      </c>
      <c r="L804">
        <v>0</v>
      </c>
      <c r="M804" s="2">
        <f t="shared" si="880"/>
        <v>6.6643708696151274</v>
      </c>
      <c r="N804" s="2">
        <f t="shared" si="880"/>
        <v>6.423846038189744</v>
      </c>
      <c r="O804">
        <f t="shared" si="844"/>
        <v>2415500</v>
      </c>
      <c r="P804">
        <f t="shared" si="845"/>
        <v>0</v>
      </c>
      <c r="Q804">
        <f t="shared" si="846"/>
        <v>0</v>
      </c>
    </row>
    <row r="805" spans="1:17" x14ac:dyDescent="0.25">
      <c r="A805">
        <v>2040</v>
      </c>
      <c r="B805" t="str">
        <f t="shared" ref="B805:C805" si="882">B804</f>
        <v>Indonesia</v>
      </c>
      <c r="C805" t="str">
        <f t="shared" si="882"/>
        <v>Jawa Tengah</v>
      </c>
      <c r="D805" s="1" t="s">
        <v>15</v>
      </c>
      <c r="E805">
        <v>1211</v>
      </c>
      <c r="F805">
        <v>1184.3</v>
      </c>
      <c r="G805">
        <f t="shared" si="842"/>
        <v>2395.3000000000002</v>
      </c>
      <c r="H805">
        <v>0</v>
      </c>
      <c r="I805">
        <v>0</v>
      </c>
      <c r="J805">
        <v>0</v>
      </c>
      <c r="K805">
        <v>0</v>
      </c>
      <c r="L805">
        <v>0</v>
      </c>
      <c r="M805" s="2">
        <f t="shared" si="880"/>
        <v>6.6195481652755239</v>
      </c>
      <c r="N805" s="2">
        <f t="shared" si="880"/>
        <v>6.3594088966213453</v>
      </c>
      <c r="O805">
        <f t="shared" si="844"/>
        <v>2395300</v>
      </c>
      <c r="P805">
        <f t="shared" si="845"/>
        <v>0</v>
      </c>
      <c r="Q805">
        <f t="shared" si="846"/>
        <v>0</v>
      </c>
    </row>
    <row r="806" spans="1:17" x14ac:dyDescent="0.25">
      <c r="A806">
        <v>2040</v>
      </c>
      <c r="B806" t="str">
        <f t="shared" ref="B806:C806" si="883">B805</f>
        <v>Indonesia</v>
      </c>
      <c r="C806" t="str">
        <f t="shared" si="883"/>
        <v>Jawa Tengah</v>
      </c>
      <c r="D806" s="1" t="s">
        <v>16</v>
      </c>
      <c r="E806">
        <v>1178.3</v>
      </c>
      <c r="F806">
        <v>1149.9000000000001</v>
      </c>
      <c r="G806">
        <f t="shared" si="842"/>
        <v>2328.1999999999998</v>
      </c>
      <c r="H806">
        <v>0</v>
      </c>
      <c r="I806">
        <v>0</v>
      </c>
      <c r="J806">
        <v>0</v>
      </c>
      <c r="K806">
        <v>0</v>
      </c>
      <c r="L806">
        <v>0</v>
      </c>
      <c r="M806" s="2">
        <f t="shared" si="880"/>
        <v>6.4408039662627159</v>
      </c>
      <c r="N806" s="2">
        <f t="shared" si="880"/>
        <v>6.1746890907919321</v>
      </c>
      <c r="O806">
        <f t="shared" si="844"/>
        <v>2328200</v>
      </c>
      <c r="P806">
        <f t="shared" si="845"/>
        <v>0</v>
      </c>
      <c r="Q806">
        <f t="shared" si="846"/>
        <v>0</v>
      </c>
    </row>
    <row r="807" spans="1:17" x14ac:dyDescent="0.25">
      <c r="A807">
        <v>2040</v>
      </c>
      <c r="B807" t="str">
        <f t="shared" ref="B807:C807" si="884">B806</f>
        <v>Indonesia</v>
      </c>
      <c r="C807" t="str">
        <f t="shared" si="884"/>
        <v>Jawa Tengah</v>
      </c>
      <c r="D807" s="1" t="s">
        <v>17</v>
      </c>
      <c r="E807">
        <v>1210.5</v>
      </c>
      <c r="F807">
        <v>1156.0999999999999</v>
      </c>
      <c r="G807">
        <f t="shared" si="842"/>
        <v>2366.6</v>
      </c>
      <c r="H807">
        <v>0</v>
      </c>
      <c r="I807">
        <v>0</v>
      </c>
      <c r="J807">
        <v>0</v>
      </c>
      <c r="K807">
        <v>0</v>
      </c>
      <c r="L807">
        <v>0</v>
      </c>
      <c r="M807" s="2">
        <f t="shared" si="880"/>
        <v>6.6168150735474978</v>
      </c>
      <c r="N807" s="2">
        <f t="shared" si="880"/>
        <v>6.2079816139356048</v>
      </c>
      <c r="O807">
        <f t="shared" si="844"/>
        <v>2366600</v>
      </c>
      <c r="P807">
        <f t="shared" si="845"/>
        <v>0</v>
      </c>
      <c r="Q807">
        <f t="shared" si="846"/>
        <v>0</v>
      </c>
    </row>
    <row r="808" spans="1:17" x14ac:dyDescent="0.25">
      <c r="A808">
        <v>2040</v>
      </c>
      <c r="B808" t="str">
        <f t="shared" ref="B808:C808" si="885">B807</f>
        <v>Indonesia</v>
      </c>
      <c r="C808" t="str">
        <f t="shared" si="885"/>
        <v>Jawa Tengah</v>
      </c>
      <c r="D808" s="1" t="s">
        <v>18</v>
      </c>
      <c r="E808">
        <v>1233.8</v>
      </c>
      <c r="F808">
        <v>1195.5</v>
      </c>
      <c r="G808">
        <f t="shared" si="842"/>
        <v>2429.3000000000002</v>
      </c>
      <c r="H808">
        <v>0</v>
      </c>
      <c r="I808">
        <v>0</v>
      </c>
      <c r="J808">
        <v>0</v>
      </c>
      <c r="K808">
        <v>0</v>
      </c>
      <c r="L808">
        <v>0</v>
      </c>
      <c r="M808" s="2">
        <f t="shared" si="880"/>
        <v>6.7441771480734438</v>
      </c>
      <c r="N808" s="2">
        <f t="shared" si="880"/>
        <v>6.4195502287518513</v>
      </c>
      <c r="O808">
        <f t="shared" si="844"/>
        <v>2429300</v>
      </c>
      <c r="P808">
        <f t="shared" si="845"/>
        <v>0</v>
      </c>
      <c r="Q808">
        <f t="shared" si="846"/>
        <v>0</v>
      </c>
    </row>
    <row r="809" spans="1:17" x14ac:dyDescent="0.25">
      <c r="A809">
        <v>2040</v>
      </c>
      <c r="B809" t="str">
        <f t="shared" ref="B809:C809" si="886">B808</f>
        <v>Indonesia</v>
      </c>
      <c r="C809" t="str">
        <f t="shared" si="886"/>
        <v>Jawa Tengah</v>
      </c>
      <c r="D809" s="1" t="s">
        <v>19</v>
      </c>
      <c r="E809">
        <v>1252.5999999999999</v>
      </c>
      <c r="F809">
        <v>1209.0999999999999</v>
      </c>
      <c r="G809">
        <f t="shared" si="842"/>
        <v>2461.6999999999998</v>
      </c>
      <c r="H809">
        <v>0</v>
      </c>
      <c r="I809">
        <v>0</v>
      </c>
      <c r="J809">
        <v>0</v>
      </c>
      <c r="K809">
        <v>0</v>
      </c>
      <c r="L809">
        <v>0</v>
      </c>
      <c r="M809" s="2">
        <f t="shared" si="880"/>
        <v>6.8469413970471669</v>
      </c>
      <c r="N809" s="2">
        <f t="shared" si="880"/>
        <v>6.4925789891960379</v>
      </c>
      <c r="O809">
        <f t="shared" si="844"/>
        <v>2461700</v>
      </c>
      <c r="P809">
        <f t="shared" si="845"/>
        <v>0</v>
      </c>
      <c r="Q809">
        <f t="shared" si="846"/>
        <v>0</v>
      </c>
    </row>
    <row r="810" spans="1:17" x14ac:dyDescent="0.25">
      <c r="A810">
        <v>2040</v>
      </c>
      <c r="B810" t="str">
        <f t="shared" ref="B810:C810" si="887">B809</f>
        <v>Indonesia</v>
      </c>
      <c r="C810" t="str">
        <f t="shared" si="887"/>
        <v>Jawa Tengah</v>
      </c>
      <c r="D810" s="1" t="s">
        <v>20</v>
      </c>
      <c r="E810">
        <v>1243.0999999999999</v>
      </c>
      <c r="F810">
        <v>1210.5</v>
      </c>
      <c r="G810">
        <f t="shared" si="842"/>
        <v>2453.6</v>
      </c>
      <c r="H810">
        <v>0</v>
      </c>
      <c r="I810">
        <v>0</v>
      </c>
      <c r="J810">
        <v>0</v>
      </c>
      <c r="K810">
        <v>0</v>
      </c>
      <c r="L810">
        <v>0</v>
      </c>
      <c r="M810" s="2">
        <f t="shared" si="880"/>
        <v>6.7950126542147009</v>
      </c>
      <c r="N810" s="2">
        <f t="shared" si="880"/>
        <v>6.5000966557123521</v>
      </c>
      <c r="O810">
        <f t="shared" si="844"/>
        <v>2453600</v>
      </c>
      <c r="P810">
        <f t="shared" si="845"/>
        <v>0</v>
      </c>
      <c r="Q810">
        <f t="shared" si="846"/>
        <v>0</v>
      </c>
    </row>
    <row r="811" spans="1:17" x14ac:dyDescent="0.25">
      <c r="A811">
        <v>2040</v>
      </c>
      <c r="B811" t="str">
        <f t="shared" ref="B811:C811" si="888">B810</f>
        <v>Indonesia</v>
      </c>
      <c r="C811" t="str">
        <f t="shared" si="888"/>
        <v>Jawa Tengah</v>
      </c>
      <c r="D811" s="1" t="s">
        <v>21</v>
      </c>
      <c r="E811">
        <v>1230.3</v>
      </c>
      <c r="F811">
        <v>1216.2</v>
      </c>
      <c r="G811">
        <f t="shared" si="842"/>
        <v>2446.5</v>
      </c>
      <c r="H811">
        <v>0</v>
      </c>
      <c r="I811">
        <v>0</v>
      </c>
      <c r="J811">
        <v>0</v>
      </c>
      <c r="K811">
        <v>0</v>
      </c>
      <c r="L811">
        <v>0</v>
      </c>
      <c r="M811" s="2">
        <f t="shared" si="880"/>
        <v>6.7250455059772714</v>
      </c>
      <c r="N811" s="2">
        <f t="shared" si="880"/>
        <v>6.5307042979573415</v>
      </c>
      <c r="O811">
        <f t="shared" si="844"/>
        <v>2446500</v>
      </c>
      <c r="P811">
        <f t="shared" si="845"/>
        <v>0</v>
      </c>
      <c r="Q811">
        <f t="shared" si="846"/>
        <v>0</v>
      </c>
    </row>
    <row r="812" spans="1:17" x14ac:dyDescent="0.25">
      <c r="A812">
        <v>2040</v>
      </c>
      <c r="B812" t="str">
        <f t="shared" ref="B812:C812" si="889">B811</f>
        <v>Indonesia</v>
      </c>
      <c r="C812" t="str">
        <f t="shared" si="889"/>
        <v>Jawa Tengah</v>
      </c>
      <c r="D812" s="1" t="s">
        <v>22</v>
      </c>
      <c r="E812">
        <v>1229</v>
      </c>
      <c r="F812">
        <v>1229.2</v>
      </c>
      <c r="G812">
        <f t="shared" si="842"/>
        <v>2458.1999999999998</v>
      </c>
      <c r="H812">
        <v>0</v>
      </c>
      <c r="I812">
        <v>0</v>
      </c>
      <c r="J812">
        <v>0</v>
      </c>
      <c r="K812">
        <v>0</v>
      </c>
      <c r="L812">
        <v>0</v>
      </c>
      <c r="M812" s="2">
        <f t="shared" si="880"/>
        <v>6.7179394674844071</v>
      </c>
      <c r="N812" s="2">
        <f t="shared" si="880"/>
        <v>6.6005112013231084</v>
      </c>
      <c r="O812">
        <f t="shared" si="844"/>
        <v>2458200</v>
      </c>
      <c r="P812">
        <f t="shared" si="845"/>
        <v>0</v>
      </c>
      <c r="Q812">
        <f t="shared" si="846"/>
        <v>0</v>
      </c>
    </row>
    <row r="813" spans="1:17" x14ac:dyDescent="0.25">
      <c r="A813">
        <v>2040</v>
      </c>
      <c r="B813" t="str">
        <f t="shared" ref="B813:C813" si="890">B812</f>
        <v>Indonesia</v>
      </c>
      <c r="C813" t="str">
        <f t="shared" si="890"/>
        <v>Jawa Tengah</v>
      </c>
      <c r="D813" s="1" t="s">
        <v>23</v>
      </c>
      <c r="E813">
        <v>1183.0999999999999</v>
      </c>
      <c r="F813">
        <v>1220.9000000000001</v>
      </c>
      <c r="G813">
        <f t="shared" si="842"/>
        <v>2404</v>
      </c>
      <c r="H813">
        <v>0</v>
      </c>
      <c r="I813">
        <v>0</v>
      </c>
      <c r="J813">
        <v>0</v>
      </c>
      <c r="K813">
        <v>0</v>
      </c>
      <c r="L813">
        <v>0</v>
      </c>
      <c r="M813" s="2">
        <f t="shared" si="880"/>
        <v>6.4670416468517509</v>
      </c>
      <c r="N813" s="2">
        <f t="shared" si="880"/>
        <v>6.5559421784049654</v>
      </c>
      <c r="O813">
        <f t="shared" si="844"/>
        <v>2404000</v>
      </c>
      <c r="P813">
        <f t="shared" si="845"/>
        <v>0</v>
      </c>
      <c r="Q813">
        <f t="shared" si="846"/>
        <v>0</v>
      </c>
    </row>
    <row r="814" spans="1:17" x14ac:dyDescent="0.25">
      <c r="A814">
        <v>2040</v>
      </c>
      <c r="B814" t="str">
        <f t="shared" ref="B814:C814" si="891">B813</f>
        <v>Indonesia</v>
      </c>
      <c r="C814" t="str">
        <f t="shared" si="891"/>
        <v>Jawa Tengah</v>
      </c>
      <c r="D814" s="1" t="s">
        <v>24</v>
      </c>
      <c r="E814">
        <v>1083.5</v>
      </c>
      <c r="F814">
        <v>1154.0999999999999</v>
      </c>
      <c r="G814">
        <f t="shared" si="842"/>
        <v>2237.6</v>
      </c>
      <c r="H814">
        <v>0</v>
      </c>
      <c r="I814">
        <v>0</v>
      </c>
      <c r="J814">
        <v>0</v>
      </c>
      <c r="K814">
        <v>0</v>
      </c>
      <c r="L814">
        <v>0</v>
      </c>
      <c r="M814" s="2">
        <f t="shared" si="880"/>
        <v>5.9226097746292563</v>
      </c>
      <c r="N814" s="2">
        <f t="shared" si="880"/>
        <v>6.1972420903408709</v>
      </c>
      <c r="O814">
        <f t="shared" si="844"/>
        <v>2237600</v>
      </c>
      <c r="P814">
        <f t="shared" si="845"/>
        <v>0</v>
      </c>
      <c r="Q814">
        <f t="shared" si="846"/>
        <v>0</v>
      </c>
    </row>
    <row r="815" spans="1:17" x14ac:dyDescent="0.25">
      <c r="A815">
        <v>2040</v>
      </c>
      <c r="B815" t="str">
        <f t="shared" ref="B815:C815" si="892">B814</f>
        <v>Indonesia</v>
      </c>
      <c r="C815" t="str">
        <f t="shared" si="892"/>
        <v>Jawa Tengah</v>
      </c>
      <c r="D815" s="1" t="s">
        <v>25</v>
      </c>
      <c r="E815">
        <v>966.4</v>
      </c>
      <c r="F815">
        <v>1079.9000000000001</v>
      </c>
      <c r="G815">
        <f t="shared" si="842"/>
        <v>2046.3000000000002</v>
      </c>
      <c r="H815">
        <v>0</v>
      </c>
      <c r="I815">
        <v>0</v>
      </c>
      <c r="J815">
        <v>0</v>
      </c>
      <c r="K815">
        <v>0</v>
      </c>
      <c r="L815">
        <v>0</v>
      </c>
      <c r="M815" s="2">
        <f t="shared" si="880"/>
        <v>5.2825196919259003</v>
      </c>
      <c r="N815" s="2">
        <f t="shared" si="880"/>
        <v>5.7988057649762652</v>
      </c>
      <c r="O815">
        <f t="shared" si="844"/>
        <v>2046300.0000000002</v>
      </c>
      <c r="P815">
        <f t="shared" si="845"/>
        <v>0</v>
      </c>
      <c r="Q815">
        <f t="shared" si="846"/>
        <v>0</v>
      </c>
    </row>
    <row r="816" spans="1:17" x14ac:dyDescent="0.25">
      <c r="A816">
        <v>2040</v>
      </c>
      <c r="B816" t="str">
        <f t="shared" ref="B816:C816" si="893">B815</f>
        <v>Indonesia</v>
      </c>
      <c r="C816" t="str">
        <f t="shared" si="893"/>
        <v>Jawa Tengah</v>
      </c>
      <c r="D816" s="1" t="s">
        <v>26</v>
      </c>
      <c r="E816">
        <v>751.1</v>
      </c>
      <c r="F816">
        <v>884.9</v>
      </c>
      <c r="G816">
        <f t="shared" si="842"/>
        <v>1636</v>
      </c>
      <c r="H816">
        <v>0</v>
      </c>
      <c r="I816">
        <v>0</v>
      </c>
      <c r="J816">
        <v>0</v>
      </c>
      <c r="K816">
        <v>0</v>
      </c>
      <c r="L816">
        <v>0</v>
      </c>
      <c r="M816" s="2">
        <f t="shared" si="880"/>
        <v>4.105650393838518</v>
      </c>
      <c r="N816" s="2">
        <f t="shared" si="880"/>
        <v>4.7517022144897645</v>
      </c>
      <c r="O816">
        <f t="shared" si="844"/>
        <v>1636000</v>
      </c>
      <c r="P816">
        <f t="shared" si="845"/>
        <v>0</v>
      </c>
      <c r="Q816">
        <f t="shared" si="846"/>
        <v>0</v>
      </c>
    </row>
    <row r="817" spans="1:17" x14ac:dyDescent="0.25">
      <c r="A817">
        <v>2040</v>
      </c>
      <c r="B817" t="str">
        <f t="shared" ref="B817:C817" si="894">B816</f>
        <v>Indonesia</v>
      </c>
      <c r="C817" t="str">
        <f t="shared" si="894"/>
        <v>Jawa Tengah</v>
      </c>
      <c r="D817" s="1" t="s">
        <v>27</v>
      </c>
      <c r="E817">
        <v>923.4</v>
      </c>
      <c r="F817">
        <v>1213.8</v>
      </c>
      <c r="G817">
        <f t="shared" si="842"/>
        <v>2137.1999999999998</v>
      </c>
      <c r="H817">
        <v>0</v>
      </c>
      <c r="I817">
        <v>0</v>
      </c>
      <c r="J817">
        <v>0</v>
      </c>
      <c r="K817">
        <v>0</v>
      </c>
      <c r="L817">
        <v>0</v>
      </c>
      <c r="M817" s="2">
        <f t="shared" si="880"/>
        <v>5.0474738033157873</v>
      </c>
      <c r="N817" s="2">
        <f t="shared" si="880"/>
        <v>6.5178168696436609</v>
      </c>
      <c r="O817">
        <f t="shared" si="844"/>
        <v>2137200</v>
      </c>
      <c r="P817">
        <f t="shared" si="845"/>
        <v>0</v>
      </c>
      <c r="Q817">
        <f t="shared" si="846"/>
        <v>0</v>
      </c>
    </row>
    <row r="818" spans="1:17" x14ac:dyDescent="0.25">
      <c r="A818">
        <v>2045</v>
      </c>
      <c r="B818" t="s">
        <v>10</v>
      </c>
      <c r="C818" t="str">
        <f t="shared" ref="C818" si="895">C817</f>
        <v>Jawa Tengah</v>
      </c>
      <c r="D818" s="1" t="s">
        <v>12</v>
      </c>
      <c r="E818">
        <v>1144.3</v>
      </c>
      <c r="F818">
        <v>1115.3</v>
      </c>
      <c r="G818">
        <f t="shared" si="842"/>
        <v>2259.6</v>
      </c>
      <c r="H818">
        <v>56</v>
      </c>
      <c r="I818">
        <v>451.2</v>
      </c>
      <c r="J818">
        <v>428.1</v>
      </c>
      <c r="K818">
        <v>-1.6</v>
      </c>
      <c r="L818">
        <v>0.152</v>
      </c>
      <c r="M818" s="2">
        <f>(E818/SUM(E$818:E$833))*100</f>
        <v>6.2629988834643253</v>
      </c>
      <c r="N818" s="2">
        <f>(F818/SUM(F$818:F$833))*100</f>
        <v>5.9951728994318199</v>
      </c>
      <c r="O818">
        <f t="shared" si="844"/>
        <v>2259600</v>
      </c>
      <c r="P818">
        <f t="shared" si="845"/>
        <v>451200</v>
      </c>
      <c r="Q818">
        <f t="shared" si="846"/>
        <v>428100</v>
      </c>
    </row>
    <row r="819" spans="1:17" x14ac:dyDescent="0.25">
      <c r="A819">
        <f t="shared" ref="A819:C819" si="896">A818</f>
        <v>2045</v>
      </c>
      <c r="B819" t="str">
        <f t="shared" si="896"/>
        <v>Indonesia</v>
      </c>
      <c r="C819" t="str">
        <f t="shared" si="896"/>
        <v>Jawa Tengah</v>
      </c>
      <c r="D819" s="1" t="s">
        <v>13</v>
      </c>
      <c r="E819">
        <v>1171.5999999999999</v>
      </c>
      <c r="F819">
        <v>1144.5999999999999</v>
      </c>
      <c r="G819">
        <f t="shared" si="842"/>
        <v>2316.1999999999998</v>
      </c>
      <c r="H819">
        <v>0</v>
      </c>
      <c r="I819">
        <v>0</v>
      </c>
      <c r="J819">
        <v>0</v>
      </c>
      <c r="K819">
        <v>0</v>
      </c>
      <c r="L819">
        <v>0</v>
      </c>
      <c r="M819" s="2">
        <f t="shared" ref="M819:N833" si="897">(E819/SUM(E$818:E$833))*100</f>
        <v>6.4124176281279421</v>
      </c>
      <c r="N819" s="2">
        <f t="shared" si="897"/>
        <v>6.1526718377922185</v>
      </c>
      <c r="O819">
        <f t="shared" si="844"/>
        <v>2316200</v>
      </c>
      <c r="P819">
        <f t="shared" si="845"/>
        <v>0</v>
      </c>
      <c r="Q819">
        <f t="shared" si="846"/>
        <v>0</v>
      </c>
    </row>
    <row r="820" spans="1:17" x14ac:dyDescent="0.25">
      <c r="A820">
        <f t="shared" ref="A820:C820" si="898">A819</f>
        <v>2045</v>
      </c>
      <c r="B820" t="str">
        <f t="shared" si="898"/>
        <v>Indonesia</v>
      </c>
      <c r="C820" t="str">
        <f t="shared" si="898"/>
        <v>Jawa Tengah</v>
      </c>
      <c r="D820" s="1" t="s">
        <v>14</v>
      </c>
      <c r="E820">
        <v>1202.7</v>
      </c>
      <c r="F820">
        <v>1179.7</v>
      </c>
      <c r="G820">
        <f t="shared" si="842"/>
        <v>2382.4</v>
      </c>
      <c r="H820">
        <v>0</v>
      </c>
      <c r="I820">
        <v>0</v>
      </c>
      <c r="J820">
        <v>0</v>
      </c>
      <c r="K820">
        <v>0</v>
      </c>
      <c r="L820">
        <v>0</v>
      </c>
      <c r="M820" s="2">
        <f t="shared" si="897"/>
        <v>6.5826345863344793</v>
      </c>
      <c r="N820" s="2">
        <f t="shared" si="897"/>
        <v>6.3413480404014333</v>
      </c>
      <c r="O820">
        <f t="shared" si="844"/>
        <v>2382400</v>
      </c>
      <c r="P820">
        <f t="shared" si="845"/>
        <v>0</v>
      </c>
      <c r="Q820">
        <f t="shared" si="846"/>
        <v>0</v>
      </c>
    </row>
    <row r="821" spans="1:17" x14ac:dyDescent="0.25">
      <c r="A821">
        <f t="shared" ref="A821:C821" si="899">A820</f>
        <v>2045</v>
      </c>
      <c r="B821" t="str">
        <f t="shared" si="899"/>
        <v>Indonesia</v>
      </c>
      <c r="C821" t="str">
        <f t="shared" si="899"/>
        <v>Jawa Tengah</v>
      </c>
      <c r="D821" s="1" t="s">
        <v>15</v>
      </c>
      <c r="E821">
        <v>1208.5</v>
      </c>
      <c r="F821">
        <v>1181.3</v>
      </c>
      <c r="G821">
        <f t="shared" si="842"/>
        <v>2389.8000000000002</v>
      </c>
      <c r="H821">
        <v>0</v>
      </c>
      <c r="I821">
        <v>0</v>
      </c>
      <c r="J821">
        <v>0</v>
      </c>
      <c r="K821">
        <v>0</v>
      </c>
      <c r="L821">
        <v>0</v>
      </c>
      <c r="M821" s="2">
        <f t="shared" si="897"/>
        <v>6.6143792280578841</v>
      </c>
      <c r="N821" s="2">
        <f t="shared" si="897"/>
        <v>6.3499486650217953</v>
      </c>
      <c r="O821">
        <f t="shared" si="844"/>
        <v>2389800</v>
      </c>
      <c r="P821">
        <f t="shared" si="845"/>
        <v>0</v>
      </c>
      <c r="Q821">
        <f t="shared" si="846"/>
        <v>0</v>
      </c>
    </row>
    <row r="822" spans="1:17" x14ac:dyDescent="0.25">
      <c r="A822">
        <f t="shared" ref="A822:C822" si="900">A821</f>
        <v>2045</v>
      </c>
      <c r="B822" t="str">
        <f t="shared" si="900"/>
        <v>Indonesia</v>
      </c>
      <c r="C822" t="str">
        <f t="shared" si="900"/>
        <v>Jawa Tengah</v>
      </c>
      <c r="D822" s="1" t="s">
        <v>16</v>
      </c>
      <c r="E822">
        <v>1162.5</v>
      </c>
      <c r="F822">
        <v>1133.8</v>
      </c>
      <c r="G822">
        <f t="shared" si="842"/>
        <v>2296.3000000000002</v>
      </c>
      <c r="H822">
        <v>0</v>
      </c>
      <c r="I822">
        <v>0</v>
      </c>
      <c r="J822">
        <v>0</v>
      </c>
      <c r="K822">
        <v>0</v>
      </c>
      <c r="L822">
        <v>0</v>
      </c>
      <c r="M822" s="2">
        <f t="shared" si="897"/>
        <v>6.3626113799067365</v>
      </c>
      <c r="N822" s="2">
        <f t="shared" si="897"/>
        <v>6.0946176216047681</v>
      </c>
      <c r="O822">
        <f t="shared" si="844"/>
        <v>2296300</v>
      </c>
      <c r="P822">
        <f t="shared" si="845"/>
        <v>0</v>
      </c>
      <c r="Q822">
        <f t="shared" si="846"/>
        <v>0</v>
      </c>
    </row>
    <row r="823" spans="1:17" x14ac:dyDescent="0.25">
      <c r="A823">
        <f t="shared" ref="A823:C823" si="901">A822</f>
        <v>2045</v>
      </c>
      <c r="B823" t="str">
        <f t="shared" si="901"/>
        <v>Indonesia</v>
      </c>
      <c r="C823" t="str">
        <f t="shared" si="901"/>
        <v>Jawa Tengah</v>
      </c>
      <c r="D823" s="1" t="s">
        <v>17</v>
      </c>
      <c r="E823">
        <v>1126.4000000000001</v>
      </c>
      <c r="F823">
        <v>1104.9000000000001</v>
      </c>
      <c r="G823">
        <f t="shared" si="842"/>
        <v>2231.3000000000002</v>
      </c>
      <c r="H823">
        <v>0</v>
      </c>
      <c r="I823">
        <v>0</v>
      </c>
      <c r="J823">
        <v>0</v>
      </c>
      <c r="K823">
        <v>0</v>
      </c>
      <c r="L823">
        <v>0</v>
      </c>
      <c r="M823" s="2">
        <f t="shared" si="897"/>
        <v>6.1650283512489885</v>
      </c>
      <c r="N823" s="2">
        <f t="shared" si="897"/>
        <v>5.9392688393994604</v>
      </c>
      <c r="O823">
        <f t="shared" si="844"/>
        <v>2231300</v>
      </c>
      <c r="P823">
        <f t="shared" si="845"/>
        <v>0</v>
      </c>
      <c r="Q823">
        <f t="shared" si="846"/>
        <v>0</v>
      </c>
    </row>
    <row r="824" spans="1:17" x14ac:dyDescent="0.25">
      <c r="A824">
        <f t="shared" ref="A824:C824" si="902">A823</f>
        <v>2045</v>
      </c>
      <c r="B824" t="str">
        <f t="shared" si="902"/>
        <v>Indonesia</v>
      </c>
      <c r="C824" t="str">
        <f t="shared" si="902"/>
        <v>Jawa Tengah</v>
      </c>
      <c r="D824" s="1" t="s">
        <v>18</v>
      </c>
      <c r="E824">
        <v>1183</v>
      </c>
      <c r="F824">
        <v>1136.8</v>
      </c>
      <c r="G824">
        <f t="shared" si="842"/>
        <v>2319.8000000000002</v>
      </c>
      <c r="H824">
        <v>0</v>
      </c>
      <c r="I824">
        <v>0</v>
      </c>
      <c r="J824">
        <v>0</v>
      </c>
      <c r="K824">
        <v>0</v>
      </c>
      <c r="L824">
        <v>0</v>
      </c>
      <c r="M824" s="2">
        <f t="shared" si="897"/>
        <v>6.4748122687567049</v>
      </c>
      <c r="N824" s="2">
        <f t="shared" si="897"/>
        <v>6.1107437927679484</v>
      </c>
      <c r="O824">
        <f t="shared" si="844"/>
        <v>2319800</v>
      </c>
      <c r="P824">
        <f t="shared" si="845"/>
        <v>0</v>
      </c>
      <c r="Q824">
        <f t="shared" si="846"/>
        <v>0</v>
      </c>
    </row>
    <row r="825" spans="1:17" x14ac:dyDescent="0.25">
      <c r="A825">
        <f t="shared" ref="A825:C825" si="903">A824</f>
        <v>2045</v>
      </c>
      <c r="B825" t="str">
        <f t="shared" si="903"/>
        <v>Indonesia</v>
      </c>
      <c r="C825" t="str">
        <f t="shared" si="903"/>
        <v>Jawa Tengah</v>
      </c>
      <c r="D825" s="1" t="s">
        <v>19</v>
      </c>
      <c r="E825">
        <v>1219.5999999999999</v>
      </c>
      <c r="F825">
        <v>1182</v>
      </c>
      <c r="G825">
        <f t="shared" si="842"/>
        <v>2401.6</v>
      </c>
      <c r="H825">
        <v>0</v>
      </c>
      <c r="I825">
        <v>0</v>
      </c>
      <c r="J825">
        <v>0</v>
      </c>
      <c r="K825">
        <v>0</v>
      </c>
      <c r="L825">
        <v>0</v>
      </c>
      <c r="M825" s="2">
        <f t="shared" si="897"/>
        <v>6.6751319044595743</v>
      </c>
      <c r="N825" s="2">
        <f t="shared" si="897"/>
        <v>6.3537114382932049</v>
      </c>
      <c r="O825">
        <f t="shared" si="844"/>
        <v>2401600</v>
      </c>
      <c r="P825">
        <f t="shared" si="845"/>
        <v>0</v>
      </c>
      <c r="Q825">
        <f t="shared" si="846"/>
        <v>0</v>
      </c>
    </row>
    <row r="826" spans="1:17" x14ac:dyDescent="0.25">
      <c r="A826">
        <f t="shared" ref="A826:C826" si="904">A825</f>
        <v>2045</v>
      </c>
      <c r="B826" t="str">
        <f t="shared" si="904"/>
        <v>Indonesia</v>
      </c>
      <c r="C826" t="str">
        <f t="shared" si="904"/>
        <v>Jawa Tengah</v>
      </c>
      <c r="D826" s="1" t="s">
        <v>20</v>
      </c>
      <c r="E826">
        <v>1247.0999999999999</v>
      </c>
      <c r="F826">
        <v>1198.7</v>
      </c>
      <c r="G826">
        <f t="shared" si="842"/>
        <v>2445.8000000000002</v>
      </c>
      <c r="H826">
        <v>0</v>
      </c>
      <c r="I826">
        <v>0</v>
      </c>
      <c r="J826">
        <v>0</v>
      </c>
      <c r="K826">
        <v>0</v>
      </c>
      <c r="L826">
        <v>0</v>
      </c>
      <c r="M826" s="2">
        <f t="shared" si="897"/>
        <v>6.8256452919412389</v>
      </c>
      <c r="N826" s="2">
        <f t="shared" si="897"/>
        <v>6.4434804577682439</v>
      </c>
      <c r="O826">
        <f t="shared" si="844"/>
        <v>2445800</v>
      </c>
      <c r="P826">
        <f t="shared" si="845"/>
        <v>0</v>
      </c>
      <c r="Q826">
        <f t="shared" si="846"/>
        <v>0</v>
      </c>
    </row>
    <row r="827" spans="1:17" x14ac:dyDescent="0.25">
      <c r="A827">
        <f t="shared" ref="A827:C827" si="905">A826</f>
        <v>2045</v>
      </c>
      <c r="B827" t="str">
        <f t="shared" si="905"/>
        <v>Indonesia</v>
      </c>
      <c r="C827" t="str">
        <f t="shared" si="905"/>
        <v>Jawa Tengah</v>
      </c>
      <c r="D827" s="1" t="s">
        <v>21</v>
      </c>
      <c r="E827">
        <v>1232.4000000000001</v>
      </c>
      <c r="F827">
        <v>1201.0999999999999</v>
      </c>
      <c r="G827">
        <f t="shared" si="842"/>
        <v>2433.5</v>
      </c>
      <c r="H827">
        <v>0</v>
      </c>
      <c r="I827">
        <v>0</v>
      </c>
      <c r="J827">
        <v>0</v>
      </c>
      <c r="K827">
        <v>0</v>
      </c>
      <c r="L827">
        <v>0</v>
      </c>
      <c r="M827" s="2">
        <f t="shared" si="897"/>
        <v>6.7451890448146781</v>
      </c>
      <c r="N827" s="2">
        <f t="shared" si="897"/>
        <v>6.4563813946987887</v>
      </c>
      <c r="O827">
        <f t="shared" si="844"/>
        <v>2433500</v>
      </c>
      <c r="P827">
        <f t="shared" si="845"/>
        <v>0</v>
      </c>
      <c r="Q827">
        <f t="shared" si="846"/>
        <v>0</v>
      </c>
    </row>
    <row r="828" spans="1:17" x14ac:dyDescent="0.25">
      <c r="A828">
        <f t="shared" ref="A828:C828" si="906">A827</f>
        <v>2045</v>
      </c>
      <c r="B828" t="str">
        <f t="shared" si="906"/>
        <v>Indonesia</v>
      </c>
      <c r="C828" t="str">
        <f t="shared" si="906"/>
        <v>Jawa Tengah</v>
      </c>
      <c r="D828" s="1" t="s">
        <v>22</v>
      </c>
      <c r="E828">
        <v>1211.4000000000001</v>
      </c>
      <c r="F828">
        <v>1202.8</v>
      </c>
      <c r="G828">
        <f t="shared" si="842"/>
        <v>2414.1999999999998</v>
      </c>
      <c r="H828">
        <v>0</v>
      </c>
      <c r="I828">
        <v>0</v>
      </c>
      <c r="J828">
        <v>0</v>
      </c>
      <c r="K828">
        <v>0</v>
      </c>
      <c r="L828">
        <v>0</v>
      </c>
      <c r="M828" s="2">
        <f t="shared" si="897"/>
        <v>6.6302515489195883</v>
      </c>
      <c r="N828" s="2">
        <f t="shared" si="897"/>
        <v>6.4655195583579239</v>
      </c>
      <c r="O828">
        <f t="shared" si="844"/>
        <v>2414200</v>
      </c>
      <c r="P828">
        <f t="shared" si="845"/>
        <v>0</v>
      </c>
      <c r="Q828">
        <f t="shared" si="846"/>
        <v>0</v>
      </c>
    </row>
    <row r="829" spans="1:17" x14ac:dyDescent="0.25">
      <c r="A829">
        <f t="shared" ref="A829:C829" si="907">A828</f>
        <v>2045</v>
      </c>
      <c r="B829" t="str">
        <f t="shared" si="907"/>
        <v>Indonesia</v>
      </c>
      <c r="C829" t="str">
        <f t="shared" si="907"/>
        <v>Jawa Tengah</v>
      </c>
      <c r="D829" s="1" t="s">
        <v>23</v>
      </c>
      <c r="E829">
        <v>1193.5</v>
      </c>
      <c r="F829">
        <v>1205.2</v>
      </c>
      <c r="G829">
        <f t="shared" si="842"/>
        <v>2398.6999999999998</v>
      </c>
      <c r="H829">
        <v>0</v>
      </c>
      <c r="I829">
        <v>0</v>
      </c>
      <c r="J829">
        <v>0</v>
      </c>
      <c r="K829">
        <v>0</v>
      </c>
      <c r="L829">
        <v>0</v>
      </c>
      <c r="M829" s="2">
        <f t="shared" si="897"/>
        <v>6.5322810167042498</v>
      </c>
      <c r="N829" s="2">
        <f t="shared" si="897"/>
        <v>6.4784204952884696</v>
      </c>
      <c r="O829">
        <f t="shared" si="844"/>
        <v>2398700</v>
      </c>
      <c r="P829">
        <f t="shared" si="845"/>
        <v>0</v>
      </c>
      <c r="Q829">
        <f t="shared" si="846"/>
        <v>0</v>
      </c>
    </row>
    <row r="830" spans="1:17" x14ac:dyDescent="0.25">
      <c r="A830">
        <f t="shared" ref="A830:C830" si="908">A829</f>
        <v>2045</v>
      </c>
      <c r="B830" t="str">
        <f t="shared" si="908"/>
        <v>Indonesia</v>
      </c>
      <c r="C830" t="str">
        <f t="shared" si="908"/>
        <v>Jawa Tengah</v>
      </c>
      <c r="D830" s="1" t="s">
        <v>24</v>
      </c>
      <c r="E830">
        <v>1120</v>
      </c>
      <c r="F830">
        <v>1180.9000000000001</v>
      </c>
      <c r="G830">
        <f t="shared" si="842"/>
        <v>2300.9</v>
      </c>
      <c r="H830">
        <v>0</v>
      </c>
      <c r="I830">
        <v>0</v>
      </c>
      <c r="J830">
        <v>0</v>
      </c>
      <c r="K830">
        <v>0</v>
      </c>
      <c r="L830">
        <v>0</v>
      </c>
      <c r="M830" s="2">
        <f t="shared" si="897"/>
        <v>6.1299997810714366</v>
      </c>
      <c r="N830" s="2">
        <f t="shared" si="897"/>
        <v>6.3477985088667062</v>
      </c>
      <c r="O830">
        <f t="shared" si="844"/>
        <v>2300900</v>
      </c>
      <c r="P830">
        <f t="shared" si="845"/>
        <v>0</v>
      </c>
      <c r="Q830">
        <f t="shared" si="846"/>
        <v>0</v>
      </c>
    </row>
    <row r="831" spans="1:17" x14ac:dyDescent="0.25">
      <c r="A831">
        <f t="shared" ref="A831:C831" si="909">A830</f>
        <v>2045</v>
      </c>
      <c r="B831" t="str">
        <f t="shared" si="909"/>
        <v>Indonesia</v>
      </c>
      <c r="C831" t="str">
        <f t="shared" si="909"/>
        <v>Jawa Tengah</v>
      </c>
      <c r="D831" s="1" t="s">
        <v>25</v>
      </c>
      <c r="E831">
        <v>984.8</v>
      </c>
      <c r="F831">
        <v>1086.2</v>
      </c>
      <c r="G831">
        <f t="shared" si="842"/>
        <v>2071</v>
      </c>
      <c r="H831">
        <v>0</v>
      </c>
      <c r="I831">
        <v>0</v>
      </c>
      <c r="J831">
        <v>0</v>
      </c>
      <c r="K831">
        <v>0</v>
      </c>
      <c r="L831">
        <v>0</v>
      </c>
      <c r="M831" s="2">
        <f t="shared" si="897"/>
        <v>5.3900212360706705</v>
      </c>
      <c r="N831" s="2">
        <f t="shared" si="897"/>
        <v>5.8387490391489676</v>
      </c>
      <c r="O831">
        <f t="shared" si="844"/>
        <v>2071000</v>
      </c>
      <c r="P831">
        <f t="shared" si="845"/>
        <v>0</v>
      </c>
      <c r="Q831">
        <f t="shared" si="846"/>
        <v>0</v>
      </c>
    </row>
    <row r="832" spans="1:17" x14ac:dyDescent="0.25">
      <c r="A832">
        <f t="shared" ref="A832:C832" si="910">A831</f>
        <v>2045</v>
      </c>
      <c r="B832" t="str">
        <f t="shared" si="910"/>
        <v>Indonesia</v>
      </c>
      <c r="C832" t="str">
        <f t="shared" si="910"/>
        <v>Jawa Tengah</v>
      </c>
      <c r="D832" s="1" t="s">
        <v>26</v>
      </c>
      <c r="E832">
        <v>817.6</v>
      </c>
      <c r="F832">
        <v>957.9</v>
      </c>
      <c r="G832">
        <f t="shared" si="842"/>
        <v>1775.5</v>
      </c>
      <c r="H832">
        <v>0</v>
      </c>
      <c r="I832">
        <v>0</v>
      </c>
      <c r="J832">
        <v>0</v>
      </c>
      <c r="K832">
        <v>0</v>
      </c>
      <c r="L832">
        <v>0</v>
      </c>
      <c r="M832" s="2">
        <f t="shared" si="897"/>
        <v>4.4748998401821494</v>
      </c>
      <c r="N832" s="2">
        <f t="shared" si="897"/>
        <v>5.1490864524036049</v>
      </c>
      <c r="O832">
        <f t="shared" si="844"/>
        <v>1775500</v>
      </c>
      <c r="P832">
        <f t="shared" si="845"/>
        <v>0</v>
      </c>
      <c r="Q832">
        <f t="shared" si="846"/>
        <v>0</v>
      </c>
    </row>
    <row r="833" spans="1:17" x14ac:dyDescent="0.25">
      <c r="A833">
        <f t="shared" ref="A833:C833" si="911">A832</f>
        <v>2045</v>
      </c>
      <c r="B833" t="str">
        <f t="shared" si="911"/>
        <v>Indonesia</v>
      </c>
      <c r="C833" t="str">
        <f t="shared" si="911"/>
        <v>Jawa Tengah</v>
      </c>
      <c r="D833" s="1" t="s">
        <v>27</v>
      </c>
      <c r="E833">
        <v>1045.4000000000001</v>
      </c>
      <c r="F833">
        <v>1392.1</v>
      </c>
      <c r="G833">
        <f t="shared" si="842"/>
        <v>2437.5</v>
      </c>
      <c r="H833">
        <v>0</v>
      </c>
      <c r="I833">
        <v>0</v>
      </c>
      <c r="J833">
        <v>0</v>
      </c>
      <c r="K833">
        <v>0</v>
      </c>
      <c r="L833">
        <v>0</v>
      </c>
      <c r="M833" s="2">
        <f t="shared" si="897"/>
        <v>5.7216980099393577</v>
      </c>
      <c r="N833" s="2">
        <f t="shared" si="897"/>
        <v>7.483080958754627</v>
      </c>
      <c r="O833">
        <f t="shared" si="844"/>
        <v>2437500</v>
      </c>
      <c r="P833">
        <f t="shared" si="845"/>
        <v>0</v>
      </c>
      <c r="Q833">
        <f t="shared" si="846"/>
        <v>0</v>
      </c>
    </row>
    <row r="834" spans="1:17" x14ac:dyDescent="0.25">
      <c r="A834">
        <v>2030</v>
      </c>
      <c r="B834" t="s">
        <v>10</v>
      </c>
      <c r="C834" t="s">
        <v>44</v>
      </c>
      <c r="D834" s="1" t="s">
        <v>12</v>
      </c>
      <c r="E834">
        <v>159.19999999999999</v>
      </c>
      <c r="F834">
        <v>155.19999999999999</v>
      </c>
      <c r="G834">
        <f t="shared" si="842"/>
        <v>314.39999999999998</v>
      </c>
      <c r="H834">
        <v>48.5</v>
      </c>
      <c r="I834">
        <v>63.2</v>
      </c>
      <c r="J834">
        <v>36.9</v>
      </c>
      <c r="K834">
        <v>6.35</v>
      </c>
      <c r="L834">
        <v>0.2</v>
      </c>
      <c r="M834" s="2">
        <f>(E834/SUM(E$834:E$849))*100</f>
        <v>7.2860411899313497</v>
      </c>
      <c r="N834" s="2">
        <f>(F834/SUM(F$834:F$849))*100</f>
        <v>6.8660414086002488</v>
      </c>
      <c r="O834">
        <f t="shared" si="844"/>
        <v>314400</v>
      </c>
      <c r="P834">
        <f t="shared" si="845"/>
        <v>63200</v>
      </c>
      <c r="Q834">
        <f t="shared" si="846"/>
        <v>36900</v>
      </c>
    </row>
    <row r="835" spans="1:17" x14ac:dyDescent="0.25">
      <c r="A835">
        <v>2030</v>
      </c>
      <c r="B835" t="str">
        <f t="shared" ref="B835:C835" si="912">B834</f>
        <v>Indonesia</v>
      </c>
      <c r="C835" t="str">
        <f t="shared" si="912"/>
        <v>DI Yogyakarta</v>
      </c>
      <c r="D835" s="1" t="s">
        <v>13</v>
      </c>
      <c r="E835">
        <v>155.30000000000001</v>
      </c>
      <c r="F835">
        <v>150.80000000000001</v>
      </c>
      <c r="G835">
        <f t="shared" ref="G835:G898" si="913">E835+F835</f>
        <v>306.10000000000002</v>
      </c>
      <c r="H835">
        <v>0</v>
      </c>
      <c r="I835">
        <v>0</v>
      </c>
      <c r="J835">
        <v>0</v>
      </c>
      <c r="K835">
        <v>0</v>
      </c>
      <c r="L835">
        <v>0</v>
      </c>
      <c r="M835" s="2">
        <f t="shared" ref="M835:N849" si="914">(E835/SUM(E$834:E$849))*100</f>
        <v>7.1075514874141881</v>
      </c>
      <c r="N835" s="2">
        <f t="shared" si="914"/>
        <v>6.6713855954698298</v>
      </c>
      <c r="O835">
        <f t="shared" ref="O835:O898" si="915">G835*1000</f>
        <v>306100</v>
      </c>
      <c r="P835">
        <f t="shared" ref="P835:P898" si="916">I835*1000</f>
        <v>0</v>
      </c>
      <c r="Q835">
        <f t="shared" ref="Q835:Q898" si="917">J835*1000</f>
        <v>0</v>
      </c>
    </row>
    <row r="836" spans="1:17" x14ac:dyDescent="0.25">
      <c r="A836">
        <v>2030</v>
      </c>
      <c r="B836" t="str">
        <f t="shared" ref="B836:C836" si="918">B835</f>
        <v>Indonesia</v>
      </c>
      <c r="C836" t="str">
        <f t="shared" si="918"/>
        <v>DI Yogyakarta</v>
      </c>
      <c r="D836" s="1" t="s">
        <v>14</v>
      </c>
      <c r="E836">
        <v>148.6</v>
      </c>
      <c r="F836">
        <v>143.30000000000001</v>
      </c>
      <c r="G836">
        <f t="shared" si="913"/>
        <v>291.89999999999998</v>
      </c>
      <c r="H836">
        <v>0</v>
      </c>
      <c r="I836">
        <v>0</v>
      </c>
      <c r="J836">
        <v>0</v>
      </c>
      <c r="K836">
        <v>0</v>
      </c>
      <c r="L836">
        <v>0</v>
      </c>
      <c r="M836" s="2">
        <f t="shared" si="914"/>
        <v>6.8009153318077802</v>
      </c>
      <c r="N836" s="2">
        <f t="shared" si="914"/>
        <v>6.3395859139975235</v>
      </c>
      <c r="O836">
        <f t="shared" si="915"/>
        <v>291900</v>
      </c>
      <c r="P836">
        <f t="shared" si="916"/>
        <v>0</v>
      </c>
      <c r="Q836">
        <f t="shared" si="917"/>
        <v>0</v>
      </c>
    </row>
    <row r="837" spans="1:17" x14ac:dyDescent="0.25">
      <c r="A837">
        <v>2030</v>
      </c>
      <c r="B837" t="str">
        <f t="shared" ref="B837:C837" si="919">B836</f>
        <v>Indonesia</v>
      </c>
      <c r="C837" t="str">
        <f t="shared" si="919"/>
        <v>DI Yogyakarta</v>
      </c>
      <c r="D837" s="1" t="s">
        <v>15</v>
      </c>
      <c r="E837">
        <v>144.6</v>
      </c>
      <c r="F837">
        <v>138.4</v>
      </c>
      <c r="G837">
        <f t="shared" si="913"/>
        <v>283</v>
      </c>
      <c r="H837">
        <v>0</v>
      </c>
      <c r="I837">
        <v>0</v>
      </c>
      <c r="J837">
        <v>0</v>
      </c>
      <c r="K837">
        <v>0</v>
      </c>
      <c r="L837">
        <v>0</v>
      </c>
      <c r="M837" s="2">
        <f t="shared" si="914"/>
        <v>6.6178489702517158</v>
      </c>
      <c r="N837" s="2">
        <f t="shared" si="914"/>
        <v>6.1228101221022841</v>
      </c>
      <c r="O837">
        <f t="shared" si="915"/>
        <v>283000</v>
      </c>
      <c r="P837">
        <f t="shared" si="916"/>
        <v>0</v>
      </c>
      <c r="Q837">
        <f t="shared" si="917"/>
        <v>0</v>
      </c>
    </row>
    <row r="838" spans="1:17" x14ac:dyDescent="0.25">
      <c r="A838">
        <v>2030</v>
      </c>
      <c r="B838" t="str">
        <f t="shared" ref="B838:C838" si="920">B837</f>
        <v>Indonesia</v>
      </c>
      <c r="C838" t="str">
        <f t="shared" si="920"/>
        <v>DI Yogyakarta</v>
      </c>
      <c r="D838" s="1" t="s">
        <v>16</v>
      </c>
      <c r="E838">
        <v>156.5</v>
      </c>
      <c r="F838">
        <v>156.5</v>
      </c>
      <c r="G838">
        <f t="shared" si="913"/>
        <v>313</v>
      </c>
      <c r="H838">
        <v>0</v>
      </c>
      <c r="I838">
        <v>0</v>
      </c>
      <c r="J838">
        <v>0</v>
      </c>
      <c r="K838">
        <v>0</v>
      </c>
      <c r="L838">
        <v>0</v>
      </c>
      <c r="M838" s="2">
        <f t="shared" si="914"/>
        <v>7.1624713958810062</v>
      </c>
      <c r="N838" s="2">
        <f t="shared" si="914"/>
        <v>6.9235533533887823</v>
      </c>
      <c r="O838">
        <f t="shared" si="915"/>
        <v>313000</v>
      </c>
      <c r="P838">
        <f t="shared" si="916"/>
        <v>0</v>
      </c>
      <c r="Q838">
        <f t="shared" si="917"/>
        <v>0</v>
      </c>
    </row>
    <row r="839" spans="1:17" x14ac:dyDescent="0.25">
      <c r="A839">
        <v>2030</v>
      </c>
      <c r="B839" t="str">
        <f t="shared" ref="B839:C839" si="921">B838</f>
        <v>Indonesia</v>
      </c>
      <c r="C839" t="str">
        <f t="shared" si="921"/>
        <v>DI Yogyakarta</v>
      </c>
      <c r="D839" s="1" t="s">
        <v>17</v>
      </c>
      <c r="E839">
        <v>169.1</v>
      </c>
      <c r="F839">
        <v>179</v>
      </c>
      <c r="G839">
        <f t="shared" si="913"/>
        <v>348.1</v>
      </c>
      <c r="H839">
        <v>0</v>
      </c>
      <c r="I839">
        <v>0</v>
      </c>
      <c r="J839">
        <v>0</v>
      </c>
      <c r="K839">
        <v>0</v>
      </c>
      <c r="L839">
        <v>0</v>
      </c>
      <c r="M839" s="2">
        <f t="shared" si="914"/>
        <v>7.7391304347826084</v>
      </c>
      <c r="N839" s="2">
        <f t="shared" si="914"/>
        <v>7.9189523978056995</v>
      </c>
      <c r="O839">
        <f t="shared" si="915"/>
        <v>348100</v>
      </c>
      <c r="P839">
        <f t="shared" si="916"/>
        <v>0</v>
      </c>
      <c r="Q839">
        <f t="shared" si="917"/>
        <v>0</v>
      </c>
    </row>
    <row r="840" spans="1:17" x14ac:dyDescent="0.25">
      <c r="A840">
        <v>2030</v>
      </c>
      <c r="B840" t="str">
        <f t="shared" ref="B840:C840" si="922">B839</f>
        <v>Indonesia</v>
      </c>
      <c r="C840" t="str">
        <f t="shared" si="922"/>
        <v>DI Yogyakarta</v>
      </c>
      <c r="D840" s="1" t="s">
        <v>18</v>
      </c>
      <c r="E840">
        <v>170.1</v>
      </c>
      <c r="F840">
        <v>182.1</v>
      </c>
      <c r="G840">
        <f t="shared" si="913"/>
        <v>352.2</v>
      </c>
      <c r="H840">
        <v>0</v>
      </c>
      <c r="I840">
        <v>0</v>
      </c>
      <c r="J840">
        <v>0</v>
      </c>
      <c r="K840">
        <v>0</v>
      </c>
      <c r="L840">
        <v>0</v>
      </c>
      <c r="M840" s="2">
        <f t="shared" si="914"/>
        <v>7.7848970251716247</v>
      </c>
      <c r="N840" s="2">
        <f t="shared" si="914"/>
        <v>8.0560962661475859</v>
      </c>
      <c r="O840">
        <f t="shared" si="915"/>
        <v>352200</v>
      </c>
      <c r="P840">
        <f t="shared" si="916"/>
        <v>0</v>
      </c>
      <c r="Q840">
        <f t="shared" si="917"/>
        <v>0</v>
      </c>
    </row>
    <row r="841" spans="1:17" x14ac:dyDescent="0.25">
      <c r="A841">
        <v>2030</v>
      </c>
      <c r="B841" t="str">
        <f t="shared" ref="B841:C841" si="923">B840</f>
        <v>Indonesia</v>
      </c>
      <c r="C841" t="str">
        <f t="shared" si="923"/>
        <v>DI Yogyakarta</v>
      </c>
      <c r="D841" s="1" t="s">
        <v>19</v>
      </c>
      <c r="E841">
        <v>161</v>
      </c>
      <c r="F841">
        <v>165.8</v>
      </c>
      <c r="G841">
        <f t="shared" si="913"/>
        <v>326.8</v>
      </c>
      <c r="H841">
        <v>0</v>
      </c>
      <c r="I841">
        <v>0</v>
      </c>
      <c r="J841">
        <v>0</v>
      </c>
      <c r="K841">
        <v>0</v>
      </c>
      <c r="L841">
        <v>0</v>
      </c>
      <c r="M841" s="2">
        <f t="shared" si="914"/>
        <v>7.3684210526315779</v>
      </c>
      <c r="N841" s="2">
        <f t="shared" si="914"/>
        <v>7.3349849584144424</v>
      </c>
      <c r="O841">
        <f t="shared" si="915"/>
        <v>326800</v>
      </c>
      <c r="P841">
        <f t="shared" si="916"/>
        <v>0</v>
      </c>
      <c r="Q841">
        <f t="shared" si="917"/>
        <v>0</v>
      </c>
    </row>
    <row r="842" spans="1:17" x14ac:dyDescent="0.25">
      <c r="A842">
        <v>2030</v>
      </c>
      <c r="B842" t="str">
        <f t="shared" ref="B842:C842" si="924">B841</f>
        <v>Indonesia</v>
      </c>
      <c r="C842" t="str">
        <f t="shared" si="924"/>
        <v>DI Yogyakarta</v>
      </c>
      <c r="D842" s="1" t="s">
        <v>20</v>
      </c>
      <c r="E842">
        <v>152.80000000000001</v>
      </c>
      <c r="F842">
        <v>151.19999999999999</v>
      </c>
      <c r="G842">
        <f t="shared" si="913"/>
        <v>304</v>
      </c>
      <c r="H842">
        <v>0</v>
      </c>
      <c r="I842">
        <v>0</v>
      </c>
      <c r="J842">
        <v>0</v>
      </c>
      <c r="K842">
        <v>0</v>
      </c>
      <c r="L842">
        <v>0</v>
      </c>
      <c r="M842" s="2">
        <f t="shared" si="914"/>
        <v>6.9931350114416482</v>
      </c>
      <c r="N842" s="2">
        <f t="shared" si="914"/>
        <v>6.6890815784816855</v>
      </c>
      <c r="O842">
        <f t="shared" si="915"/>
        <v>304000</v>
      </c>
      <c r="P842">
        <f t="shared" si="916"/>
        <v>0</v>
      </c>
      <c r="Q842">
        <f t="shared" si="917"/>
        <v>0</v>
      </c>
    </row>
    <row r="843" spans="1:17" x14ac:dyDescent="0.25">
      <c r="A843">
        <v>2030</v>
      </c>
      <c r="B843" t="str">
        <f t="shared" ref="B843:C843" si="925">B842</f>
        <v>Indonesia</v>
      </c>
      <c r="C843" t="str">
        <f t="shared" si="925"/>
        <v>DI Yogyakarta</v>
      </c>
      <c r="D843" s="1" t="s">
        <v>21</v>
      </c>
      <c r="E843">
        <v>149</v>
      </c>
      <c r="F843">
        <v>147.6</v>
      </c>
      <c r="G843">
        <f t="shared" si="913"/>
        <v>296.60000000000002</v>
      </c>
      <c r="H843">
        <v>0</v>
      </c>
      <c r="I843">
        <v>0</v>
      </c>
      <c r="J843">
        <v>0</v>
      </c>
      <c r="K843">
        <v>0</v>
      </c>
      <c r="L843">
        <v>0</v>
      </c>
      <c r="M843" s="2">
        <f t="shared" si="914"/>
        <v>6.8192219679633865</v>
      </c>
      <c r="N843" s="2">
        <f t="shared" si="914"/>
        <v>6.5298177313749788</v>
      </c>
      <c r="O843">
        <f t="shared" si="915"/>
        <v>296600</v>
      </c>
      <c r="P843">
        <f t="shared" si="916"/>
        <v>0</v>
      </c>
      <c r="Q843">
        <f t="shared" si="917"/>
        <v>0</v>
      </c>
    </row>
    <row r="844" spans="1:17" x14ac:dyDescent="0.25">
      <c r="A844">
        <v>2030</v>
      </c>
      <c r="B844" t="str">
        <f t="shared" ref="B844:C844" si="926">B843</f>
        <v>Indonesia</v>
      </c>
      <c r="C844" t="str">
        <f t="shared" si="926"/>
        <v>DI Yogyakarta</v>
      </c>
      <c r="D844" s="1" t="s">
        <v>22</v>
      </c>
      <c r="E844">
        <v>138</v>
      </c>
      <c r="F844">
        <v>139</v>
      </c>
      <c r="G844">
        <f t="shared" si="913"/>
        <v>277</v>
      </c>
      <c r="H844">
        <v>0</v>
      </c>
      <c r="I844">
        <v>0</v>
      </c>
      <c r="J844">
        <v>0</v>
      </c>
      <c r="K844">
        <v>0</v>
      </c>
      <c r="L844">
        <v>0</v>
      </c>
      <c r="M844" s="2">
        <f t="shared" si="914"/>
        <v>6.3157894736842106</v>
      </c>
      <c r="N844" s="2">
        <f t="shared" si="914"/>
        <v>6.1493540966200682</v>
      </c>
      <c r="O844">
        <f t="shared" si="915"/>
        <v>277000</v>
      </c>
      <c r="P844">
        <f t="shared" si="916"/>
        <v>0</v>
      </c>
      <c r="Q844">
        <f t="shared" si="917"/>
        <v>0</v>
      </c>
    </row>
    <row r="845" spans="1:17" x14ac:dyDescent="0.25">
      <c r="A845">
        <v>2030</v>
      </c>
      <c r="B845" t="str">
        <f t="shared" ref="B845:C845" si="927">B844</f>
        <v>Indonesia</v>
      </c>
      <c r="C845" t="str">
        <f t="shared" si="927"/>
        <v>DI Yogyakarta</v>
      </c>
      <c r="D845" s="1" t="s">
        <v>23</v>
      </c>
      <c r="E845">
        <v>127.6</v>
      </c>
      <c r="F845">
        <v>132.4</v>
      </c>
      <c r="G845">
        <f t="shared" si="913"/>
        <v>260</v>
      </c>
      <c r="H845">
        <v>0</v>
      </c>
      <c r="I845">
        <v>0</v>
      </c>
      <c r="J845">
        <v>0</v>
      </c>
      <c r="K845">
        <v>0</v>
      </c>
      <c r="L845">
        <v>0</v>
      </c>
      <c r="M845" s="2">
        <f t="shared" si="914"/>
        <v>5.8398169336384438</v>
      </c>
      <c r="N845" s="2">
        <f t="shared" si="914"/>
        <v>5.8573703769244396</v>
      </c>
      <c r="O845">
        <f t="shared" si="915"/>
        <v>260000</v>
      </c>
      <c r="P845">
        <f t="shared" si="916"/>
        <v>0</v>
      </c>
      <c r="Q845">
        <f t="shared" si="917"/>
        <v>0</v>
      </c>
    </row>
    <row r="846" spans="1:17" x14ac:dyDescent="0.25">
      <c r="A846">
        <v>2030</v>
      </c>
      <c r="B846" t="str">
        <f t="shared" ref="B846:C846" si="928">B845</f>
        <v>Indonesia</v>
      </c>
      <c r="C846" t="str">
        <f t="shared" si="928"/>
        <v>DI Yogyakarta</v>
      </c>
      <c r="D846" s="1" t="s">
        <v>24</v>
      </c>
      <c r="E846">
        <v>110.7</v>
      </c>
      <c r="F846">
        <v>121.3</v>
      </c>
      <c r="G846">
        <f t="shared" si="913"/>
        <v>232</v>
      </c>
      <c r="H846">
        <v>0</v>
      </c>
      <c r="I846">
        <v>0</v>
      </c>
      <c r="J846">
        <v>0</v>
      </c>
      <c r="K846">
        <v>0</v>
      </c>
      <c r="L846">
        <v>0</v>
      </c>
      <c r="M846" s="2">
        <f t="shared" si="914"/>
        <v>5.0663615560640727</v>
      </c>
      <c r="N846" s="2">
        <f t="shared" si="914"/>
        <v>5.3663068483454266</v>
      </c>
      <c r="O846">
        <f t="shared" si="915"/>
        <v>232000</v>
      </c>
      <c r="P846">
        <f t="shared" si="916"/>
        <v>0</v>
      </c>
      <c r="Q846">
        <f t="shared" si="917"/>
        <v>0</v>
      </c>
    </row>
    <row r="847" spans="1:17" x14ac:dyDescent="0.25">
      <c r="A847">
        <v>2030</v>
      </c>
      <c r="B847" t="str">
        <f t="shared" ref="B847:C847" si="929">B846</f>
        <v>Indonesia</v>
      </c>
      <c r="C847" t="str">
        <f t="shared" si="929"/>
        <v>DI Yogyakarta</v>
      </c>
      <c r="D847" s="1" t="s">
        <v>25</v>
      </c>
      <c r="E847">
        <v>92.6</v>
      </c>
      <c r="F847">
        <v>107.2</v>
      </c>
      <c r="G847">
        <f t="shared" si="913"/>
        <v>199.8</v>
      </c>
      <c r="H847">
        <v>0</v>
      </c>
      <c r="I847">
        <v>0</v>
      </c>
      <c r="J847">
        <v>0</v>
      </c>
      <c r="K847">
        <v>0</v>
      </c>
      <c r="L847">
        <v>0</v>
      </c>
      <c r="M847" s="2">
        <f t="shared" si="914"/>
        <v>4.2379862700228834</v>
      </c>
      <c r="N847" s="2">
        <f t="shared" si="914"/>
        <v>4.7425234471774917</v>
      </c>
      <c r="O847">
        <f t="shared" si="915"/>
        <v>199800</v>
      </c>
      <c r="P847">
        <f t="shared" si="916"/>
        <v>0</v>
      </c>
      <c r="Q847">
        <f t="shared" si="917"/>
        <v>0</v>
      </c>
    </row>
    <row r="848" spans="1:17" x14ac:dyDescent="0.25">
      <c r="A848">
        <v>2030</v>
      </c>
      <c r="B848" t="str">
        <f t="shared" ref="B848:C848" si="930">B847</f>
        <v>Indonesia</v>
      </c>
      <c r="C848" t="str">
        <f t="shared" si="930"/>
        <v>DI Yogyakarta</v>
      </c>
      <c r="D848" s="1" t="s">
        <v>26</v>
      </c>
      <c r="E848">
        <v>70</v>
      </c>
      <c r="F848">
        <v>82.6</v>
      </c>
      <c r="G848">
        <f t="shared" si="913"/>
        <v>152.6</v>
      </c>
      <c r="H848">
        <v>0</v>
      </c>
      <c r="I848">
        <v>0</v>
      </c>
      <c r="J848">
        <v>0</v>
      </c>
      <c r="K848">
        <v>0</v>
      </c>
      <c r="L848">
        <v>0</v>
      </c>
      <c r="M848" s="2">
        <f t="shared" si="914"/>
        <v>3.2036613272311212</v>
      </c>
      <c r="N848" s="2">
        <f t="shared" si="914"/>
        <v>3.6542204919483283</v>
      </c>
      <c r="O848">
        <f t="shared" si="915"/>
        <v>152600</v>
      </c>
      <c r="P848">
        <f t="shared" si="916"/>
        <v>0</v>
      </c>
      <c r="Q848">
        <f t="shared" si="917"/>
        <v>0</v>
      </c>
    </row>
    <row r="849" spans="1:17" x14ac:dyDescent="0.25">
      <c r="A849">
        <v>2030</v>
      </c>
      <c r="B849" t="str">
        <f t="shared" ref="B849:C849" si="931">B848</f>
        <v>Indonesia</v>
      </c>
      <c r="C849" t="str">
        <f t="shared" si="931"/>
        <v>DI Yogyakarta</v>
      </c>
      <c r="D849" s="1" t="s">
        <v>27</v>
      </c>
      <c r="E849">
        <v>79.900000000000006</v>
      </c>
      <c r="F849">
        <v>108</v>
      </c>
      <c r="G849">
        <f t="shared" si="913"/>
        <v>187.9</v>
      </c>
      <c r="H849">
        <v>0</v>
      </c>
      <c r="I849">
        <v>0</v>
      </c>
      <c r="J849">
        <v>0</v>
      </c>
      <c r="K849">
        <v>0</v>
      </c>
      <c r="L849">
        <v>0</v>
      </c>
      <c r="M849" s="2">
        <f t="shared" si="914"/>
        <v>3.6567505720823803</v>
      </c>
      <c r="N849" s="2">
        <f t="shared" si="914"/>
        <v>4.7779154132012041</v>
      </c>
      <c r="O849">
        <f t="shared" si="915"/>
        <v>187900</v>
      </c>
      <c r="P849">
        <f t="shared" si="916"/>
        <v>0</v>
      </c>
      <c r="Q849">
        <f t="shared" si="917"/>
        <v>0</v>
      </c>
    </row>
    <row r="850" spans="1:17" x14ac:dyDescent="0.25">
      <c r="A850">
        <v>2035</v>
      </c>
      <c r="B850" t="str">
        <f t="shared" ref="B850:C850" si="932">B849</f>
        <v>Indonesia</v>
      </c>
      <c r="C850" t="str">
        <f t="shared" si="932"/>
        <v>DI Yogyakarta</v>
      </c>
      <c r="D850" s="1" t="s">
        <v>12</v>
      </c>
      <c r="E850">
        <v>164.7</v>
      </c>
      <c r="F850">
        <v>160.5</v>
      </c>
      <c r="G850">
        <f t="shared" si="913"/>
        <v>325.2</v>
      </c>
      <c r="H850">
        <v>50.4</v>
      </c>
      <c r="I850">
        <v>64.3</v>
      </c>
      <c r="J850">
        <v>41.1</v>
      </c>
      <c r="K850">
        <v>6.05</v>
      </c>
      <c r="L850">
        <v>0.186</v>
      </c>
      <c r="M850" s="2">
        <f>(E850/SUM(E$850:E$865))*100</f>
        <v>7.135121084781006</v>
      </c>
      <c r="N850" s="2">
        <f>(F850/SUM(F$850:F$865))*100</f>
        <v>6.6919613075383593</v>
      </c>
      <c r="O850">
        <f t="shared" si="915"/>
        <v>325200</v>
      </c>
      <c r="P850">
        <f t="shared" si="916"/>
        <v>64300</v>
      </c>
      <c r="Q850">
        <f t="shared" si="917"/>
        <v>41100</v>
      </c>
    </row>
    <row r="851" spans="1:17" x14ac:dyDescent="0.25">
      <c r="A851">
        <v>2035</v>
      </c>
      <c r="B851" t="str">
        <f t="shared" ref="B851:C851" si="933">B850</f>
        <v>Indonesia</v>
      </c>
      <c r="C851" t="str">
        <f t="shared" si="933"/>
        <v>DI Yogyakarta</v>
      </c>
      <c r="D851" s="1" t="s">
        <v>13</v>
      </c>
      <c r="E851">
        <v>165.5</v>
      </c>
      <c r="F851">
        <v>160.6</v>
      </c>
      <c r="G851">
        <f t="shared" si="913"/>
        <v>326.10000000000002</v>
      </c>
      <c r="H851">
        <v>0</v>
      </c>
      <c r="I851">
        <v>0</v>
      </c>
      <c r="J851">
        <v>0</v>
      </c>
      <c r="K851">
        <v>0</v>
      </c>
      <c r="L851">
        <v>0</v>
      </c>
      <c r="M851" s="2">
        <f t="shared" ref="M851:M865" si="934">(E851/SUM(E$850:E$865))*100</f>
        <v>7.169778624962091</v>
      </c>
      <c r="N851" s="2">
        <f t="shared" ref="N851:N865" si="935">(F851/SUM(F$850:F$865))*100</f>
        <v>6.6961307538358898</v>
      </c>
      <c r="O851">
        <f t="shared" si="915"/>
        <v>326100</v>
      </c>
      <c r="P851">
        <f t="shared" si="916"/>
        <v>0</v>
      </c>
      <c r="Q851">
        <f t="shared" si="917"/>
        <v>0</v>
      </c>
    </row>
    <row r="852" spans="1:17" x14ac:dyDescent="0.25">
      <c r="A852">
        <v>2035</v>
      </c>
      <c r="B852" t="str">
        <f t="shared" ref="B852:C852" si="936">B851</f>
        <v>Indonesia</v>
      </c>
      <c r="C852" t="str">
        <f t="shared" si="936"/>
        <v>DI Yogyakarta</v>
      </c>
      <c r="D852" s="1" t="s">
        <v>14</v>
      </c>
      <c r="E852">
        <v>158.9</v>
      </c>
      <c r="F852">
        <v>153.19999999999999</v>
      </c>
      <c r="G852">
        <f t="shared" si="913"/>
        <v>312.10000000000002</v>
      </c>
      <c r="H852">
        <v>0</v>
      </c>
      <c r="I852">
        <v>0</v>
      </c>
      <c r="J852">
        <v>0</v>
      </c>
      <c r="K852">
        <v>0</v>
      </c>
      <c r="L852">
        <v>0</v>
      </c>
      <c r="M852" s="2">
        <f t="shared" si="934"/>
        <v>6.8838539184681347</v>
      </c>
      <c r="N852" s="2">
        <f t="shared" si="935"/>
        <v>6.3875917278185455</v>
      </c>
      <c r="O852">
        <f t="shared" si="915"/>
        <v>312100</v>
      </c>
      <c r="P852">
        <f t="shared" si="916"/>
        <v>0</v>
      </c>
      <c r="Q852">
        <f t="shared" si="917"/>
        <v>0</v>
      </c>
    </row>
    <row r="853" spans="1:17" x14ac:dyDescent="0.25">
      <c r="A853">
        <v>2035</v>
      </c>
      <c r="B853" t="str">
        <f t="shared" ref="B853:C853" si="937">B852</f>
        <v>Indonesia</v>
      </c>
      <c r="C853" t="str">
        <f t="shared" si="937"/>
        <v>DI Yogyakarta</v>
      </c>
      <c r="D853" s="1" t="s">
        <v>15</v>
      </c>
      <c r="E853">
        <v>157.30000000000001</v>
      </c>
      <c r="F853">
        <v>153</v>
      </c>
      <c r="G853">
        <f t="shared" si="913"/>
        <v>310.3</v>
      </c>
      <c r="H853">
        <v>0</v>
      </c>
      <c r="I853">
        <v>0</v>
      </c>
      <c r="J853">
        <v>0</v>
      </c>
      <c r="K853">
        <v>0</v>
      </c>
      <c r="L853">
        <v>0</v>
      </c>
      <c r="M853" s="2">
        <f t="shared" si="934"/>
        <v>6.8145388381059639</v>
      </c>
      <c r="N853" s="2">
        <f t="shared" si="935"/>
        <v>6.3792528352234825</v>
      </c>
      <c r="O853">
        <f t="shared" si="915"/>
        <v>310300</v>
      </c>
      <c r="P853">
        <f t="shared" si="916"/>
        <v>0</v>
      </c>
      <c r="Q853">
        <f t="shared" si="917"/>
        <v>0</v>
      </c>
    </row>
    <row r="854" spans="1:17" x14ac:dyDescent="0.25">
      <c r="A854">
        <v>2035</v>
      </c>
      <c r="B854" t="str">
        <f t="shared" ref="B854:C854" si="938">B853</f>
        <v>Indonesia</v>
      </c>
      <c r="C854" t="str">
        <f t="shared" si="938"/>
        <v>DI Yogyakarta</v>
      </c>
      <c r="D854" s="1" t="s">
        <v>16</v>
      </c>
      <c r="E854">
        <v>162.19999999999999</v>
      </c>
      <c r="F854">
        <v>160.6</v>
      </c>
      <c r="G854">
        <f t="shared" si="913"/>
        <v>322.79999999999995</v>
      </c>
      <c r="H854">
        <v>0</v>
      </c>
      <c r="I854">
        <v>0</v>
      </c>
      <c r="J854">
        <v>0</v>
      </c>
      <c r="K854">
        <v>0</v>
      </c>
      <c r="L854">
        <v>0</v>
      </c>
      <c r="M854" s="2">
        <f t="shared" si="934"/>
        <v>7.0268162717151128</v>
      </c>
      <c r="N854" s="2">
        <f t="shared" si="935"/>
        <v>6.6961307538358898</v>
      </c>
      <c r="O854">
        <f t="shared" si="915"/>
        <v>322799.99999999994</v>
      </c>
      <c r="P854">
        <f t="shared" si="916"/>
        <v>0</v>
      </c>
      <c r="Q854">
        <f t="shared" si="917"/>
        <v>0</v>
      </c>
    </row>
    <row r="855" spans="1:17" x14ac:dyDescent="0.25">
      <c r="A855">
        <v>2035</v>
      </c>
      <c r="B855" t="str">
        <f t="shared" ref="B855:C855" si="939">B854</f>
        <v>Indonesia</v>
      </c>
      <c r="C855" t="str">
        <f t="shared" si="939"/>
        <v>DI Yogyakarta</v>
      </c>
      <c r="D855" s="1" t="s">
        <v>17</v>
      </c>
      <c r="E855">
        <v>167.1</v>
      </c>
      <c r="F855">
        <v>172.7</v>
      </c>
      <c r="G855">
        <f t="shared" si="913"/>
        <v>339.79999999999995</v>
      </c>
      <c r="H855">
        <v>0</v>
      </c>
      <c r="I855">
        <v>0</v>
      </c>
      <c r="J855">
        <v>0</v>
      </c>
      <c r="K855">
        <v>0</v>
      </c>
      <c r="L855">
        <v>0</v>
      </c>
      <c r="M855" s="2">
        <f t="shared" si="934"/>
        <v>7.2390937053242617</v>
      </c>
      <c r="N855" s="2">
        <f t="shared" si="935"/>
        <v>7.2006337558372238</v>
      </c>
      <c r="O855">
        <f t="shared" si="915"/>
        <v>339799.99999999994</v>
      </c>
      <c r="P855">
        <f t="shared" si="916"/>
        <v>0</v>
      </c>
      <c r="Q855">
        <f t="shared" si="917"/>
        <v>0</v>
      </c>
    </row>
    <row r="856" spans="1:17" x14ac:dyDescent="0.25">
      <c r="A856">
        <v>2035</v>
      </c>
      <c r="B856" t="str">
        <f t="shared" ref="B856:C856" si="940">B855</f>
        <v>Indonesia</v>
      </c>
      <c r="C856" t="str">
        <f t="shared" si="940"/>
        <v>DI Yogyakarta</v>
      </c>
      <c r="D856" s="1" t="s">
        <v>18</v>
      </c>
      <c r="E856">
        <v>170.7</v>
      </c>
      <c r="F856">
        <v>182.9</v>
      </c>
      <c r="G856">
        <f t="shared" si="913"/>
        <v>353.6</v>
      </c>
      <c r="H856">
        <v>0</v>
      </c>
      <c r="I856">
        <v>0</v>
      </c>
      <c r="J856">
        <v>0</v>
      </c>
      <c r="K856">
        <v>0</v>
      </c>
      <c r="L856">
        <v>0</v>
      </c>
      <c r="M856" s="2">
        <f t="shared" si="934"/>
        <v>7.3950526361391473</v>
      </c>
      <c r="N856" s="2">
        <f t="shared" si="935"/>
        <v>7.6259172781854563</v>
      </c>
      <c r="O856">
        <f t="shared" si="915"/>
        <v>353600</v>
      </c>
      <c r="P856">
        <f t="shared" si="916"/>
        <v>0</v>
      </c>
      <c r="Q856">
        <f t="shared" si="917"/>
        <v>0</v>
      </c>
    </row>
    <row r="857" spans="1:17" x14ac:dyDescent="0.25">
      <c r="A857">
        <v>2035</v>
      </c>
      <c r="B857" t="str">
        <f t="shared" ref="B857:C857" si="941">B856</f>
        <v>Indonesia</v>
      </c>
      <c r="C857" t="str">
        <f t="shared" si="941"/>
        <v>DI Yogyakarta</v>
      </c>
      <c r="D857" s="1" t="s">
        <v>19</v>
      </c>
      <c r="E857">
        <v>171.6</v>
      </c>
      <c r="F857">
        <v>185.5</v>
      </c>
      <c r="G857">
        <f t="shared" si="913"/>
        <v>357.1</v>
      </c>
      <c r="H857">
        <v>0</v>
      </c>
      <c r="I857">
        <v>0</v>
      </c>
      <c r="J857">
        <v>0</v>
      </c>
      <c r="K857">
        <v>0</v>
      </c>
      <c r="L857">
        <v>0</v>
      </c>
      <c r="M857" s="2">
        <f t="shared" si="934"/>
        <v>7.434042368842869</v>
      </c>
      <c r="N857" s="2">
        <f t="shared" si="935"/>
        <v>7.7343228819212806</v>
      </c>
      <c r="O857">
        <f t="shared" si="915"/>
        <v>357100</v>
      </c>
      <c r="P857">
        <f t="shared" si="916"/>
        <v>0</v>
      </c>
      <c r="Q857">
        <f t="shared" si="917"/>
        <v>0</v>
      </c>
    </row>
    <row r="858" spans="1:17" x14ac:dyDescent="0.25">
      <c r="A858">
        <v>2035</v>
      </c>
      <c r="B858" t="str">
        <f t="shared" ref="B858:C858" si="942">B857</f>
        <v>Indonesia</v>
      </c>
      <c r="C858" t="str">
        <f t="shared" si="942"/>
        <v>DI Yogyakarta</v>
      </c>
      <c r="D858" s="1" t="s">
        <v>20</v>
      </c>
      <c r="E858">
        <v>160.69999999999999</v>
      </c>
      <c r="F858">
        <v>166.6</v>
      </c>
      <c r="G858">
        <f t="shared" si="913"/>
        <v>327.29999999999995</v>
      </c>
      <c r="H858">
        <v>0</v>
      </c>
      <c r="I858">
        <v>0</v>
      </c>
      <c r="J858">
        <v>0</v>
      </c>
      <c r="K858">
        <v>0</v>
      </c>
      <c r="L858">
        <v>0</v>
      </c>
      <c r="M858" s="2">
        <f t="shared" si="934"/>
        <v>6.9618333838755762</v>
      </c>
      <c r="N858" s="2">
        <f t="shared" si="935"/>
        <v>6.9462975316877911</v>
      </c>
      <c r="O858">
        <f t="shared" si="915"/>
        <v>327299.99999999994</v>
      </c>
      <c r="P858">
        <f t="shared" si="916"/>
        <v>0</v>
      </c>
      <c r="Q858">
        <f t="shared" si="917"/>
        <v>0</v>
      </c>
    </row>
    <row r="859" spans="1:17" x14ac:dyDescent="0.25">
      <c r="A859">
        <v>2035</v>
      </c>
      <c r="B859" t="str">
        <f t="shared" ref="B859:C859" si="943">B858</f>
        <v>Indonesia</v>
      </c>
      <c r="C859" t="str">
        <f t="shared" si="943"/>
        <v>DI Yogyakarta</v>
      </c>
      <c r="D859" s="1" t="s">
        <v>21</v>
      </c>
      <c r="E859">
        <v>151.80000000000001</v>
      </c>
      <c r="F859">
        <v>150.9</v>
      </c>
      <c r="G859">
        <f t="shared" si="913"/>
        <v>302.70000000000005</v>
      </c>
      <c r="H859">
        <v>0</v>
      </c>
      <c r="I859">
        <v>0</v>
      </c>
      <c r="J859">
        <v>0</v>
      </c>
      <c r="K859">
        <v>0</v>
      </c>
      <c r="L859">
        <v>0</v>
      </c>
      <c r="M859" s="2">
        <f t="shared" si="934"/>
        <v>6.5762682493610001</v>
      </c>
      <c r="N859" s="2">
        <f t="shared" si="935"/>
        <v>6.2916944629753164</v>
      </c>
      <c r="O859">
        <f t="shared" si="915"/>
        <v>302700.00000000006</v>
      </c>
      <c r="P859">
        <f t="shared" si="916"/>
        <v>0</v>
      </c>
      <c r="Q859">
        <f t="shared" si="917"/>
        <v>0</v>
      </c>
    </row>
    <row r="860" spans="1:17" x14ac:dyDescent="0.25">
      <c r="A860">
        <v>2035</v>
      </c>
      <c r="B860" t="str">
        <f t="shared" ref="B860:C860" si="944">B859</f>
        <v>Indonesia</v>
      </c>
      <c r="C860" t="str">
        <f t="shared" si="944"/>
        <v>DI Yogyakarta</v>
      </c>
      <c r="D860" s="1" t="s">
        <v>22</v>
      </c>
      <c r="E860">
        <v>146.4</v>
      </c>
      <c r="F860">
        <v>146.69999999999999</v>
      </c>
      <c r="G860">
        <f t="shared" si="913"/>
        <v>293.10000000000002</v>
      </c>
      <c r="H860">
        <v>0</v>
      </c>
      <c r="I860">
        <v>0</v>
      </c>
      <c r="J860">
        <v>0</v>
      </c>
      <c r="K860">
        <v>0</v>
      </c>
      <c r="L860">
        <v>0</v>
      </c>
      <c r="M860" s="2">
        <f t="shared" si="934"/>
        <v>6.3423298531386711</v>
      </c>
      <c r="N860" s="2">
        <f t="shared" si="935"/>
        <v>6.1165777184789851</v>
      </c>
      <c r="O860">
        <f t="shared" si="915"/>
        <v>293100</v>
      </c>
      <c r="P860">
        <f t="shared" si="916"/>
        <v>0</v>
      </c>
      <c r="Q860">
        <f t="shared" si="917"/>
        <v>0</v>
      </c>
    </row>
    <row r="861" spans="1:17" x14ac:dyDescent="0.25">
      <c r="A861">
        <v>2035</v>
      </c>
      <c r="B861" t="str">
        <f t="shared" ref="B861:C861" si="945">B860</f>
        <v>Indonesia</v>
      </c>
      <c r="C861" t="str">
        <f t="shared" si="945"/>
        <v>DI Yogyakarta</v>
      </c>
      <c r="D861" s="1" t="s">
        <v>23</v>
      </c>
      <c r="E861">
        <v>134.19999999999999</v>
      </c>
      <c r="F861">
        <v>137</v>
      </c>
      <c r="G861">
        <f t="shared" si="913"/>
        <v>271.2</v>
      </c>
      <c r="H861">
        <v>0</v>
      </c>
      <c r="I861">
        <v>0</v>
      </c>
      <c r="J861">
        <v>0</v>
      </c>
      <c r="K861">
        <v>0</v>
      </c>
      <c r="L861">
        <v>0</v>
      </c>
      <c r="M861" s="2">
        <f t="shared" si="934"/>
        <v>5.8138023653771151</v>
      </c>
      <c r="N861" s="2">
        <f t="shared" si="935"/>
        <v>5.7121414276184117</v>
      </c>
      <c r="O861">
        <f t="shared" si="915"/>
        <v>271200</v>
      </c>
      <c r="P861">
        <f t="shared" si="916"/>
        <v>0</v>
      </c>
      <c r="Q861">
        <f t="shared" si="917"/>
        <v>0</v>
      </c>
    </row>
    <row r="862" spans="1:17" x14ac:dyDescent="0.25">
      <c r="A862">
        <v>2035</v>
      </c>
      <c r="B862" t="str">
        <f t="shared" ref="B862:C862" si="946">B861</f>
        <v>Indonesia</v>
      </c>
      <c r="C862" t="str">
        <f t="shared" si="946"/>
        <v>DI Yogyakarta</v>
      </c>
      <c r="D862" s="1" t="s">
        <v>24</v>
      </c>
      <c r="E862">
        <v>121.5</v>
      </c>
      <c r="F862">
        <v>129.9</v>
      </c>
      <c r="G862">
        <f t="shared" si="913"/>
        <v>251.4</v>
      </c>
      <c r="H862">
        <v>0</v>
      </c>
      <c r="I862">
        <v>0</v>
      </c>
      <c r="J862">
        <v>0</v>
      </c>
      <c r="K862">
        <v>0</v>
      </c>
      <c r="L862">
        <v>0</v>
      </c>
      <c r="M862" s="2">
        <f t="shared" si="934"/>
        <v>5.2636139150023808</v>
      </c>
      <c r="N862" s="2">
        <f t="shared" si="935"/>
        <v>5.4161107404936626</v>
      </c>
      <c r="O862">
        <f t="shared" si="915"/>
        <v>251400</v>
      </c>
      <c r="P862">
        <f t="shared" si="916"/>
        <v>0</v>
      </c>
      <c r="Q862">
        <f t="shared" si="917"/>
        <v>0</v>
      </c>
    </row>
    <row r="863" spans="1:17" x14ac:dyDescent="0.25">
      <c r="A863">
        <v>2035</v>
      </c>
      <c r="B863" t="str">
        <f t="shared" ref="B863:C863" si="947">B862</f>
        <v>Indonesia</v>
      </c>
      <c r="C863" t="str">
        <f t="shared" si="947"/>
        <v>DI Yogyakarta</v>
      </c>
      <c r="D863" s="1" t="s">
        <v>25</v>
      </c>
      <c r="E863">
        <v>101</v>
      </c>
      <c r="F863">
        <v>115.4</v>
      </c>
      <c r="G863">
        <f t="shared" si="913"/>
        <v>216.4</v>
      </c>
      <c r="H863">
        <v>0</v>
      </c>
      <c r="I863">
        <v>0</v>
      </c>
      <c r="J863">
        <v>0</v>
      </c>
      <c r="K863">
        <v>0</v>
      </c>
      <c r="L863">
        <v>0</v>
      </c>
      <c r="M863" s="2">
        <f t="shared" si="934"/>
        <v>4.375514447862062</v>
      </c>
      <c r="N863" s="2">
        <f t="shared" si="935"/>
        <v>4.8115410273515682</v>
      </c>
      <c r="O863">
        <f t="shared" si="915"/>
        <v>216400</v>
      </c>
      <c r="P863">
        <f t="shared" si="916"/>
        <v>0</v>
      </c>
      <c r="Q863">
        <f t="shared" si="917"/>
        <v>0</v>
      </c>
    </row>
    <row r="864" spans="1:17" x14ac:dyDescent="0.25">
      <c r="A864">
        <v>2035</v>
      </c>
      <c r="B864" t="str">
        <f t="shared" ref="B864:C864" si="948">B863</f>
        <v>Indonesia</v>
      </c>
      <c r="C864" t="str">
        <f t="shared" si="948"/>
        <v>DI Yogyakarta</v>
      </c>
      <c r="D864" s="1" t="s">
        <v>26</v>
      </c>
      <c r="E864">
        <v>79.3</v>
      </c>
      <c r="F864">
        <v>95.4</v>
      </c>
      <c r="G864">
        <f t="shared" si="913"/>
        <v>174.7</v>
      </c>
      <c r="H864">
        <v>0</v>
      </c>
      <c r="I864">
        <v>0</v>
      </c>
      <c r="J864">
        <v>0</v>
      </c>
      <c r="K864">
        <v>0</v>
      </c>
      <c r="L864">
        <v>0</v>
      </c>
      <c r="M864" s="2">
        <f t="shared" si="934"/>
        <v>3.4354286704501136</v>
      </c>
      <c r="N864" s="2">
        <f t="shared" si="935"/>
        <v>3.9776517678452308</v>
      </c>
      <c r="O864">
        <f t="shared" si="915"/>
        <v>174700</v>
      </c>
      <c r="P864">
        <f t="shared" si="916"/>
        <v>0</v>
      </c>
      <c r="Q864">
        <f t="shared" si="917"/>
        <v>0</v>
      </c>
    </row>
    <row r="865" spans="1:17" x14ac:dyDescent="0.25">
      <c r="A865">
        <v>2035</v>
      </c>
      <c r="B865" t="str">
        <f t="shared" ref="B865:C865" si="949">B864</f>
        <v>Indonesia</v>
      </c>
      <c r="C865" t="str">
        <f t="shared" si="949"/>
        <v>DI Yogyakarta</v>
      </c>
      <c r="D865" s="1" t="s">
        <v>27</v>
      </c>
      <c r="E865">
        <v>95.4</v>
      </c>
      <c r="F865">
        <v>127.5</v>
      </c>
      <c r="G865">
        <f t="shared" si="913"/>
        <v>222.9</v>
      </c>
      <c r="H865">
        <v>0</v>
      </c>
      <c r="I865">
        <v>0</v>
      </c>
      <c r="J865">
        <v>0</v>
      </c>
      <c r="K865">
        <v>0</v>
      </c>
      <c r="L865">
        <v>0</v>
      </c>
      <c r="M865" s="2">
        <f t="shared" si="934"/>
        <v>4.1329116665944623</v>
      </c>
      <c r="N865" s="2">
        <f t="shared" si="935"/>
        <v>5.3160440293529021</v>
      </c>
      <c r="O865">
        <f t="shared" si="915"/>
        <v>222900</v>
      </c>
      <c r="P865">
        <f t="shared" si="916"/>
        <v>0</v>
      </c>
      <c r="Q865">
        <f t="shared" si="917"/>
        <v>0</v>
      </c>
    </row>
    <row r="866" spans="1:17" x14ac:dyDescent="0.25">
      <c r="A866">
        <v>2040</v>
      </c>
      <c r="B866" t="str">
        <f t="shared" ref="B866:C866" si="950">B865</f>
        <v>Indonesia</v>
      </c>
      <c r="C866" t="str">
        <f t="shared" si="950"/>
        <v>DI Yogyakarta</v>
      </c>
      <c r="D866" s="1" t="s">
        <v>12</v>
      </c>
      <c r="E866">
        <v>169</v>
      </c>
      <c r="F866">
        <v>164.7</v>
      </c>
      <c r="G866">
        <f t="shared" si="913"/>
        <v>333.7</v>
      </c>
      <c r="H866">
        <v>51.6</v>
      </c>
      <c r="I866">
        <v>66</v>
      </c>
      <c r="J866">
        <v>45.6</v>
      </c>
      <c r="K866">
        <v>6.14</v>
      </c>
      <c r="L866">
        <v>0.14899999999999999</v>
      </c>
      <c r="M866" s="2">
        <f>(E866/SUM(E$866:E$881))*100</f>
        <v>6.9596013672116293</v>
      </c>
      <c r="N866" s="2">
        <f>(F866/SUM(F$866:F$881))*100</f>
        <v>6.4996053670086802</v>
      </c>
      <c r="O866">
        <f t="shared" si="915"/>
        <v>333700</v>
      </c>
      <c r="P866">
        <f t="shared" si="916"/>
        <v>66000</v>
      </c>
      <c r="Q866">
        <f t="shared" si="917"/>
        <v>45600</v>
      </c>
    </row>
    <row r="867" spans="1:17" x14ac:dyDescent="0.25">
      <c r="A867">
        <v>2040</v>
      </c>
      <c r="B867" t="str">
        <f t="shared" ref="B867:C867" si="951">B866</f>
        <v>Indonesia</v>
      </c>
      <c r="C867" t="str">
        <f t="shared" si="951"/>
        <v>DI Yogyakarta</v>
      </c>
      <c r="D867" s="1" t="s">
        <v>13</v>
      </c>
      <c r="E867">
        <v>171.2</v>
      </c>
      <c r="F867">
        <v>166.1</v>
      </c>
      <c r="G867">
        <f t="shared" si="913"/>
        <v>337.29999999999995</v>
      </c>
      <c r="H867">
        <v>0</v>
      </c>
      <c r="I867">
        <v>0</v>
      </c>
      <c r="J867">
        <v>0</v>
      </c>
      <c r="K867">
        <v>0</v>
      </c>
      <c r="L867">
        <v>0</v>
      </c>
      <c r="M867" s="2">
        <f t="shared" ref="M867:N881" si="952">(E867/SUM(E$866:E$881))*100</f>
        <v>7.050199728204916</v>
      </c>
      <c r="N867" s="2">
        <f t="shared" si="952"/>
        <v>6.5548539857932102</v>
      </c>
      <c r="O867">
        <f t="shared" si="915"/>
        <v>337299.99999999994</v>
      </c>
      <c r="P867">
        <f t="shared" si="916"/>
        <v>0</v>
      </c>
      <c r="Q867">
        <f t="shared" si="917"/>
        <v>0</v>
      </c>
    </row>
    <row r="868" spans="1:17" x14ac:dyDescent="0.25">
      <c r="A868">
        <v>2040</v>
      </c>
      <c r="B868" t="str">
        <f t="shared" ref="B868:C868" si="953">B867</f>
        <v>Indonesia</v>
      </c>
      <c r="C868" t="str">
        <f t="shared" si="953"/>
        <v>DI Yogyakarta</v>
      </c>
      <c r="D868" s="1" t="s">
        <v>14</v>
      </c>
      <c r="E868">
        <v>169.4</v>
      </c>
      <c r="F868">
        <v>163.30000000000001</v>
      </c>
      <c r="G868">
        <f t="shared" si="913"/>
        <v>332.70000000000005</v>
      </c>
      <c r="H868">
        <v>0</v>
      </c>
      <c r="I868">
        <v>0</v>
      </c>
      <c r="J868">
        <v>0</v>
      </c>
      <c r="K868">
        <v>0</v>
      </c>
      <c r="L868">
        <v>0</v>
      </c>
      <c r="M868" s="2">
        <f t="shared" si="952"/>
        <v>6.9760737964831359</v>
      </c>
      <c r="N868" s="2">
        <f t="shared" si="952"/>
        <v>6.4443567482241502</v>
      </c>
      <c r="O868">
        <f t="shared" si="915"/>
        <v>332700.00000000006</v>
      </c>
      <c r="P868">
        <f t="shared" si="916"/>
        <v>0</v>
      </c>
      <c r="Q868">
        <f t="shared" si="917"/>
        <v>0</v>
      </c>
    </row>
    <row r="869" spans="1:17" x14ac:dyDescent="0.25">
      <c r="A869">
        <v>2040</v>
      </c>
      <c r="B869" t="str">
        <f t="shared" ref="B869:C869" si="954">B868</f>
        <v>Indonesia</v>
      </c>
      <c r="C869" t="str">
        <f t="shared" si="954"/>
        <v>DI Yogyakarta</v>
      </c>
      <c r="D869" s="1" t="s">
        <v>15</v>
      </c>
      <c r="E869">
        <v>168.2</v>
      </c>
      <c r="F869">
        <v>163.5</v>
      </c>
      <c r="G869">
        <f t="shared" si="913"/>
        <v>331.7</v>
      </c>
      <c r="H869">
        <v>0</v>
      </c>
      <c r="I869">
        <v>0</v>
      </c>
      <c r="J869">
        <v>0</v>
      </c>
      <c r="K869">
        <v>0</v>
      </c>
      <c r="L869">
        <v>0</v>
      </c>
      <c r="M869" s="2">
        <f t="shared" si="952"/>
        <v>6.9266565086686143</v>
      </c>
      <c r="N869" s="2">
        <f t="shared" si="952"/>
        <v>6.4522494080505117</v>
      </c>
      <c r="O869">
        <f t="shared" si="915"/>
        <v>331700</v>
      </c>
      <c r="P869">
        <f t="shared" si="916"/>
        <v>0</v>
      </c>
      <c r="Q869">
        <f t="shared" si="917"/>
        <v>0</v>
      </c>
    </row>
    <row r="870" spans="1:17" x14ac:dyDescent="0.25">
      <c r="A870">
        <v>2040</v>
      </c>
      <c r="B870" t="str">
        <f t="shared" ref="B870:C870" si="955">B869</f>
        <v>Indonesia</v>
      </c>
      <c r="C870" t="str">
        <f t="shared" si="955"/>
        <v>DI Yogyakarta</v>
      </c>
      <c r="D870" s="1" t="s">
        <v>16</v>
      </c>
      <c r="E870">
        <v>176.4</v>
      </c>
      <c r="F870">
        <v>177.4</v>
      </c>
      <c r="G870">
        <f t="shared" si="913"/>
        <v>353.8</v>
      </c>
      <c r="H870">
        <v>0</v>
      </c>
      <c r="I870">
        <v>0</v>
      </c>
      <c r="J870">
        <v>0</v>
      </c>
      <c r="K870">
        <v>0</v>
      </c>
      <c r="L870">
        <v>0</v>
      </c>
      <c r="M870" s="2">
        <f t="shared" si="952"/>
        <v>7.2643413087345055</v>
      </c>
      <c r="N870" s="2">
        <f t="shared" si="952"/>
        <v>7.0007892659826352</v>
      </c>
      <c r="O870">
        <f t="shared" si="915"/>
        <v>353800</v>
      </c>
      <c r="P870">
        <f t="shared" si="916"/>
        <v>0</v>
      </c>
      <c r="Q870">
        <f t="shared" si="917"/>
        <v>0</v>
      </c>
    </row>
    <row r="871" spans="1:17" x14ac:dyDescent="0.25">
      <c r="A871">
        <v>2040</v>
      </c>
      <c r="B871" t="str">
        <f t="shared" ref="B871:C871" si="956">B870</f>
        <v>Indonesia</v>
      </c>
      <c r="C871" t="str">
        <f t="shared" si="956"/>
        <v>DI Yogyakarta</v>
      </c>
      <c r="D871" s="1" t="s">
        <v>17</v>
      </c>
      <c r="E871">
        <v>173.4</v>
      </c>
      <c r="F871">
        <v>177.4</v>
      </c>
      <c r="G871">
        <f t="shared" si="913"/>
        <v>350.8</v>
      </c>
      <c r="H871">
        <v>0</v>
      </c>
      <c r="I871">
        <v>0</v>
      </c>
      <c r="J871">
        <v>0</v>
      </c>
      <c r="K871">
        <v>0</v>
      </c>
      <c r="L871">
        <v>0</v>
      </c>
      <c r="M871" s="2">
        <f t="shared" si="952"/>
        <v>7.1407980891982037</v>
      </c>
      <c r="N871" s="2">
        <f t="shared" si="952"/>
        <v>7.0007892659826352</v>
      </c>
      <c r="O871">
        <f t="shared" si="915"/>
        <v>350800</v>
      </c>
      <c r="P871">
        <f t="shared" si="916"/>
        <v>0</v>
      </c>
      <c r="Q871">
        <f t="shared" si="917"/>
        <v>0</v>
      </c>
    </row>
    <row r="872" spans="1:17" x14ac:dyDescent="0.25">
      <c r="A872">
        <v>2040</v>
      </c>
      <c r="B872" t="str">
        <f t="shared" ref="B872:C872" si="957">B871</f>
        <v>Indonesia</v>
      </c>
      <c r="C872" t="str">
        <f t="shared" si="957"/>
        <v>DI Yogyakarta</v>
      </c>
      <c r="D872" s="1" t="s">
        <v>18</v>
      </c>
      <c r="E872">
        <v>168.7</v>
      </c>
      <c r="F872">
        <v>176.5</v>
      </c>
      <c r="G872">
        <f t="shared" si="913"/>
        <v>345.2</v>
      </c>
      <c r="H872">
        <v>0</v>
      </c>
      <c r="I872">
        <v>0</v>
      </c>
      <c r="J872">
        <v>0</v>
      </c>
      <c r="K872">
        <v>0</v>
      </c>
      <c r="L872">
        <v>0</v>
      </c>
      <c r="M872" s="2">
        <f t="shared" si="952"/>
        <v>6.9472470452579982</v>
      </c>
      <c r="N872" s="2">
        <f t="shared" si="952"/>
        <v>6.9652722967640077</v>
      </c>
      <c r="O872">
        <f t="shared" si="915"/>
        <v>345200</v>
      </c>
      <c r="P872">
        <f t="shared" si="916"/>
        <v>0</v>
      </c>
      <c r="Q872">
        <f t="shared" si="917"/>
        <v>0</v>
      </c>
    </row>
    <row r="873" spans="1:17" x14ac:dyDescent="0.25">
      <c r="A873">
        <v>2040</v>
      </c>
      <c r="B873" t="str">
        <f t="shared" ref="B873:C873" si="958">B872</f>
        <v>Indonesia</v>
      </c>
      <c r="C873" t="str">
        <f t="shared" si="958"/>
        <v>DI Yogyakarta</v>
      </c>
      <c r="D873" s="1" t="s">
        <v>19</v>
      </c>
      <c r="E873">
        <v>172.1</v>
      </c>
      <c r="F873">
        <v>186.4</v>
      </c>
      <c r="G873">
        <f t="shared" si="913"/>
        <v>358.5</v>
      </c>
      <c r="H873">
        <v>0</v>
      </c>
      <c r="I873">
        <v>0</v>
      </c>
      <c r="J873">
        <v>0</v>
      </c>
      <c r="K873">
        <v>0</v>
      </c>
      <c r="L873">
        <v>0</v>
      </c>
      <c r="M873" s="2">
        <f t="shared" si="952"/>
        <v>7.0872626940658057</v>
      </c>
      <c r="N873" s="2">
        <f t="shared" si="952"/>
        <v>7.3559589581689027</v>
      </c>
      <c r="O873">
        <f t="shared" si="915"/>
        <v>358500</v>
      </c>
      <c r="P873">
        <f t="shared" si="916"/>
        <v>0</v>
      </c>
      <c r="Q873">
        <f t="shared" si="917"/>
        <v>0</v>
      </c>
    </row>
    <row r="874" spans="1:17" x14ac:dyDescent="0.25">
      <c r="A874">
        <v>2040</v>
      </c>
      <c r="B874" t="str">
        <f t="shared" ref="B874:C874" si="959">B873</f>
        <v>Indonesia</v>
      </c>
      <c r="C874" t="str">
        <f t="shared" si="959"/>
        <v>DI Yogyakarta</v>
      </c>
      <c r="D874" s="1" t="s">
        <v>20</v>
      </c>
      <c r="E874">
        <v>171.4</v>
      </c>
      <c r="F874">
        <v>186.5</v>
      </c>
      <c r="G874">
        <f t="shared" si="913"/>
        <v>357.9</v>
      </c>
      <c r="H874">
        <v>0</v>
      </c>
      <c r="I874">
        <v>0</v>
      </c>
      <c r="J874">
        <v>0</v>
      </c>
      <c r="K874">
        <v>0</v>
      </c>
      <c r="L874">
        <v>0</v>
      </c>
      <c r="M874" s="2">
        <f t="shared" si="952"/>
        <v>7.0584359428406698</v>
      </c>
      <c r="N874" s="2">
        <f t="shared" si="952"/>
        <v>7.3599052880820821</v>
      </c>
      <c r="O874">
        <f t="shared" si="915"/>
        <v>357900</v>
      </c>
      <c r="P874">
        <f t="shared" si="916"/>
        <v>0</v>
      </c>
      <c r="Q874">
        <f t="shared" si="917"/>
        <v>0</v>
      </c>
    </row>
    <row r="875" spans="1:17" x14ac:dyDescent="0.25">
      <c r="A875">
        <v>2040</v>
      </c>
      <c r="B875" t="str">
        <f t="shared" ref="B875:C875" si="960">B874</f>
        <v>Indonesia</v>
      </c>
      <c r="C875" t="str">
        <f t="shared" si="960"/>
        <v>DI Yogyakarta</v>
      </c>
      <c r="D875" s="1" t="s">
        <v>21</v>
      </c>
      <c r="E875">
        <v>159.80000000000001</v>
      </c>
      <c r="F875">
        <v>166.3</v>
      </c>
      <c r="G875">
        <f t="shared" si="913"/>
        <v>326.10000000000002</v>
      </c>
      <c r="H875">
        <v>0</v>
      </c>
      <c r="I875">
        <v>0</v>
      </c>
      <c r="J875">
        <v>0</v>
      </c>
      <c r="K875">
        <v>0</v>
      </c>
      <c r="L875">
        <v>0</v>
      </c>
      <c r="M875" s="2">
        <f t="shared" si="952"/>
        <v>6.5807354939669729</v>
      </c>
      <c r="N875" s="2">
        <f t="shared" si="952"/>
        <v>6.5627466456195727</v>
      </c>
      <c r="O875">
        <f t="shared" si="915"/>
        <v>326100</v>
      </c>
      <c r="P875">
        <f t="shared" si="916"/>
        <v>0</v>
      </c>
      <c r="Q875">
        <f t="shared" si="917"/>
        <v>0</v>
      </c>
    </row>
    <row r="876" spans="1:17" x14ac:dyDescent="0.25">
      <c r="A876">
        <v>2040</v>
      </c>
      <c r="B876" t="str">
        <f t="shared" ref="B876:C876" si="961">B875</f>
        <v>Indonesia</v>
      </c>
      <c r="C876" t="str">
        <f t="shared" si="961"/>
        <v>DI Yogyakarta</v>
      </c>
      <c r="D876" s="1" t="s">
        <v>22</v>
      </c>
      <c r="E876">
        <v>149.19999999999999</v>
      </c>
      <c r="F876">
        <v>150</v>
      </c>
      <c r="G876">
        <f t="shared" si="913"/>
        <v>299.2</v>
      </c>
      <c r="H876">
        <v>0</v>
      </c>
      <c r="I876">
        <v>0</v>
      </c>
      <c r="J876">
        <v>0</v>
      </c>
      <c r="K876">
        <v>0</v>
      </c>
      <c r="L876">
        <v>0</v>
      </c>
      <c r="M876" s="2">
        <f t="shared" si="952"/>
        <v>6.1442161182720412</v>
      </c>
      <c r="N876" s="2">
        <f t="shared" si="952"/>
        <v>5.9194948697711114</v>
      </c>
      <c r="O876">
        <f t="shared" si="915"/>
        <v>299200</v>
      </c>
      <c r="P876">
        <f t="shared" si="916"/>
        <v>0</v>
      </c>
      <c r="Q876">
        <f t="shared" si="917"/>
        <v>0</v>
      </c>
    </row>
    <row r="877" spans="1:17" x14ac:dyDescent="0.25">
      <c r="A877">
        <v>2040</v>
      </c>
      <c r="B877" t="str">
        <f t="shared" ref="B877:C877" si="962">B876</f>
        <v>Indonesia</v>
      </c>
      <c r="C877" t="str">
        <f t="shared" si="962"/>
        <v>DI Yogyakarta</v>
      </c>
      <c r="D877" s="1" t="s">
        <v>23</v>
      </c>
      <c r="E877">
        <v>142.5</v>
      </c>
      <c r="F877">
        <v>144.69999999999999</v>
      </c>
      <c r="G877">
        <f t="shared" si="913"/>
        <v>287.2</v>
      </c>
      <c r="H877">
        <v>0</v>
      </c>
      <c r="I877">
        <v>0</v>
      </c>
      <c r="J877">
        <v>0</v>
      </c>
      <c r="K877">
        <v>0</v>
      </c>
      <c r="L877">
        <v>0</v>
      </c>
      <c r="M877" s="2">
        <f t="shared" si="952"/>
        <v>5.8683029279743026</v>
      </c>
      <c r="N877" s="2">
        <f t="shared" si="952"/>
        <v>5.7103393843725323</v>
      </c>
      <c r="O877">
        <f t="shared" si="915"/>
        <v>287200</v>
      </c>
      <c r="P877">
        <f t="shared" si="916"/>
        <v>0</v>
      </c>
      <c r="Q877">
        <f t="shared" si="917"/>
        <v>0</v>
      </c>
    </row>
    <row r="878" spans="1:17" x14ac:dyDescent="0.25">
      <c r="A878">
        <v>2040</v>
      </c>
      <c r="B878" t="str">
        <f t="shared" ref="B878:C878" si="963">B877</f>
        <v>Indonesia</v>
      </c>
      <c r="C878" t="str">
        <f t="shared" si="963"/>
        <v>DI Yogyakarta</v>
      </c>
      <c r="D878" s="1" t="s">
        <v>24</v>
      </c>
      <c r="E878">
        <v>128</v>
      </c>
      <c r="F878">
        <v>134.6</v>
      </c>
      <c r="G878">
        <f t="shared" si="913"/>
        <v>262.60000000000002</v>
      </c>
      <c r="H878">
        <v>0</v>
      </c>
      <c r="I878">
        <v>0</v>
      </c>
      <c r="J878">
        <v>0</v>
      </c>
      <c r="K878">
        <v>0</v>
      </c>
      <c r="L878">
        <v>0</v>
      </c>
      <c r="M878" s="2">
        <f t="shared" si="952"/>
        <v>5.2711773668821804</v>
      </c>
      <c r="N878" s="2">
        <f t="shared" si="952"/>
        <v>5.3117600631412776</v>
      </c>
      <c r="O878">
        <f t="shared" si="915"/>
        <v>262600</v>
      </c>
      <c r="P878">
        <f t="shared" si="916"/>
        <v>0</v>
      </c>
      <c r="Q878">
        <f t="shared" si="917"/>
        <v>0</v>
      </c>
    </row>
    <row r="879" spans="1:17" x14ac:dyDescent="0.25">
      <c r="A879">
        <v>2040</v>
      </c>
      <c r="B879" t="str">
        <f t="shared" ref="B879:C879" si="964">B878</f>
        <v>Indonesia</v>
      </c>
      <c r="C879" t="str">
        <f t="shared" si="964"/>
        <v>DI Yogyakarta</v>
      </c>
      <c r="D879" s="1" t="s">
        <v>25</v>
      </c>
      <c r="E879">
        <v>111.1</v>
      </c>
      <c r="F879">
        <v>123.8</v>
      </c>
      <c r="G879">
        <f t="shared" si="913"/>
        <v>234.89999999999998</v>
      </c>
      <c r="H879">
        <v>0</v>
      </c>
      <c r="I879">
        <v>0</v>
      </c>
      <c r="J879">
        <v>0</v>
      </c>
      <c r="K879">
        <v>0</v>
      </c>
      <c r="L879">
        <v>0</v>
      </c>
      <c r="M879" s="2">
        <f t="shared" si="952"/>
        <v>4.5752172301610177</v>
      </c>
      <c r="N879" s="2">
        <f t="shared" si="952"/>
        <v>4.8855564325177578</v>
      </c>
      <c r="O879">
        <f t="shared" si="915"/>
        <v>234899.99999999997</v>
      </c>
      <c r="P879">
        <f t="shared" si="916"/>
        <v>0</v>
      </c>
      <c r="Q879">
        <f t="shared" si="917"/>
        <v>0</v>
      </c>
    </row>
    <row r="880" spans="1:17" x14ac:dyDescent="0.25">
      <c r="A880">
        <v>2040</v>
      </c>
      <c r="B880" t="str">
        <f t="shared" ref="B880:C880" si="965">B879</f>
        <v>Indonesia</v>
      </c>
      <c r="C880" t="str">
        <f t="shared" si="965"/>
        <v>DI Yogyakarta</v>
      </c>
      <c r="D880" s="1" t="s">
        <v>26</v>
      </c>
      <c r="E880">
        <v>86.8</v>
      </c>
      <c r="F880">
        <v>103</v>
      </c>
      <c r="G880">
        <f t="shared" si="913"/>
        <v>189.8</v>
      </c>
      <c r="H880">
        <v>0</v>
      </c>
      <c r="I880">
        <v>0</v>
      </c>
      <c r="J880">
        <v>0</v>
      </c>
      <c r="K880">
        <v>0</v>
      </c>
      <c r="L880">
        <v>0</v>
      </c>
      <c r="M880" s="2">
        <f t="shared" si="952"/>
        <v>3.5745171519169783</v>
      </c>
      <c r="N880" s="2">
        <f t="shared" si="952"/>
        <v>4.0647198105761628</v>
      </c>
      <c r="O880">
        <f t="shared" si="915"/>
        <v>189800</v>
      </c>
      <c r="P880">
        <f t="shared" si="916"/>
        <v>0</v>
      </c>
      <c r="Q880">
        <f t="shared" si="917"/>
        <v>0</v>
      </c>
    </row>
    <row r="881" spans="1:17" x14ac:dyDescent="0.25">
      <c r="A881">
        <v>2040</v>
      </c>
      <c r="B881" t="str">
        <f t="shared" ref="B881:C882" si="966">B880</f>
        <v>Indonesia</v>
      </c>
      <c r="C881" t="str">
        <f t="shared" si="966"/>
        <v>DI Yogyakarta</v>
      </c>
      <c r="D881" s="1" t="s">
        <v>27</v>
      </c>
      <c r="E881">
        <v>111.1</v>
      </c>
      <c r="F881">
        <v>149.80000000000001</v>
      </c>
      <c r="G881">
        <f t="shared" si="913"/>
        <v>260.89999999999998</v>
      </c>
      <c r="H881">
        <v>0</v>
      </c>
      <c r="I881">
        <v>0</v>
      </c>
      <c r="J881">
        <v>0</v>
      </c>
      <c r="K881">
        <v>0</v>
      </c>
      <c r="L881">
        <v>0</v>
      </c>
      <c r="M881" s="2">
        <f t="shared" si="952"/>
        <v>4.5752172301610177</v>
      </c>
      <c r="N881" s="2">
        <f t="shared" si="952"/>
        <v>5.9116022099447507</v>
      </c>
      <c r="O881">
        <f t="shared" si="915"/>
        <v>260899.99999999997</v>
      </c>
      <c r="P881">
        <f t="shared" si="916"/>
        <v>0</v>
      </c>
      <c r="Q881">
        <f t="shared" si="917"/>
        <v>0</v>
      </c>
    </row>
    <row r="882" spans="1:17" x14ac:dyDescent="0.25">
      <c r="A882">
        <v>2045</v>
      </c>
      <c r="B882" t="s">
        <v>10</v>
      </c>
      <c r="C882" t="str">
        <f t="shared" si="966"/>
        <v>DI Yogyakarta</v>
      </c>
      <c r="D882" s="1" t="s">
        <v>12</v>
      </c>
      <c r="E882">
        <v>176.5</v>
      </c>
      <c r="F882">
        <v>172</v>
      </c>
      <c r="G882">
        <f t="shared" si="913"/>
        <v>348.5</v>
      </c>
      <c r="H882">
        <v>52</v>
      </c>
      <c r="I882">
        <v>69.7</v>
      </c>
      <c r="J882">
        <v>50.1</v>
      </c>
      <c r="K882">
        <v>6.16</v>
      </c>
      <c r="L882">
        <v>0.09</v>
      </c>
      <c r="M882" s="2">
        <f>(E882/SUM(E$882:E$897))*100</f>
        <v>6.9272734408728747</v>
      </c>
      <c r="N882" s="2">
        <f>(F882/SUM(F$882:F$897))*100</f>
        <v>6.4441197407365784</v>
      </c>
      <c r="O882">
        <f t="shared" si="915"/>
        <v>348500</v>
      </c>
      <c r="P882">
        <f t="shared" si="916"/>
        <v>69700</v>
      </c>
      <c r="Q882">
        <f t="shared" si="917"/>
        <v>50100</v>
      </c>
    </row>
    <row r="883" spans="1:17" x14ac:dyDescent="0.25">
      <c r="A883">
        <f t="shared" ref="A883:C883" si="967">A882</f>
        <v>2045</v>
      </c>
      <c r="B883" t="str">
        <f t="shared" si="967"/>
        <v>Indonesia</v>
      </c>
      <c r="C883" t="str">
        <f t="shared" si="967"/>
        <v>DI Yogyakarta</v>
      </c>
      <c r="D883" s="1" t="s">
        <v>13</v>
      </c>
      <c r="E883">
        <v>175.7</v>
      </c>
      <c r="F883">
        <v>170.4</v>
      </c>
      <c r="G883">
        <f t="shared" si="913"/>
        <v>346.1</v>
      </c>
      <c r="H883">
        <v>0</v>
      </c>
      <c r="I883">
        <v>0</v>
      </c>
      <c r="J883">
        <v>0</v>
      </c>
      <c r="K883">
        <v>0</v>
      </c>
      <c r="L883">
        <v>0</v>
      </c>
      <c r="M883" s="2">
        <f t="shared" ref="M883:N897" si="968">(E883/SUM(E$882:E$897))*100</f>
        <v>6.8958750343420068</v>
      </c>
      <c r="N883" s="2">
        <f t="shared" si="968"/>
        <v>6.3841744408227514</v>
      </c>
      <c r="O883">
        <f t="shared" si="915"/>
        <v>346100</v>
      </c>
      <c r="P883">
        <f t="shared" si="916"/>
        <v>0</v>
      </c>
      <c r="Q883">
        <f t="shared" si="917"/>
        <v>0</v>
      </c>
    </row>
    <row r="884" spans="1:17" x14ac:dyDescent="0.25">
      <c r="A884">
        <f t="shared" ref="A884:C884" si="969">A883</f>
        <v>2045</v>
      </c>
      <c r="B884" t="str">
        <f t="shared" si="969"/>
        <v>Indonesia</v>
      </c>
      <c r="C884" t="str">
        <f t="shared" si="969"/>
        <v>DI Yogyakarta</v>
      </c>
      <c r="D884" s="1" t="s">
        <v>14</v>
      </c>
      <c r="E884">
        <v>175.2</v>
      </c>
      <c r="F884">
        <v>168.8</v>
      </c>
      <c r="G884">
        <f t="shared" si="913"/>
        <v>344</v>
      </c>
      <c r="H884">
        <v>0</v>
      </c>
      <c r="I884">
        <v>0</v>
      </c>
      <c r="J884">
        <v>0</v>
      </c>
      <c r="K884">
        <v>0</v>
      </c>
      <c r="L884">
        <v>0</v>
      </c>
      <c r="M884" s="2">
        <f t="shared" si="968"/>
        <v>6.8762510302602138</v>
      </c>
      <c r="N884" s="2">
        <f t="shared" si="968"/>
        <v>6.3242291409089226</v>
      </c>
      <c r="O884">
        <f t="shared" si="915"/>
        <v>344000</v>
      </c>
      <c r="P884">
        <f t="shared" si="916"/>
        <v>0</v>
      </c>
      <c r="Q884">
        <f t="shared" si="917"/>
        <v>0</v>
      </c>
    </row>
    <row r="885" spans="1:17" x14ac:dyDescent="0.25">
      <c r="A885">
        <f t="shared" ref="A885:C885" si="970">A884</f>
        <v>2045</v>
      </c>
      <c r="B885" t="str">
        <f t="shared" si="970"/>
        <v>Indonesia</v>
      </c>
      <c r="C885" t="str">
        <f t="shared" si="970"/>
        <v>DI Yogyakarta</v>
      </c>
      <c r="D885" s="1" t="s">
        <v>15</v>
      </c>
      <c r="E885">
        <v>179.3</v>
      </c>
      <c r="F885">
        <v>174.2</v>
      </c>
      <c r="G885">
        <f t="shared" si="913"/>
        <v>353.5</v>
      </c>
      <c r="H885">
        <v>0</v>
      </c>
      <c r="I885">
        <v>0</v>
      </c>
      <c r="J885">
        <v>0</v>
      </c>
      <c r="K885">
        <v>0</v>
      </c>
      <c r="L885">
        <v>0</v>
      </c>
      <c r="M885" s="2">
        <f t="shared" si="968"/>
        <v>7.0371678637309154</v>
      </c>
      <c r="N885" s="2">
        <f t="shared" si="968"/>
        <v>6.5265445281180927</v>
      </c>
      <c r="O885">
        <f t="shared" si="915"/>
        <v>353500</v>
      </c>
      <c r="P885">
        <f t="shared" si="916"/>
        <v>0</v>
      </c>
      <c r="Q885">
        <f t="shared" si="917"/>
        <v>0</v>
      </c>
    </row>
    <row r="886" spans="1:17" x14ac:dyDescent="0.25">
      <c r="A886">
        <f t="shared" ref="A886:C886" si="971">A885</f>
        <v>2045</v>
      </c>
      <c r="B886" t="str">
        <f t="shared" si="971"/>
        <v>Indonesia</v>
      </c>
      <c r="C886" t="str">
        <f t="shared" si="971"/>
        <v>DI Yogyakarta</v>
      </c>
      <c r="D886" s="1" t="s">
        <v>16</v>
      </c>
      <c r="E886">
        <v>188.5</v>
      </c>
      <c r="F886">
        <v>189.4</v>
      </c>
      <c r="G886">
        <f t="shared" si="913"/>
        <v>377.9</v>
      </c>
      <c r="H886">
        <v>0</v>
      </c>
      <c r="I886">
        <v>0</v>
      </c>
      <c r="J886">
        <v>0</v>
      </c>
      <c r="K886">
        <v>0</v>
      </c>
      <c r="L886">
        <v>0</v>
      </c>
      <c r="M886" s="2">
        <f t="shared" si="968"/>
        <v>7.3982495388359037</v>
      </c>
      <c r="N886" s="2">
        <f t="shared" si="968"/>
        <v>7.0960248772994658</v>
      </c>
      <c r="O886">
        <f t="shared" si="915"/>
        <v>377900</v>
      </c>
      <c r="P886">
        <f t="shared" si="916"/>
        <v>0</v>
      </c>
      <c r="Q886">
        <f t="shared" si="917"/>
        <v>0</v>
      </c>
    </row>
    <row r="887" spans="1:17" x14ac:dyDescent="0.25">
      <c r="A887">
        <f t="shared" ref="A887:C887" si="972">A886</f>
        <v>2045</v>
      </c>
      <c r="B887" t="str">
        <f t="shared" si="972"/>
        <v>Indonesia</v>
      </c>
      <c r="C887" t="str">
        <f t="shared" si="972"/>
        <v>DI Yogyakarta</v>
      </c>
      <c r="D887" s="1" t="s">
        <v>17</v>
      </c>
      <c r="E887">
        <v>188.5</v>
      </c>
      <c r="F887">
        <v>195.7</v>
      </c>
      <c r="G887">
        <f t="shared" si="913"/>
        <v>384.2</v>
      </c>
      <c r="H887">
        <v>0</v>
      </c>
      <c r="I887">
        <v>0</v>
      </c>
      <c r="J887">
        <v>0</v>
      </c>
      <c r="K887">
        <v>0</v>
      </c>
      <c r="L887">
        <v>0</v>
      </c>
      <c r="M887" s="2">
        <f t="shared" si="968"/>
        <v>7.3982495388359037</v>
      </c>
      <c r="N887" s="2">
        <f t="shared" si="968"/>
        <v>7.3320594957101655</v>
      </c>
      <c r="O887">
        <f t="shared" si="915"/>
        <v>384200</v>
      </c>
      <c r="P887">
        <f t="shared" si="916"/>
        <v>0</v>
      </c>
      <c r="Q887">
        <f t="shared" si="917"/>
        <v>0</v>
      </c>
    </row>
    <row r="888" spans="1:17" x14ac:dyDescent="0.25">
      <c r="A888">
        <f t="shared" ref="A888:C888" si="973">A887</f>
        <v>2045</v>
      </c>
      <c r="B888" t="str">
        <f t="shared" si="973"/>
        <v>Indonesia</v>
      </c>
      <c r="C888" t="str">
        <f t="shared" si="973"/>
        <v>DI Yogyakarta</v>
      </c>
      <c r="D888" s="1" t="s">
        <v>18</v>
      </c>
      <c r="E888">
        <v>175</v>
      </c>
      <c r="F888">
        <v>181.3</v>
      </c>
      <c r="G888">
        <f t="shared" si="913"/>
        <v>356.3</v>
      </c>
      <c r="H888">
        <v>0</v>
      </c>
      <c r="I888">
        <v>0</v>
      </c>
      <c r="J888">
        <v>0</v>
      </c>
      <c r="K888">
        <v>0</v>
      </c>
      <c r="L888">
        <v>0</v>
      </c>
      <c r="M888" s="2">
        <f t="shared" si="968"/>
        <v>6.8684014286274966</v>
      </c>
      <c r="N888" s="2">
        <f t="shared" si="968"/>
        <v>6.7925517964857089</v>
      </c>
      <c r="O888">
        <f t="shared" si="915"/>
        <v>356300</v>
      </c>
      <c r="P888">
        <f t="shared" si="916"/>
        <v>0</v>
      </c>
      <c r="Q888">
        <f t="shared" si="917"/>
        <v>0</v>
      </c>
    </row>
    <row r="889" spans="1:17" x14ac:dyDescent="0.25">
      <c r="A889">
        <f t="shared" ref="A889:C889" si="974">A888</f>
        <v>2045</v>
      </c>
      <c r="B889" t="str">
        <f t="shared" si="974"/>
        <v>Indonesia</v>
      </c>
      <c r="C889" t="str">
        <f t="shared" si="974"/>
        <v>DI Yogyakarta</v>
      </c>
      <c r="D889" s="1" t="s">
        <v>19</v>
      </c>
      <c r="E889">
        <v>170.1</v>
      </c>
      <c r="F889">
        <v>179.8</v>
      </c>
      <c r="G889">
        <f t="shared" si="913"/>
        <v>349.9</v>
      </c>
      <c r="H889">
        <v>0</v>
      </c>
      <c r="I889">
        <v>0</v>
      </c>
      <c r="J889">
        <v>0</v>
      </c>
      <c r="K889">
        <v>0</v>
      </c>
      <c r="L889">
        <v>0</v>
      </c>
      <c r="M889" s="2">
        <f t="shared" si="968"/>
        <v>6.6760861886259262</v>
      </c>
      <c r="N889" s="2">
        <f t="shared" si="968"/>
        <v>6.736353077816494</v>
      </c>
      <c r="O889">
        <f t="shared" si="915"/>
        <v>349900</v>
      </c>
      <c r="P889">
        <f t="shared" si="916"/>
        <v>0</v>
      </c>
      <c r="Q889">
        <f t="shared" si="917"/>
        <v>0</v>
      </c>
    </row>
    <row r="890" spans="1:17" x14ac:dyDescent="0.25">
      <c r="A890">
        <f t="shared" ref="A890:C890" si="975">A889</f>
        <v>2045</v>
      </c>
      <c r="B890" t="str">
        <f t="shared" si="975"/>
        <v>Indonesia</v>
      </c>
      <c r="C890" t="str">
        <f t="shared" si="975"/>
        <v>DI Yogyakarta</v>
      </c>
      <c r="D890" s="1" t="s">
        <v>20</v>
      </c>
      <c r="E890">
        <v>171.9</v>
      </c>
      <c r="F890">
        <v>187.3</v>
      </c>
      <c r="G890">
        <f t="shared" si="913"/>
        <v>359.20000000000005</v>
      </c>
      <c r="H890">
        <v>0</v>
      </c>
      <c r="I890">
        <v>0</v>
      </c>
      <c r="J890">
        <v>0</v>
      </c>
      <c r="K890">
        <v>0</v>
      </c>
      <c r="L890">
        <v>0</v>
      </c>
      <c r="M890" s="2">
        <f t="shared" si="968"/>
        <v>6.7467326033203809</v>
      </c>
      <c r="N890" s="2">
        <f t="shared" si="968"/>
        <v>7.0173466711625663</v>
      </c>
      <c r="O890">
        <f t="shared" si="915"/>
        <v>359200.00000000006</v>
      </c>
      <c r="P890">
        <f t="shared" si="916"/>
        <v>0</v>
      </c>
      <c r="Q890">
        <f t="shared" si="917"/>
        <v>0</v>
      </c>
    </row>
    <row r="891" spans="1:17" x14ac:dyDescent="0.25">
      <c r="A891">
        <f t="shared" ref="A891:C891" si="976">A890</f>
        <v>2045</v>
      </c>
      <c r="B891" t="str">
        <f t="shared" si="976"/>
        <v>Indonesia</v>
      </c>
      <c r="C891" t="str">
        <f t="shared" si="976"/>
        <v>DI Yogyakarta</v>
      </c>
      <c r="D891" s="1" t="s">
        <v>21</v>
      </c>
      <c r="E891">
        <v>170.4</v>
      </c>
      <c r="F891">
        <v>186.2</v>
      </c>
      <c r="G891">
        <f t="shared" si="913"/>
        <v>356.6</v>
      </c>
      <c r="H891">
        <v>0</v>
      </c>
      <c r="I891">
        <v>0</v>
      </c>
      <c r="J891">
        <v>0</v>
      </c>
      <c r="K891">
        <v>0</v>
      </c>
      <c r="L891">
        <v>0</v>
      </c>
      <c r="M891" s="2">
        <f t="shared" si="968"/>
        <v>6.6878605910750029</v>
      </c>
      <c r="N891" s="2">
        <f t="shared" si="968"/>
        <v>6.9761342774718083</v>
      </c>
      <c r="O891">
        <f t="shared" si="915"/>
        <v>356600</v>
      </c>
      <c r="P891">
        <f t="shared" si="916"/>
        <v>0</v>
      </c>
      <c r="Q891">
        <f t="shared" si="917"/>
        <v>0</v>
      </c>
    </row>
    <row r="892" spans="1:17" x14ac:dyDescent="0.25">
      <c r="A892">
        <f t="shared" ref="A892:C892" si="977">A891</f>
        <v>2045</v>
      </c>
      <c r="B892" t="str">
        <f t="shared" si="977"/>
        <v>Indonesia</v>
      </c>
      <c r="C892" t="str">
        <f t="shared" si="977"/>
        <v>DI Yogyakarta</v>
      </c>
      <c r="D892" s="1" t="s">
        <v>22</v>
      </c>
      <c r="E892">
        <v>157.1</v>
      </c>
      <c r="F892">
        <v>165.4</v>
      </c>
      <c r="G892">
        <f t="shared" si="913"/>
        <v>322.5</v>
      </c>
      <c r="H892">
        <v>0</v>
      </c>
      <c r="I892">
        <v>0</v>
      </c>
      <c r="J892">
        <v>0</v>
      </c>
      <c r="K892">
        <v>0</v>
      </c>
      <c r="L892">
        <v>0</v>
      </c>
      <c r="M892" s="2">
        <f t="shared" si="968"/>
        <v>6.1658620824993129</v>
      </c>
      <c r="N892" s="2">
        <f t="shared" si="968"/>
        <v>6.1968453785920365</v>
      </c>
      <c r="O892">
        <f t="shared" si="915"/>
        <v>322500</v>
      </c>
      <c r="P892">
        <f t="shared" si="916"/>
        <v>0</v>
      </c>
      <c r="Q892">
        <f t="shared" si="917"/>
        <v>0</v>
      </c>
    </row>
    <row r="893" spans="1:17" x14ac:dyDescent="0.25">
      <c r="A893">
        <f t="shared" ref="A893:C893" si="978">A892</f>
        <v>2045</v>
      </c>
      <c r="B893" t="str">
        <f t="shared" si="978"/>
        <v>Indonesia</v>
      </c>
      <c r="C893" t="str">
        <f t="shared" si="978"/>
        <v>DI Yogyakarta</v>
      </c>
      <c r="D893" s="1" t="s">
        <v>23</v>
      </c>
      <c r="E893">
        <v>145.30000000000001</v>
      </c>
      <c r="F893">
        <v>148.1</v>
      </c>
      <c r="G893">
        <f t="shared" si="913"/>
        <v>293.39999999999998</v>
      </c>
      <c r="H893">
        <v>0</v>
      </c>
      <c r="I893">
        <v>0</v>
      </c>
      <c r="J893">
        <v>0</v>
      </c>
      <c r="K893">
        <v>0</v>
      </c>
      <c r="L893">
        <v>0</v>
      </c>
      <c r="M893" s="2">
        <f t="shared" si="968"/>
        <v>5.7027355861690019</v>
      </c>
      <c r="N893" s="2">
        <f t="shared" si="968"/>
        <v>5.5486868232737638</v>
      </c>
      <c r="O893">
        <f t="shared" si="915"/>
        <v>293400</v>
      </c>
      <c r="P893">
        <f t="shared" si="916"/>
        <v>0</v>
      </c>
      <c r="Q893">
        <f t="shared" si="917"/>
        <v>0</v>
      </c>
    </row>
    <row r="894" spans="1:17" x14ac:dyDescent="0.25">
      <c r="A894">
        <f t="shared" ref="A894:C894" si="979">A893</f>
        <v>2045</v>
      </c>
      <c r="B894" t="str">
        <f t="shared" si="979"/>
        <v>Indonesia</v>
      </c>
      <c r="C894" t="str">
        <f t="shared" si="979"/>
        <v>DI Yogyakarta</v>
      </c>
      <c r="D894" s="1" t="s">
        <v>24</v>
      </c>
      <c r="E894">
        <v>136.1</v>
      </c>
      <c r="F894">
        <v>142.19999999999999</v>
      </c>
      <c r="G894">
        <f t="shared" si="913"/>
        <v>278.29999999999995</v>
      </c>
      <c r="H894">
        <v>0</v>
      </c>
      <c r="I894">
        <v>0</v>
      </c>
      <c r="J894">
        <v>0</v>
      </c>
      <c r="K894">
        <v>0</v>
      </c>
      <c r="L894">
        <v>0</v>
      </c>
      <c r="M894" s="2">
        <f t="shared" si="968"/>
        <v>5.3416539110640127</v>
      </c>
      <c r="N894" s="2">
        <f t="shared" si="968"/>
        <v>5.3276385298415203</v>
      </c>
      <c r="O894">
        <f t="shared" si="915"/>
        <v>278299.99999999994</v>
      </c>
      <c r="P894">
        <f t="shared" si="916"/>
        <v>0</v>
      </c>
      <c r="Q894">
        <f t="shared" si="917"/>
        <v>0</v>
      </c>
    </row>
    <row r="895" spans="1:17" x14ac:dyDescent="0.25">
      <c r="A895">
        <f t="shared" ref="A895:C895" si="980">A894</f>
        <v>2045</v>
      </c>
      <c r="B895" t="str">
        <f t="shared" si="980"/>
        <v>Indonesia</v>
      </c>
      <c r="C895" t="str">
        <f t="shared" si="980"/>
        <v>DI Yogyakarta</v>
      </c>
      <c r="D895" s="1" t="s">
        <v>25</v>
      </c>
      <c r="E895">
        <v>117.3</v>
      </c>
      <c r="F895">
        <v>128.5</v>
      </c>
      <c r="G895">
        <f t="shared" si="913"/>
        <v>245.8</v>
      </c>
      <c r="H895">
        <v>0</v>
      </c>
      <c r="I895">
        <v>0</v>
      </c>
      <c r="J895">
        <v>0</v>
      </c>
      <c r="K895">
        <v>0</v>
      </c>
      <c r="L895">
        <v>0</v>
      </c>
      <c r="M895" s="2">
        <f t="shared" si="968"/>
        <v>4.6037913575886016</v>
      </c>
      <c r="N895" s="2">
        <f t="shared" si="968"/>
        <v>4.8143568993293631</v>
      </c>
      <c r="O895">
        <f t="shared" si="915"/>
        <v>245800</v>
      </c>
      <c r="P895">
        <f t="shared" si="916"/>
        <v>0</v>
      </c>
      <c r="Q895">
        <f t="shared" si="917"/>
        <v>0</v>
      </c>
    </row>
    <row r="896" spans="1:17" x14ac:dyDescent="0.25">
      <c r="A896">
        <f t="shared" ref="A896:C896" si="981">A895</f>
        <v>2045</v>
      </c>
      <c r="B896" t="str">
        <f t="shared" si="981"/>
        <v>Indonesia</v>
      </c>
      <c r="C896" t="str">
        <f t="shared" si="981"/>
        <v>DI Yogyakarta</v>
      </c>
      <c r="D896" s="1" t="s">
        <v>26</v>
      </c>
      <c r="E896">
        <v>95.7</v>
      </c>
      <c r="F896">
        <v>110.7</v>
      </c>
      <c r="G896">
        <f t="shared" si="913"/>
        <v>206.4</v>
      </c>
      <c r="H896">
        <v>0</v>
      </c>
      <c r="I896">
        <v>0</v>
      </c>
      <c r="J896">
        <v>0</v>
      </c>
      <c r="K896">
        <v>0</v>
      </c>
      <c r="L896">
        <v>0</v>
      </c>
      <c r="M896" s="2">
        <f t="shared" si="968"/>
        <v>3.7560343812551515</v>
      </c>
      <c r="N896" s="2">
        <f t="shared" si="968"/>
        <v>4.1474654377880196</v>
      </c>
      <c r="O896">
        <f t="shared" si="915"/>
        <v>206400</v>
      </c>
      <c r="P896">
        <f t="shared" si="916"/>
        <v>0</v>
      </c>
      <c r="Q896">
        <f t="shared" si="917"/>
        <v>0</v>
      </c>
    </row>
    <row r="897" spans="1:17" x14ac:dyDescent="0.25">
      <c r="A897">
        <f t="shared" ref="A897:B897" si="982">A896</f>
        <v>2045</v>
      </c>
      <c r="B897" t="str">
        <f t="shared" si="982"/>
        <v>Indonesia</v>
      </c>
      <c r="C897" t="s">
        <v>44</v>
      </c>
      <c r="D897" s="1" t="s">
        <v>27</v>
      </c>
      <c r="E897">
        <v>125.3</v>
      </c>
      <c r="F897">
        <v>169.1</v>
      </c>
      <c r="G897">
        <f t="shared" si="913"/>
        <v>294.39999999999998</v>
      </c>
      <c r="H897">
        <v>0</v>
      </c>
      <c r="I897">
        <v>0</v>
      </c>
      <c r="J897">
        <v>0</v>
      </c>
      <c r="K897">
        <v>0</v>
      </c>
      <c r="L897">
        <v>0</v>
      </c>
      <c r="M897" s="2">
        <f t="shared" si="968"/>
        <v>4.9177754228972876</v>
      </c>
      <c r="N897" s="2">
        <f t="shared" si="968"/>
        <v>6.335468884642764</v>
      </c>
      <c r="O897">
        <f t="shared" si="915"/>
        <v>294400</v>
      </c>
      <c r="P897">
        <f t="shared" si="916"/>
        <v>0</v>
      </c>
      <c r="Q897">
        <f t="shared" si="917"/>
        <v>0</v>
      </c>
    </row>
    <row r="898" spans="1:17" x14ac:dyDescent="0.25">
      <c r="A898">
        <v>2030</v>
      </c>
      <c r="B898" t="s">
        <v>10</v>
      </c>
      <c r="C898" t="s">
        <v>45</v>
      </c>
      <c r="D898" s="1" t="s">
        <v>12</v>
      </c>
      <c r="E898">
        <v>1351.2</v>
      </c>
      <c r="F898">
        <v>1318.2</v>
      </c>
      <c r="G898">
        <f t="shared" si="913"/>
        <v>2669.4</v>
      </c>
      <c r="H898">
        <v>48.6</v>
      </c>
      <c r="I898">
        <v>513.9</v>
      </c>
      <c r="J898">
        <v>383.5</v>
      </c>
      <c r="K898">
        <v>-1.31</v>
      </c>
      <c r="L898">
        <v>0.16700000000000001</v>
      </c>
      <c r="M898" s="2">
        <f>(E898/SUM(E$898:E$913))*100</f>
        <v>6.6057521669624375</v>
      </c>
      <c r="N898" s="2">
        <f>(F898/SUM(F$898:F$913))*100</f>
        <v>6.2624112801314995</v>
      </c>
      <c r="O898">
        <f t="shared" si="915"/>
        <v>2669400</v>
      </c>
      <c r="P898">
        <f t="shared" si="916"/>
        <v>513900</v>
      </c>
      <c r="Q898">
        <f t="shared" si="917"/>
        <v>383500</v>
      </c>
    </row>
    <row r="899" spans="1:17" x14ac:dyDescent="0.25">
      <c r="A899">
        <v>2030</v>
      </c>
      <c r="B899" t="str">
        <f t="shared" ref="B899:C899" si="983">B898</f>
        <v>Indonesia</v>
      </c>
      <c r="C899" t="str">
        <f t="shared" si="983"/>
        <v>Jawa Timur</v>
      </c>
      <c r="D899" s="1" t="s">
        <v>13</v>
      </c>
      <c r="E899">
        <v>1374</v>
      </c>
      <c r="F899">
        <v>1344.1</v>
      </c>
      <c r="G899">
        <f t="shared" ref="G899:G962" si="984">E899+F899</f>
        <v>2718.1</v>
      </c>
      <c r="H899">
        <v>0</v>
      </c>
      <c r="I899">
        <v>0</v>
      </c>
      <c r="J899">
        <v>0</v>
      </c>
      <c r="K899">
        <v>0</v>
      </c>
      <c r="L899">
        <v>0</v>
      </c>
      <c r="M899" s="2">
        <f t="shared" ref="M899:N913" si="985">(E899/SUM(E$898:E$913))*100</f>
        <v>6.7172169015737042</v>
      </c>
      <c r="N899" s="2">
        <f t="shared" si="985"/>
        <v>6.3854551673681899</v>
      </c>
      <c r="O899">
        <f t="shared" ref="O899:O962" si="986">G899*1000</f>
        <v>2718100</v>
      </c>
      <c r="P899">
        <f t="shared" ref="P899:P962" si="987">I899*1000</f>
        <v>0</v>
      </c>
      <c r="Q899">
        <f t="shared" ref="Q899:Q962" si="988">J899*1000</f>
        <v>0</v>
      </c>
    </row>
    <row r="900" spans="1:17" x14ac:dyDescent="0.25">
      <c r="A900">
        <v>2030</v>
      </c>
      <c r="B900" t="str">
        <f t="shared" ref="B900:C900" si="989">B899</f>
        <v>Indonesia</v>
      </c>
      <c r="C900" t="str">
        <f t="shared" si="989"/>
        <v>Jawa Timur</v>
      </c>
      <c r="D900" s="1" t="s">
        <v>14</v>
      </c>
      <c r="E900">
        <v>1410.8</v>
      </c>
      <c r="F900">
        <v>1384.1</v>
      </c>
      <c r="G900">
        <f t="shared" si="984"/>
        <v>2794.8999999999996</v>
      </c>
      <c r="H900">
        <v>0</v>
      </c>
      <c r="I900">
        <v>0</v>
      </c>
      <c r="J900">
        <v>0</v>
      </c>
      <c r="K900">
        <v>0</v>
      </c>
      <c r="L900">
        <v>0</v>
      </c>
      <c r="M900" s="2">
        <f t="shared" si="985"/>
        <v>6.8971248942796093</v>
      </c>
      <c r="N900" s="2">
        <f t="shared" si="985"/>
        <v>6.5754843368457045</v>
      </c>
      <c r="O900">
        <f t="shared" si="986"/>
        <v>2794899.9999999995</v>
      </c>
      <c r="P900">
        <f t="shared" si="987"/>
        <v>0</v>
      </c>
      <c r="Q900">
        <f t="shared" si="988"/>
        <v>0</v>
      </c>
    </row>
    <row r="901" spans="1:17" x14ac:dyDescent="0.25">
      <c r="A901">
        <v>2030</v>
      </c>
      <c r="B901" t="str">
        <f t="shared" ref="B901:C901" si="990">B900</f>
        <v>Indonesia</v>
      </c>
      <c r="C901" t="str">
        <f t="shared" si="990"/>
        <v>Jawa Timur</v>
      </c>
      <c r="D901" s="1" t="s">
        <v>15</v>
      </c>
      <c r="E901">
        <v>1366.6</v>
      </c>
      <c r="F901">
        <v>1313.4</v>
      </c>
      <c r="G901">
        <f t="shared" si="984"/>
        <v>2680</v>
      </c>
      <c r="H901">
        <v>0</v>
      </c>
      <c r="I901">
        <v>0</v>
      </c>
      <c r="J901">
        <v>0</v>
      </c>
      <c r="K901">
        <v>0</v>
      </c>
      <c r="L901">
        <v>0</v>
      </c>
      <c r="M901" s="2">
        <f t="shared" si="985"/>
        <v>6.681039750866538</v>
      </c>
      <c r="N901" s="2">
        <f t="shared" si="985"/>
        <v>6.2396077797941984</v>
      </c>
      <c r="O901">
        <f t="shared" si="986"/>
        <v>2680000</v>
      </c>
      <c r="P901">
        <f t="shared" si="987"/>
        <v>0</v>
      </c>
      <c r="Q901">
        <f t="shared" si="988"/>
        <v>0</v>
      </c>
    </row>
    <row r="902" spans="1:17" x14ac:dyDescent="0.25">
      <c r="A902">
        <v>2030</v>
      </c>
      <c r="B902" t="str">
        <f t="shared" ref="B902:C902" si="991">B901</f>
        <v>Indonesia</v>
      </c>
      <c r="C902" t="str">
        <f t="shared" si="991"/>
        <v>Jawa Timur</v>
      </c>
      <c r="D902" s="1" t="s">
        <v>16</v>
      </c>
      <c r="E902">
        <v>1385.1</v>
      </c>
      <c r="F902">
        <v>1354.7</v>
      </c>
      <c r="G902">
        <f t="shared" si="984"/>
        <v>2739.8</v>
      </c>
      <c r="H902">
        <v>0</v>
      </c>
      <c r="I902">
        <v>0</v>
      </c>
      <c r="J902">
        <v>0</v>
      </c>
      <c r="K902">
        <v>0</v>
      </c>
      <c r="L902">
        <v>0</v>
      </c>
      <c r="M902" s="2">
        <f t="shared" si="985"/>
        <v>6.7714826276344526</v>
      </c>
      <c r="N902" s="2">
        <f t="shared" si="985"/>
        <v>6.4358128972797317</v>
      </c>
      <c r="O902">
        <f t="shared" si="986"/>
        <v>2739800</v>
      </c>
      <c r="P902">
        <f t="shared" si="987"/>
        <v>0</v>
      </c>
      <c r="Q902">
        <f t="shared" si="988"/>
        <v>0</v>
      </c>
    </row>
    <row r="903" spans="1:17" x14ac:dyDescent="0.25">
      <c r="A903">
        <v>2030</v>
      </c>
      <c r="B903" t="str">
        <f t="shared" ref="B903:C903" si="992">B902</f>
        <v>Indonesia</v>
      </c>
      <c r="C903" t="str">
        <f t="shared" si="992"/>
        <v>Jawa Timur</v>
      </c>
      <c r="D903" s="1" t="s">
        <v>17</v>
      </c>
      <c r="E903">
        <v>1386</v>
      </c>
      <c r="F903">
        <v>1393.5</v>
      </c>
      <c r="G903">
        <f t="shared" si="984"/>
        <v>2779.5</v>
      </c>
      <c r="H903">
        <v>0</v>
      </c>
      <c r="I903">
        <v>0</v>
      </c>
      <c r="J903">
        <v>0</v>
      </c>
      <c r="K903">
        <v>0</v>
      </c>
      <c r="L903">
        <v>0</v>
      </c>
      <c r="M903" s="2">
        <f t="shared" si="985"/>
        <v>6.7758825513691088</v>
      </c>
      <c r="N903" s="2">
        <f t="shared" si="985"/>
        <v>6.6201411916729205</v>
      </c>
      <c r="O903">
        <f t="shared" si="986"/>
        <v>2779500</v>
      </c>
      <c r="P903">
        <f t="shared" si="987"/>
        <v>0</v>
      </c>
      <c r="Q903">
        <f t="shared" si="988"/>
        <v>0</v>
      </c>
    </row>
    <row r="904" spans="1:17" x14ac:dyDescent="0.25">
      <c r="A904">
        <v>2030</v>
      </c>
      <c r="B904" t="str">
        <f t="shared" ref="B904:C904" si="993">B903</f>
        <v>Indonesia</v>
      </c>
      <c r="C904" t="str">
        <f t="shared" si="993"/>
        <v>Jawa Timur</v>
      </c>
      <c r="D904" s="1" t="s">
        <v>18</v>
      </c>
      <c r="E904">
        <v>1393.7</v>
      </c>
      <c r="F904">
        <v>1414.4</v>
      </c>
      <c r="G904">
        <f t="shared" si="984"/>
        <v>2808.1000000000004</v>
      </c>
      <c r="H904">
        <v>0</v>
      </c>
      <c r="I904">
        <v>0</v>
      </c>
      <c r="J904">
        <v>0</v>
      </c>
      <c r="K904">
        <v>0</v>
      </c>
      <c r="L904">
        <v>0</v>
      </c>
      <c r="M904" s="2">
        <f t="shared" si="985"/>
        <v>6.8135263433211595</v>
      </c>
      <c r="N904" s="2">
        <f t="shared" si="985"/>
        <v>6.7194314327249236</v>
      </c>
      <c r="O904">
        <f t="shared" si="986"/>
        <v>2808100.0000000005</v>
      </c>
      <c r="P904">
        <f t="shared" si="987"/>
        <v>0</v>
      </c>
      <c r="Q904">
        <f t="shared" si="988"/>
        <v>0</v>
      </c>
    </row>
    <row r="905" spans="1:17" x14ac:dyDescent="0.25">
      <c r="A905">
        <v>2030</v>
      </c>
      <c r="B905" t="str">
        <f t="shared" ref="B905:C905" si="994">B904</f>
        <v>Indonesia</v>
      </c>
      <c r="C905" t="str">
        <f t="shared" si="994"/>
        <v>Jawa Timur</v>
      </c>
      <c r="D905" s="1" t="s">
        <v>19</v>
      </c>
      <c r="E905">
        <v>1420.1</v>
      </c>
      <c r="F905">
        <v>1436.1</v>
      </c>
      <c r="G905">
        <f t="shared" si="984"/>
        <v>2856.2</v>
      </c>
      <c r="H905">
        <v>0</v>
      </c>
      <c r="I905">
        <v>0</v>
      </c>
      <c r="J905">
        <v>0</v>
      </c>
      <c r="K905">
        <v>0</v>
      </c>
      <c r="L905">
        <v>0</v>
      </c>
      <c r="M905" s="2">
        <f t="shared" si="985"/>
        <v>6.9425907728710463</v>
      </c>
      <c r="N905" s="2">
        <f t="shared" si="985"/>
        <v>6.8225222571664741</v>
      </c>
      <c r="O905">
        <f t="shared" si="986"/>
        <v>2856200</v>
      </c>
      <c r="P905">
        <f t="shared" si="987"/>
        <v>0</v>
      </c>
      <c r="Q905">
        <f t="shared" si="988"/>
        <v>0</v>
      </c>
    </row>
    <row r="906" spans="1:17" x14ac:dyDescent="0.25">
      <c r="A906">
        <v>2030</v>
      </c>
      <c r="B906" t="str">
        <f t="shared" ref="B906:C906" si="995">B905</f>
        <v>Indonesia</v>
      </c>
      <c r="C906" t="str">
        <f t="shared" si="995"/>
        <v>Jawa Timur</v>
      </c>
      <c r="D906" s="1" t="s">
        <v>20</v>
      </c>
      <c r="E906">
        <v>1447.1</v>
      </c>
      <c r="F906">
        <v>1457.1</v>
      </c>
      <c r="G906">
        <f t="shared" si="984"/>
        <v>2904.2</v>
      </c>
      <c r="H906">
        <v>0</v>
      </c>
      <c r="I906">
        <v>0</v>
      </c>
      <c r="J906">
        <v>0</v>
      </c>
      <c r="K906">
        <v>0</v>
      </c>
      <c r="L906">
        <v>0</v>
      </c>
      <c r="M906" s="2">
        <f t="shared" si="985"/>
        <v>7.0745884849107039</v>
      </c>
      <c r="N906" s="2">
        <f t="shared" si="985"/>
        <v>6.922287571142169</v>
      </c>
      <c r="O906">
        <f t="shared" si="986"/>
        <v>2904200</v>
      </c>
      <c r="P906">
        <f t="shared" si="987"/>
        <v>0</v>
      </c>
      <c r="Q906">
        <f t="shared" si="988"/>
        <v>0</v>
      </c>
    </row>
    <row r="907" spans="1:17" x14ac:dyDescent="0.25">
      <c r="A907">
        <v>2030</v>
      </c>
      <c r="B907" t="str">
        <f t="shared" ref="B907:C907" si="996">B906</f>
        <v>Indonesia</v>
      </c>
      <c r="C907" t="str">
        <f t="shared" si="996"/>
        <v>Jawa Timur</v>
      </c>
      <c r="D907" s="1" t="s">
        <v>21</v>
      </c>
      <c r="E907">
        <v>1458.5</v>
      </c>
      <c r="F907">
        <v>1490.3</v>
      </c>
      <c r="G907">
        <f t="shared" si="984"/>
        <v>2948.8</v>
      </c>
      <c r="H907">
        <v>0</v>
      </c>
      <c r="I907">
        <v>0</v>
      </c>
      <c r="J907">
        <v>0</v>
      </c>
      <c r="K907">
        <v>0</v>
      </c>
      <c r="L907">
        <v>0</v>
      </c>
      <c r="M907" s="2">
        <f t="shared" si="985"/>
        <v>7.1303208522163377</v>
      </c>
      <c r="N907" s="2">
        <f t="shared" si="985"/>
        <v>7.0800117818085067</v>
      </c>
      <c r="O907">
        <f t="shared" si="986"/>
        <v>2948800</v>
      </c>
      <c r="P907">
        <f t="shared" si="987"/>
        <v>0</v>
      </c>
      <c r="Q907">
        <f t="shared" si="988"/>
        <v>0</v>
      </c>
    </row>
    <row r="908" spans="1:17" x14ac:dyDescent="0.25">
      <c r="A908">
        <v>2030</v>
      </c>
      <c r="B908" t="str">
        <f t="shared" ref="B908:C908" si="997">B907</f>
        <v>Indonesia</v>
      </c>
      <c r="C908" t="str">
        <f t="shared" si="997"/>
        <v>Jawa Timur</v>
      </c>
      <c r="D908" s="1" t="s">
        <v>22</v>
      </c>
      <c r="E908">
        <v>1436.2</v>
      </c>
      <c r="F908">
        <v>1476.5</v>
      </c>
      <c r="G908">
        <f t="shared" si="984"/>
        <v>2912.7</v>
      </c>
      <c r="H908">
        <v>0</v>
      </c>
      <c r="I908">
        <v>0</v>
      </c>
      <c r="J908">
        <v>0</v>
      </c>
      <c r="K908">
        <v>0</v>
      </c>
      <c r="L908">
        <v>0</v>
      </c>
      <c r="M908" s="2">
        <f t="shared" si="985"/>
        <v>7.0213005196798797</v>
      </c>
      <c r="N908" s="2">
        <f t="shared" si="985"/>
        <v>7.0144517183387638</v>
      </c>
      <c r="O908">
        <f t="shared" si="986"/>
        <v>2912700</v>
      </c>
      <c r="P908">
        <f t="shared" si="987"/>
        <v>0</v>
      </c>
      <c r="Q908">
        <f t="shared" si="988"/>
        <v>0</v>
      </c>
    </row>
    <row r="909" spans="1:17" x14ac:dyDescent="0.25">
      <c r="A909">
        <v>2030</v>
      </c>
      <c r="B909" t="str">
        <f t="shared" ref="B909:C909" si="998">B908</f>
        <v>Indonesia</v>
      </c>
      <c r="C909" t="str">
        <f t="shared" si="998"/>
        <v>Jawa Timur</v>
      </c>
      <c r="D909" s="1" t="s">
        <v>23</v>
      </c>
      <c r="E909">
        <v>1370.9</v>
      </c>
      <c r="F909">
        <v>1434.8</v>
      </c>
      <c r="G909">
        <f t="shared" si="984"/>
        <v>2805.7</v>
      </c>
      <c r="H909">
        <v>0</v>
      </c>
      <c r="I909">
        <v>0</v>
      </c>
      <c r="J909">
        <v>0</v>
      </c>
      <c r="K909">
        <v>0</v>
      </c>
      <c r="L909">
        <v>0</v>
      </c>
      <c r="M909" s="2">
        <f t="shared" si="985"/>
        <v>6.7020616087098919</v>
      </c>
      <c r="N909" s="2">
        <f t="shared" si="985"/>
        <v>6.8163463091584555</v>
      </c>
      <c r="O909">
        <f t="shared" si="986"/>
        <v>2805700</v>
      </c>
      <c r="P909">
        <f t="shared" si="987"/>
        <v>0</v>
      </c>
      <c r="Q909">
        <f t="shared" si="988"/>
        <v>0</v>
      </c>
    </row>
    <row r="910" spans="1:17" x14ac:dyDescent="0.25">
      <c r="A910">
        <v>2030</v>
      </c>
      <c r="B910" t="str">
        <f t="shared" ref="B910:C910" si="999">B909</f>
        <v>Indonesia</v>
      </c>
      <c r="C910" t="str">
        <f t="shared" si="999"/>
        <v>Jawa Timur</v>
      </c>
      <c r="D910" s="1" t="s">
        <v>24</v>
      </c>
      <c r="E910">
        <v>1198.5999999999999</v>
      </c>
      <c r="F910">
        <v>1298.3</v>
      </c>
      <c r="G910">
        <f t="shared" si="984"/>
        <v>2496.8999999999996</v>
      </c>
      <c r="H910">
        <v>0</v>
      </c>
      <c r="I910">
        <v>0</v>
      </c>
      <c r="J910">
        <v>0</v>
      </c>
      <c r="K910">
        <v>0</v>
      </c>
      <c r="L910">
        <v>0</v>
      </c>
      <c r="M910" s="2">
        <f t="shared" si="985"/>
        <v>5.8597206537308892</v>
      </c>
      <c r="N910" s="2">
        <f t="shared" si="985"/>
        <v>6.1678717683164361</v>
      </c>
      <c r="O910">
        <f t="shared" si="986"/>
        <v>2496899.9999999995</v>
      </c>
      <c r="P910">
        <f t="shared" si="987"/>
        <v>0</v>
      </c>
      <c r="Q910">
        <f t="shared" si="988"/>
        <v>0</v>
      </c>
    </row>
    <row r="911" spans="1:17" x14ac:dyDescent="0.25">
      <c r="A911">
        <v>2030</v>
      </c>
      <c r="B911" t="str">
        <f t="shared" ref="B911:C911" si="1000">B910</f>
        <v>Indonesia</v>
      </c>
      <c r="C911" t="str">
        <f t="shared" si="1000"/>
        <v>Jawa Timur</v>
      </c>
      <c r="D911" s="1" t="s">
        <v>25</v>
      </c>
      <c r="E911">
        <v>983.7</v>
      </c>
      <c r="F911">
        <v>1104.8</v>
      </c>
      <c r="G911">
        <f t="shared" si="984"/>
        <v>2088.5</v>
      </c>
      <c r="H911">
        <v>0</v>
      </c>
      <c r="I911">
        <v>0</v>
      </c>
      <c r="J911">
        <v>0</v>
      </c>
      <c r="K911">
        <v>0</v>
      </c>
      <c r="L911">
        <v>0</v>
      </c>
      <c r="M911" s="2">
        <f t="shared" si="985"/>
        <v>4.8091166419782043</v>
      </c>
      <c r="N911" s="2">
        <f t="shared" si="985"/>
        <v>5.2486056609689582</v>
      </c>
      <c r="O911">
        <f t="shared" si="986"/>
        <v>2088500</v>
      </c>
      <c r="P911">
        <f t="shared" si="987"/>
        <v>0</v>
      </c>
      <c r="Q911">
        <f t="shared" si="988"/>
        <v>0</v>
      </c>
    </row>
    <row r="912" spans="1:17" x14ac:dyDescent="0.25">
      <c r="A912">
        <v>2030</v>
      </c>
      <c r="B912" t="str">
        <f t="shared" ref="B912:C912" si="1001">B911</f>
        <v>Indonesia</v>
      </c>
      <c r="C912" t="str">
        <f t="shared" si="1001"/>
        <v>Jawa Timur</v>
      </c>
      <c r="D912" s="1" t="s">
        <v>26</v>
      </c>
      <c r="E912">
        <v>721</v>
      </c>
      <c r="F912">
        <v>829.2</v>
      </c>
      <c r="G912">
        <f t="shared" si="984"/>
        <v>1550.2</v>
      </c>
      <c r="H912">
        <v>0</v>
      </c>
      <c r="I912">
        <v>0</v>
      </c>
      <c r="J912">
        <v>0</v>
      </c>
      <c r="K912">
        <v>0</v>
      </c>
      <c r="L912">
        <v>0</v>
      </c>
      <c r="M912" s="2">
        <f t="shared" si="985"/>
        <v>3.5248277918738289</v>
      </c>
      <c r="N912" s="2">
        <f t="shared" si="985"/>
        <v>3.9393046832688814</v>
      </c>
      <c r="O912">
        <f t="shared" si="986"/>
        <v>1550200</v>
      </c>
      <c r="P912">
        <f t="shared" si="987"/>
        <v>0</v>
      </c>
      <c r="Q912">
        <f t="shared" si="988"/>
        <v>0</v>
      </c>
    </row>
    <row r="913" spans="1:17" x14ac:dyDescent="0.25">
      <c r="A913">
        <v>2030</v>
      </c>
      <c r="B913" t="str">
        <f t="shared" ref="B913:C913" si="1002">B912</f>
        <v>Indonesia</v>
      </c>
      <c r="C913" t="str">
        <f t="shared" si="1002"/>
        <v>Jawa Timur</v>
      </c>
      <c r="D913" s="1" t="s">
        <v>27</v>
      </c>
      <c r="E913">
        <v>751.4</v>
      </c>
      <c r="F913">
        <v>999.9</v>
      </c>
      <c r="G913">
        <f t="shared" si="984"/>
        <v>1751.3</v>
      </c>
      <c r="H913">
        <v>0</v>
      </c>
      <c r="I913">
        <v>0</v>
      </c>
      <c r="J913">
        <v>0</v>
      </c>
      <c r="K913">
        <v>0</v>
      </c>
      <c r="L913">
        <v>0</v>
      </c>
      <c r="M913" s="2">
        <f t="shared" si="985"/>
        <v>3.6734474380221842</v>
      </c>
      <c r="N913" s="2">
        <f t="shared" si="985"/>
        <v>4.7502541640141756</v>
      </c>
      <c r="O913">
        <f t="shared" si="986"/>
        <v>1751300</v>
      </c>
      <c r="P913">
        <f t="shared" si="987"/>
        <v>0</v>
      </c>
      <c r="Q913">
        <f t="shared" si="988"/>
        <v>0</v>
      </c>
    </row>
    <row r="914" spans="1:17" x14ac:dyDescent="0.25">
      <c r="A914">
        <v>2035</v>
      </c>
      <c r="B914" t="str">
        <f t="shared" ref="B914:C914" si="1003">B913</f>
        <v>Indonesia</v>
      </c>
      <c r="C914" t="str">
        <f t="shared" si="1003"/>
        <v>Jawa Timur</v>
      </c>
      <c r="D914" s="1" t="s">
        <v>12</v>
      </c>
      <c r="E914">
        <v>1313.9</v>
      </c>
      <c r="F914">
        <v>1281.4000000000001</v>
      </c>
      <c r="G914">
        <f t="shared" si="984"/>
        <v>2595.3000000000002</v>
      </c>
      <c r="H914">
        <v>51.4</v>
      </c>
      <c r="I914">
        <v>497.9</v>
      </c>
      <c r="J914">
        <v>431.9</v>
      </c>
      <c r="K914">
        <v>-1.32</v>
      </c>
      <c r="L914">
        <v>0.17499999999999999</v>
      </c>
      <c r="M914" s="2">
        <f>(E914/SUM(E$914:E$929))*100</f>
        <v>6.3816869529739755</v>
      </c>
      <c r="N914" s="2">
        <f>(F914/SUM(F$914:F$929))*100</f>
        <v>6.0325306593225516</v>
      </c>
      <c r="O914">
        <f t="shared" si="986"/>
        <v>2595300</v>
      </c>
      <c r="P914">
        <f t="shared" si="987"/>
        <v>497900</v>
      </c>
      <c r="Q914">
        <f t="shared" si="988"/>
        <v>431900</v>
      </c>
    </row>
    <row r="915" spans="1:17" x14ac:dyDescent="0.25">
      <c r="A915">
        <v>2035</v>
      </c>
      <c r="B915" t="str">
        <f t="shared" ref="B915:C915" si="1004">B914</f>
        <v>Indonesia</v>
      </c>
      <c r="C915" t="str">
        <f t="shared" si="1004"/>
        <v>Jawa Timur</v>
      </c>
      <c r="D915" s="1" t="s">
        <v>13</v>
      </c>
      <c r="E915">
        <v>1342.6</v>
      </c>
      <c r="F915">
        <v>1312.7</v>
      </c>
      <c r="G915">
        <f t="shared" si="984"/>
        <v>2655.3</v>
      </c>
      <c r="H915">
        <v>0</v>
      </c>
      <c r="I915">
        <v>0</v>
      </c>
      <c r="J915">
        <v>0</v>
      </c>
      <c r="K915">
        <v>0</v>
      </c>
      <c r="L915">
        <v>0</v>
      </c>
      <c r="M915" s="2">
        <f t="shared" ref="M915:N929" si="1005">(E915/SUM(E$914:E$929))*100</f>
        <v>6.5210844836462876</v>
      </c>
      <c r="N915" s="2">
        <f t="shared" si="1005"/>
        <v>6.1798837181931594</v>
      </c>
      <c r="O915">
        <f t="shared" si="986"/>
        <v>2655300</v>
      </c>
      <c r="P915">
        <f t="shared" si="987"/>
        <v>0</v>
      </c>
      <c r="Q915">
        <f t="shared" si="988"/>
        <v>0</v>
      </c>
    </row>
    <row r="916" spans="1:17" x14ac:dyDescent="0.25">
      <c r="A916">
        <v>2035</v>
      </c>
      <c r="B916" t="str">
        <f t="shared" ref="B916:C916" si="1006">B915</f>
        <v>Indonesia</v>
      </c>
      <c r="C916" t="str">
        <f t="shared" si="1006"/>
        <v>Jawa Timur</v>
      </c>
      <c r="D916" s="1" t="s">
        <v>14</v>
      </c>
      <c r="E916">
        <v>1369.2</v>
      </c>
      <c r="F916">
        <v>1342.3</v>
      </c>
      <c r="G916">
        <f t="shared" si="984"/>
        <v>2711.5</v>
      </c>
      <c r="H916">
        <v>0</v>
      </c>
      <c r="I916">
        <v>0</v>
      </c>
      <c r="J916">
        <v>0</v>
      </c>
      <c r="K916">
        <v>0</v>
      </c>
      <c r="L916">
        <v>0</v>
      </c>
      <c r="M916" s="2">
        <f t="shared" si="1005"/>
        <v>6.6502821950011155</v>
      </c>
      <c r="N916" s="2">
        <f t="shared" si="1005"/>
        <v>6.3192335757832536</v>
      </c>
      <c r="O916">
        <f t="shared" si="986"/>
        <v>2711500</v>
      </c>
      <c r="P916">
        <f t="shared" si="987"/>
        <v>0</v>
      </c>
      <c r="Q916">
        <f t="shared" si="988"/>
        <v>0</v>
      </c>
    </row>
    <row r="917" spans="1:17" x14ac:dyDescent="0.25">
      <c r="A917">
        <v>2035</v>
      </c>
      <c r="B917" t="str">
        <f t="shared" ref="B917:C917" si="1007">B916</f>
        <v>Indonesia</v>
      </c>
      <c r="C917" t="str">
        <f t="shared" si="1007"/>
        <v>Jawa Timur</v>
      </c>
      <c r="D917" s="1" t="s">
        <v>15</v>
      </c>
      <c r="E917">
        <v>1398.9</v>
      </c>
      <c r="F917">
        <v>1374.1</v>
      </c>
      <c r="G917">
        <f t="shared" si="984"/>
        <v>2773</v>
      </c>
      <c r="H917">
        <v>0</v>
      </c>
      <c r="I917">
        <v>0</v>
      </c>
      <c r="J917">
        <v>0</v>
      </c>
      <c r="K917">
        <v>0</v>
      </c>
      <c r="L917">
        <v>0</v>
      </c>
      <c r="M917" s="2">
        <f t="shared" si="1005"/>
        <v>6.7945367824912797</v>
      </c>
      <c r="N917" s="2">
        <f t="shared" si="1005"/>
        <v>6.4689405173834231</v>
      </c>
      <c r="O917">
        <f t="shared" si="986"/>
        <v>2773000</v>
      </c>
      <c r="P917">
        <f t="shared" si="987"/>
        <v>0</v>
      </c>
      <c r="Q917">
        <f t="shared" si="988"/>
        <v>0</v>
      </c>
    </row>
    <row r="918" spans="1:17" x14ac:dyDescent="0.25">
      <c r="A918">
        <v>2035</v>
      </c>
      <c r="B918" t="str">
        <f t="shared" ref="B918:C918" si="1008">B917</f>
        <v>Indonesia</v>
      </c>
      <c r="C918" t="str">
        <f t="shared" si="1008"/>
        <v>Jawa Timur</v>
      </c>
      <c r="D918" s="1" t="s">
        <v>16</v>
      </c>
      <c r="E918">
        <v>1335</v>
      </c>
      <c r="F918">
        <v>1290.5999999999999</v>
      </c>
      <c r="G918">
        <f t="shared" si="984"/>
        <v>2625.6</v>
      </c>
      <c r="H918">
        <v>0</v>
      </c>
      <c r="I918">
        <v>0</v>
      </c>
      <c r="J918">
        <v>0</v>
      </c>
      <c r="K918">
        <v>0</v>
      </c>
      <c r="L918">
        <v>0</v>
      </c>
      <c r="M918" s="2">
        <f t="shared" si="1005"/>
        <v>6.4841708518306227</v>
      </c>
      <c r="N918" s="2">
        <f t="shared" si="1005"/>
        <v>6.0758421015464998</v>
      </c>
      <c r="O918">
        <f t="shared" si="986"/>
        <v>2625600</v>
      </c>
      <c r="P918">
        <f t="shared" si="987"/>
        <v>0</v>
      </c>
      <c r="Q918">
        <f t="shared" si="988"/>
        <v>0</v>
      </c>
    </row>
    <row r="919" spans="1:17" x14ac:dyDescent="0.25">
      <c r="A919">
        <v>2035</v>
      </c>
      <c r="B919" t="str">
        <f t="shared" ref="B919:C919" si="1009">B918</f>
        <v>Indonesia</v>
      </c>
      <c r="C919" t="str">
        <f t="shared" si="1009"/>
        <v>Jawa Timur</v>
      </c>
      <c r="D919" s="1" t="s">
        <v>17</v>
      </c>
      <c r="E919">
        <v>1347</v>
      </c>
      <c r="F919">
        <v>1323</v>
      </c>
      <c r="G919">
        <f t="shared" si="984"/>
        <v>2670</v>
      </c>
      <c r="H919">
        <v>0</v>
      </c>
      <c r="I919">
        <v>0</v>
      </c>
      <c r="J919">
        <v>0</v>
      </c>
      <c r="K919">
        <v>0</v>
      </c>
      <c r="L919">
        <v>0</v>
      </c>
      <c r="M919" s="2">
        <f t="shared" si="1005"/>
        <v>6.5424555336448309</v>
      </c>
      <c r="N919" s="2">
        <f t="shared" si="1005"/>
        <v>6.2283737024221439</v>
      </c>
      <c r="O919">
        <f t="shared" si="986"/>
        <v>2670000</v>
      </c>
      <c r="P919">
        <f t="shared" si="987"/>
        <v>0</v>
      </c>
      <c r="Q919">
        <f t="shared" si="988"/>
        <v>0</v>
      </c>
    </row>
    <row r="920" spans="1:17" x14ac:dyDescent="0.25">
      <c r="A920">
        <v>2035</v>
      </c>
      <c r="B920" t="str">
        <f t="shared" ref="B920:C920" si="1010">B919</f>
        <v>Indonesia</v>
      </c>
      <c r="C920" t="str">
        <f t="shared" si="1010"/>
        <v>Jawa Timur</v>
      </c>
      <c r="D920" s="1" t="s">
        <v>18</v>
      </c>
      <c r="E920">
        <v>1356.3</v>
      </c>
      <c r="F920">
        <v>1366.1</v>
      </c>
      <c r="G920">
        <f t="shared" si="984"/>
        <v>2722.3999999999996</v>
      </c>
      <c r="H920">
        <v>0</v>
      </c>
      <c r="I920">
        <v>0</v>
      </c>
      <c r="J920">
        <v>0</v>
      </c>
      <c r="K920">
        <v>0</v>
      </c>
      <c r="L920">
        <v>0</v>
      </c>
      <c r="M920" s="2">
        <f t="shared" si="1005"/>
        <v>6.5876261620508414</v>
      </c>
      <c r="N920" s="2">
        <f t="shared" si="1005"/>
        <v>6.4312783937104241</v>
      </c>
      <c r="O920">
        <f t="shared" si="986"/>
        <v>2722399.9999999995</v>
      </c>
      <c r="P920">
        <f t="shared" si="987"/>
        <v>0</v>
      </c>
      <c r="Q920">
        <f t="shared" si="988"/>
        <v>0</v>
      </c>
    </row>
    <row r="921" spans="1:17" x14ac:dyDescent="0.25">
      <c r="A921">
        <v>2035</v>
      </c>
      <c r="B921" t="str">
        <f t="shared" ref="B921:C921" si="1011">B920</f>
        <v>Indonesia</v>
      </c>
      <c r="C921" t="str">
        <f t="shared" si="1011"/>
        <v>Jawa Timur</v>
      </c>
      <c r="D921" s="1" t="s">
        <v>19</v>
      </c>
      <c r="E921">
        <v>1368.5</v>
      </c>
      <c r="F921">
        <v>1394.2</v>
      </c>
      <c r="G921">
        <f t="shared" si="984"/>
        <v>2762.7</v>
      </c>
      <c r="H921">
        <v>0</v>
      </c>
      <c r="I921">
        <v>0</v>
      </c>
      <c r="J921">
        <v>0</v>
      </c>
      <c r="K921">
        <v>0</v>
      </c>
      <c r="L921">
        <v>0</v>
      </c>
      <c r="M921" s="2">
        <f t="shared" si="1005"/>
        <v>6.6468822552286202</v>
      </c>
      <c r="N921" s="2">
        <f t="shared" si="1005"/>
        <v>6.5635666031118323</v>
      </c>
      <c r="O921">
        <f t="shared" si="986"/>
        <v>2762700</v>
      </c>
      <c r="P921">
        <f t="shared" si="987"/>
        <v>0</v>
      </c>
      <c r="Q921">
        <f t="shared" si="988"/>
        <v>0</v>
      </c>
    </row>
    <row r="922" spans="1:17" x14ac:dyDescent="0.25">
      <c r="A922">
        <v>2035</v>
      </c>
      <c r="B922" t="str">
        <f t="shared" ref="B922:C922" si="1012">B921</f>
        <v>Indonesia</v>
      </c>
      <c r="C922" t="str">
        <f t="shared" si="1012"/>
        <v>Jawa Timur</v>
      </c>
      <c r="D922" s="1" t="s">
        <v>20</v>
      </c>
      <c r="E922">
        <v>1399.2</v>
      </c>
      <c r="F922">
        <v>1419.1</v>
      </c>
      <c r="G922">
        <f t="shared" si="984"/>
        <v>2818.3</v>
      </c>
      <c r="H922">
        <v>0</v>
      </c>
      <c r="I922">
        <v>0</v>
      </c>
      <c r="J922">
        <v>0</v>
      </c>
      <c r="K922">
        <v>0</v>
      </c>
      <c r="L922">
        <v>0</v>
      </c>
      <c r="M922" s="2">
        <f t="shared" si="1005"/>
        <v>6.7959938995366356</v>
      </c>
      <c r="N922" s="2">
        <f t="shared" si="1005"/>
        <v>6.6807899630440399</v>
      </c>
      <c r="O922">
        <f t="shared" si="986"/>
        <v>2818300</v>
      </c>
      <c r="P922">
        <f t="shared" si="987"/>
        <v>0</v>
      </c>
      <c r="Q922">
        <f t="shared" si="988"/>
        <v>0</v>
      </c>
    </row>
    <row r="923" spans="1:17" x14ac:dyDescent="0.25">
      <c r="A923">
        <v>2035</v>
      </c>
      <c r="B923" t="str">
        <f t="shared" ref="B923:C923" si="1013">B922</f>
        <v>Indonesia</v>
      </c>
      <c r="C923" t="str">
        <f t="shared" si="1013"/>
        <v>Jawa Timur</v>
      </c>
      <c r="D923" s="1" t="s">
        <v>21</v>
      </c>
      <c r="E923">
        <v>1427.2</v>
      </c>
      <c r="F923">
        <v>1443.1</v>
      </c>
      <c r="G923">
        <f t="shared" si="984"/>
        <v>2870.3</v>
      </c>
      <c r="H923">
        <v>0</v>
      </c>
      <c r="I923">
        <v>0</v>
      </c>
      <c r="J923">
        <v>0</v>
      </c>
      <c r="K923">
        <v>0</v>
      </c>
      <c r="L923">
        <v>0</v>
      </c>
      <c r="M923" s="2">
        <f t="shared" si="1005"/>
        <v>6.9319914904364541</v>
      </c>
      <c r="N923" s="2">
        <f t="shared" si="1005"/>
        <v>6.7937763340630353</v>
      </c>
      <c r="O923">
        <f t="shared" si="986"/>
        <v>2870300</v>
      </c>
      <c r="P923">
        <f t="shared" si="987"/>
        <v>0</v>
      </c>
      <c r="Q923">
        <f t="shared" si="988"/>
        <v>0</v>
      </c>
    </row>
    <row r="924" spans="1:17" x14ac:dyDescent="0.25">
      <c r="A924">
        <v>2035</v>
      </c>
      <c r="B924" t="str">
        <f t="shared" ref="B924:C924" si="1014">B923</f>
        <v>Indonesia</v>
      </c>
      <c r="C924" t="str">
        <f t="shared" si="1014"/>
        <v>Jawa Timur</v>
      </c>
      <c r="D924" s="1" t="s">
        <v>22</v>
      </c>
      <c r="E924">
        <v>1429.6</v>
      </c>
      <c r="F924">
        <v>1471</v>
      </c>
      <c r="G924">
        <f t="shared" si="984"/>
        <v>2900.6</v>
      </c>
      <c r="H924">
        <v>0</v>
      </c>
      <c r="I924">
        <v>0</v>
      </c>
      <c r="J924">
        <v>0</v>
      </c>
      <c r="K924">
        <v>0</v>
      </c>
      <c r="L924">
        <v>0</v>
      </c>
      <c r="M924" s="2">
        <f t="shared" si="1005"/>
        <v>6.9436484267992942</v>
      </c>
      <c r="N924" s="2">
        <f t="shared" si="1005"/>
        <v>6.9251229903726186</v>
      </c>
      <c r="O924">
        <f t="shared" si="986"/>
        <v>2900600</v>
      </c>
      <c r="P924">
        <f t="shared" si="987"/>
        <v>0</v>
      </c>
      <c r="Q924">
        <f t="shared" si="988"/>
        <v>0</v>
      </c>
    </row>
    <row r="925" spans="1:17" x14ac:dyDescent="0.25">
      <c r="A925">
        <v>2035</v>
      </c>
      <c r="B925" t="str">
        <f t="shared" ref="B925:C925" si="1015">B924</f>
        <v>Indonesia</v>
      </c>
      <c r="C925" t="str">
        <f t="shared" si="1015"/>
        <v>Jawa Timur</v>
      </c>
      <c r="D925" s="1" t="s">
        <v>23</v>
      </c>
      <c r="E925">
        <v>1384.4</v>
      </c>
      <c r="F925">
        <v>1442.2</v>
      </c>
      <c r="G925">
        <f t="shared" si="984"/>
        <v>2826.6000000000004</v>
      </c>
      <c r="H925">
        <v>0</v>
      </c>
      <c r="I925">
        <v>0</v>
      </c>
      <c r="J925">
        <v>0</v>
      </c>
      <c r="K925">
        <v>0</v>
      </c>
      <c r="L925">
        <v>0</v>
      </c>
      <c r="M925" s="2">
        <f t="shared" si="1005"/>
        <v>6.7241094586324461</v>
      </c>
      <c r="N925" s="2">
        <f t="shared" si="1005"/>
        <v>6.7895393451498238</v>
      </c>
      <c r="O925">
        <f t="shared" si="986"/>
        <v>2826600.0000000005</v>
      </c>
      <c r="P925">
        <f t="shared" si="987"/>
        <v>0</v>
      </c>
      <c r="Q925">
        <f t="shared" si="988"/>
        <v>0</v>
      </c>
    </row>
    <row r="926" spans="1:17" x14ac:dyDescent="0.25">
      <c r="A926">
        <v>2035</v>
      </c>
      <c r="B926" t="str">
        <f t="shared" ref="B926:C926" si="1016">B925</f>
        <v>Indonesia</v>
      </c>
      <c r="C926" t="str">
        <f t="shared" si="1016"/>
        <v>Jawa Timur</v>
      </c>
      <c r="D926" s="1" t="s">
        <v>24</v>
      </c>
      <c r="E926">
        <v>1286.5</v>
      </c>
      <c r="F926">
        <v>1378.9</v>
      </c>
      <c r="G926">
        <f t="shared" si="984"/>
        <v>2665.4</v>
      </c>
      <c r="H926">
        <v>0</v>
      </c>
      <c r="I926">
        <v>0</v>
      </c>
      <c r="J926">
        <v>0</v>
      </c>
      <c r="K926">
        <v>0</v>
      </c>
      <c r="L926">
        <v>0</v>
      </c>
      <c r="M926" s="2">
        <f t="shared" si="1005"/>
        <v>6.248603596164866</v>
      </c>
      <c r="N926" s="2">
        <f t="shared" si="1005"/>
        <v>6.4915377915872226</v>
      </c>
      <c r="O926">
        <f t="shared" si="986"/>
        <v>2665400</v>
      </c>
      <c r="P926">
        <f t="shared" si="987"/>
        <v>0</v>
      </c>
      <c r="Q926">
        <f t="shared" si="988"/>
        <v>0</v>
      </c>
    </row>
    <row r="927" spans="1:17" x14ac:dyDescent="0.25">
      <c r="A927">
        <v>2035</v>
      </c>
      <c r="B927" t="str">
        <f t="shared" ref="B927:C927" si="1017">B926</f>
        <v>Indonesia</v>
      </c>
      <c r="C927" t="str">
        <f t="shared" si="1017"/>
        <v>Jawa Timur</v>
      </c>
      <c r="D927" s="1" t="s">
        <v>25</v>
      </c>
      <c r="E927">
        <v>1079.4000000000001</v>
      </c>
      <c r="F927">
        <v>1212.2</v>
      </c>
      <c r="G927">
        <f t="shared" si="984"/>
        <v>2291.6000000000004</v>
      </c>
      <c r="H927">
        <v>0</v>
      </c>
      <c r="I927">
        <v>0</v>
      </c>
      <c r="J927">
        <v>0</v>
      </c>
      <c r="K927">
        <v>0</v>
      </c>
      <c r="L927">
        <v>0</v>
      </c>
      <c r="M927" s="2">
        <f t="shared" si="1005"/>
        <v>5.2427071291879965</v>
      </c>
      <c r="N927" s="2">
        <f t="shared" si="1005"/>
        <v>5.7067532895511137</v>
      </c>
      <c r="O927">
        <f t="shared" si="986"/>
        <v>2291600.0000000005</v>
      </c>
      <c r="P927">
        <f t="shared" si="987"/>
        <v>0</v>
      </c>
      <c r="Q927">
        <f t="shared" si="988"/>
        <v>0</v>
      </c>
    </row>
    <row r="928" spans="1:17" x14ac:dyDescent="0.25">
      <c r="A928">
        <v>2035</v>
      </c>
      <c r="B928" t="str">
        <f t="shared" ref="B928:C928" si="1018">B927</f>
        <v>Indonesia</v>
      </c>
      <c r="C928" t="str">
        <f t="shared" si="1018"/>
        <v>Jawa Timur</v>
      </c>
      <c r="D928" s="1" t="s">
        <v>26</v>
      </c>
      <c r="E928">
        <v>823.7</v>
      </c>
      <c r="F928">
        <v>973.6</v>
      </c>
      <c r="G928">
        <f t="shared" si="984"/>
        <v>1797.3000000000002</v>
      </c>
      <c r="H928">
        <v>0</v>
      </c>
      <c r="I928">
        <v>0</v>
      </c>
      <c r="J928">
        <v>0</v>
      </c>
      <c r="K928">
        <v>0</v>
      </c>
      <c r="L928">
        <v>0</v>
      </c>
      <c r="M928" s="2">
        <f t="shared" si="1005"/>
        <v>4.0007577008635842</v>
      </c>
      <c r="N928" s="2">
        <f t="shared" si="1005"/>
        <v>4.58348045100393</v>
      </c>
      <c r="O928">
        <f t="shared" si="986"/>
        <v>1797300.0000000002</v>
      </c>
      <c r="P928">
        <f t="shared" si="987"/>
        <v>0</v>
      </c>
      <c r="Q928">
        <f t="shared" si="988"/>
        <v>0</v>
      </c>
    </row>
    <row r="929" spans="1:17" x14ac:dyDescent="0.25">
      <c r="A929">
        <v>2035</v>
      </c>
      <c r="B929" t="str">
        <f t="shared" ref="B929:C929" si="1019">B928</f>
        <v>Indonesia</v>
      </c>
      <c r="C929" t="str">
        <f t="shared" si="1019"/>
        <v>Jawa Timur</v>
      </c>
      <c r="D929" s="1" t="s">
        <v>27</v>
      </c>
      <c r="E929">
        <v>927.2</v>
      </c>
      <c r="F929">
        <v>1217</v>
      </c>
      <c r="G929">
        <f t="shared" si="984"/>
        <v>2144.1999999999998</v>
      </c>
      <c r="H929">
        <v>0</v>
      </c>
      <c r="I929">
        <v>0</v>
      </c>
      <c r="J929">
        <v>0</v>
      </c>
      <c r="K929">
        <v>0</v>
      </c>
      <c r="L929">
        <v>0</v>
      </c>
      <c r="M929" s="2">
        <f t="shared" si="1005"/>
        <v>4.5034630815111258</v>
      </c>
      <c r="N929" s="2">
        <f t="shared" si="1005"/>
        <v>5.7293505637549123</v>
      </c>
      <c r="O929">
        <f t="shared" si="986"/>
        <v>2144200</v>
      </c>
      <c r="P929">
        <f t="shared" si="987"/>
        <v>0</v>
      </c>
      <c r="Q929">
        <f t="shared" si="988"/>
        <v>0</v>
      </c>
    </row>
    <row r="930" spans="1:17" x14ac:dyDescent="0.25">
      <c r="A930">
        <v>2040</v>
      </c>
      <c r="B930" t="str">
        <f t="shared" ref="B930:C930" si="1020">B929</f>
        <v>Indonesia</v>
      </c>
      <c r="C930" t="str">
        <f t="shared" si="1020"/>
        <v>Jawa Timur</v>
      </c>
      <c r="D930" s="1" t="s">
        <v>12</v>
      </c>
      <c r="E930">
        <v>1287.5</v>
      </c>
      <c r="F930">
        <v>1255.3</v>
      </c>
      <c r="G930">
        <f t="shared" si="984"/>
        <v>2542.8000000000002</v>
      </c>
      <c r="H930">
        <v>54.4</v>
      </c>
      <c r="I930">
        <v>487.1</v>
      </c>
      <c r="J930">
        <v>479.4</v>
      </c>
      <c r="K930">
        <v>-1.35</v>
      </c>
      <c r="L930">
        <v>0.184</v>
      </c>
      <c r="M930" s="2">
        <f>(E930/SUM(E$930:E$944))*100</f>
        <v>6.6094107742379284</v>
      </c>
      <c r="N930" s="2">
        <f>(F930/SUM(F$930:F$944))*100</f>
        <v>6.3326068971083798</v>
      </c>
      <c r="O930">
        <f t="shared" si="986"/>
        <v>2542800</v>
      </c>
      <c r="P930">
        <f t="shared" si="987"/>
        <v>487100</v>
      </c>
      <c r="Q930">
        <f t="shared" si="988"/>
        <v>479400</v>
      </c>
    </row>
    <row r="931" spans="1:17" x14ac:dyDescent="0.25">
      <c r="A931">
        <v>2040</v>
      </c>
      <c r="B931" t="str">
        <f t="shared" ref="B931:C931" si="1021">B930</f>
        <v>Indonesia</v>
      </c>
      <c r="C931" t="str">
        <f t="shared" si="1021"/>
        <v>Jawa Timur</v>
      </c>
      <c r="D931" s="1" t="s">
        <v>13</v>
      </c>
      <c r="E931">
        <v>1305.5999999999999</v>
      </c>
      <c r="F931">
        <v>1276</v>
      </c>
      <c r="G931">
        <f t="shared" si="984"/>
        <v>2581.6</v>
      </c>
      <c r="H931">
        <v>0</v>
      </c>
      <c r="I931">
        <v>0</v>
      </c>
      <c r="J931">
        <v>0</v>
      </c>
      <c r="K931">
        <v>0</v>
      </c>
      <c r="L931">
        <v>0</v>
      </c>
      <c r="M931" s="2">
        <f t="shared" ref="M931:N945" si="1022">(E931/SUM(E$930:E$944))*100</f>
        <v>6.7023275392971167</v>
      </c>
      <c r="N931" s="2">
        <f t="shared" si="1022"/>
        <v>6.4370321044453869</v>
      </c>
      <c r="O931">
        <f t="shared" si="986"/>
        <v>2581600</v>
      </c>
      <c r="P931">
        <f t="shared" si="987"/>
        <v>0</v>
      </c>
      <c r="Q931">
        <f t="shared" si="988"/>
        <v>0</v>
      </c>
    </row>
    <row r="932" spans="1:17" x14ac:dyDescent="0.25">
      <c r="A932">
        <v>2040</v>
      </c>
      <c r="B932" t="str">
        <f t="shared" ref="B932:C932" si="1023">B931</f>
        <v>Indonesia</v>
      </c>
      <c r="C932" t="str">
        <f t="shared" si="1023"/>
        <v>Jawa Timur</v>
      </c>
      <c r="D932" s="1" t="s">
        <v>14</v>
      </c>
      <c r="E932">
        <v>1338</v>
      </c>
      <c r="F932">
        <v>1310.9</v>
      </c>
      <c r="G932">
        <f t="shared" si="984"/>
        <v>2648.9</v>
      </c>
      <c r="H932">
        <v>0</v>
      </c>
      <c r="I932">
        <v>0</v>
      </c>
      <c r="J932">
        <v>0</v>
      </c>
      <c r="K932">
        <v>0</v>
      </c>
      <c r="L932">
        <v>0</v>
      </c>
      <c r="M932" s="2">
        <f t="shared" si="1022"/>
        <v>6.8686536822759976</v>
      </c>
      <c r="N932" s="2">
        <f t="shared" si="1022"/>
        <v>6.6130919950763767</v>
      </c>
      <c r="O932">
        <f t="shared" si="986"/>
        <v>2648900</v>
      </c>
      <c r="P932">
        <f t="shared" si="987"/>
        <v>0</v>
      </c>
      <c r="Q932">
        <f t="shared" si="988"/>
        <v>0</v>
      </c>
    </row>
    <row r="933" spans="1:17" x14ac:dyDescent="0.25">
      <c r="A933">
        <v>2040</v>
      </c>
      <c r="B933" t="str">
        <f t="shared" ref="B933:C933" si="1024">B932</f>
        <v>Indonesia</v>
      </c>
      <c r="C933" t="str">
        <f t="shared" si="1024"/>
        <v>Jawa Timur</v>
      </c>
      <c r="D933" s="1" t="s">
        <v>15</v>
      </c>
      <c r="E933">
        <v>1357.5</v>
      </c>
      <c r="F933">
        <v>1332.5</v>
      </c>
      <c r="G933">
        <f t="shared" si="984"/>
        <v>2690</v>
      </c>
      <c r="H933">
        <v>0</v>
      </c>
      <c r="I933">
        <v>0</v>
      </c>
      <c r="J933">
        <v>0</v>
      </c>
      <c r="K933">
        <v>0</v>
      </c>
      <c r="L933">
        <v>0</v>
      </c>
      <c r="M933" s="2">
        <f t="shared" si="1022"/>
        <v>6.9687573794392126</v>
      </c>
      <c r="N933" s="2">
        <f t="shared" si="1022"/>
        <v>6.7220574288193387</v>
      </c>
      <c r="O933">
        <f t="shared" si="986"/>
        <v>2690000</v>
      </c>
      <c r="P933">
        <f t="shared" si="987"/>
        <v>0</v>
      </c>
      <c r="Q933">
        <f t="shared" si="988"/>
        <v>0</v>
      </c>
    </row>
    <row r="934" spans="1:17" x14ac:dyDescent="0.25">
      <c r="A934">
        <v>2040</v>
      </c>
      <c r="B934" t="str">
        <f t="shared" ref="B934:C934" si="1025">B933</f>
        <v>Indonesia</v>
      </c>
      <c r="C934" t="str">
        <f t="shared" si="1025"/>
        <v>Jawa Timur</v>
      </c>
      <c r="D934" s="1" t="s">
        <v>16</v>
      </c>
      <c r="E934">
        <v>1366</v>
      </c>
      <c r="F934">
        <v>1349.3</v>
      </c>
      <c r="G934">
        <f t="shared" si="984"/>
        <v>2715.3</v>
      </c>
      <c r="H934">
        <v>0</v>
      </c>
      <c r="I934">
        <v>0</v>
      </c>
      <c r="J934">
        <v>0</v>
      </c>
      <c r="K934">
        <v>0</v>
      </c>
      <c r="L934">
        <v>0</v>
      </c>
      <c r="M934" s="2">
        <f t="shared" si="1022"/>
        <v>7.0123923243565116</v>
      </c>
      <c r="N934" s="2">
        <f t="shared" si="1022"/>
        <v>6.8068083217305331</v>
      </c>
      <c r="O934">
        <f t="shared" si="986"/>
        <v>2715300</v>
      </c>
      <c r="P934">
        <f t="shared" si="987"/>
        <v>0</v>
      </c>
      <c r="Q934">
        <f t="shared" si="988"/>
        <v>0</v>
      </c>
    </row>
    <row r="935" spans="1:17" x14ac:dyDescent="0.25">
      <c r="A935">
        <v>2040</v>
      </c>
      <c r="B935" t="str">
        <f t="shared" ref="B935:C935" si="1026">B934</f>
        <v>Indonesia</v>
      </c>
      <c r="C935" t="str">
        <f t="shared" si="1026"/>
        <v>Jawa Timur</v>
      </c>
      <c r="D935" s="1" t="s">
        <v>17</v>
      </c>
      <c r="E935">
        <v>1298.2</v>
      </c>
      <c r="F935">
        <v>1260.0999999999999</v>
      </c>
      <c r="G935">
        <f t="shared" si="984"/>
        <v>2558.3000000000002</v>
      </c>
      <c r="H935">
        <v>0</v>
      </c>
      <c r="I935">
        <v>0</v>
      </c>
      <c r="J935">
        <v>0</v>
      </c>
      <c r="K935">
        <v>0</v>
      </c>
      <c r="L935">
        <v>0</v>
      </c>
      <c r="M935" s="2">
        <f t="shared" si="1022"/>
        <v>6.6643394696044105</v>
      </c>
      <c r="N935" s="2">
        <f t="shared" si="1022"/>
        <v>6.3568214379401491</v>
      </c>
      <c r="O935">
        <f t="shared" si="986"/>
        <v>2558300</v>
      </c>
      <c r="P935">
        <f t="shared" si="987"/>
        <v>0</v>
      </c>
      <c r="Q935">
        <f t="shared" si="988"/>
        <v>0</v>
      </c>
    </row>
    <row r="936" spans="1:17" x14ac:dyDescent="0.25">
      <c r="A936">
        <v>2040</v>
      </c>
      <c r="B936" t="str">
        <f t="shared" ref="B936:C936" si="1027">B935</f>
        <v>Indonesia</v>
      </c>
      <c r="C936" t="str">
        <f t="shared" si="1027"/>
        <v>Jawa Timur</v>
      </c>
      <c r="D936" s="1" t="s">
        <v>18</v>
      </c>
      <c r="E936">
        <v>1317.7</v>
      </c>
      <c r="F936">
        <v>1296.5999999999999</v>
      </c>
      <c r="G936">
        <f t="shared" si="984"/>
        <v>2614.3000000000002</v>
      </c>
      <c r="H936">
        <v>0</v>
      </c>
      <c r="I936">
        <v>0</v>
      </c>
      <c r="J936">
        <v>0</v>
      </c>
      <c r="K936">
        <v>0</v>
      </c>
      <c r="L936">
        <v>0</v>
      </c>
      <c r="M936" s="2">
        <f t="shared" si="1022"/>
        <v>6.7644431667676255</v>
      </c>
      <c r="N936" s="2">
        <f t="shared" si="1022"/>
        <v>6.5409528421817296</v>
      </c>
      <c r="O936">
        <f t="shared" si="986"/>
        <v>2614300</v>
      </c>
      <c r="P936">
        <f t="shared" si="987"/>
        <v>0</v>
      </c>
      <c r="Q936">
        <f t="shared" si="988"/>
        <v>0</v>
      </c>
    </row>
    <row r="937" spans="1:17" x14ac:dyDescent="0.25">
      <c r="A937">
        <v>2040</v>
      </c>
      <c r="B937" t="str">
        <f t="shared" ref="B937:C937" si="1028">B936</f>
        <v>Indonesia</v>
      </c>
      <c r="C937" t="str">
        <f t="shared" si="1028"/>
        <v>Jawa Timur</v>
      </c>
      <c r="D937" s="1" t="s">
        <v>19</v>
      </c>
      <c r="E937">
        <v>1331.7</v>
      </c>
      <c r="F937">
        <v>1346.6</v>
      </c>
      <c r="G937">
        <f t="shared" si="984"/>
        <v>2678.3</v>
      </c>
      <c r="H937">
        <v>0</v>
      </c>
      <c r="I937">
        <v>0</v>
      </c>
      <c r="J937">
        <v>0</v>
      </c>
      <c r="K937">
        <v>0</v>
      </c>
      <c r="L937">
        <v>0</v>
      </c>
      <c r="M937" s="2">
        <f t="shared" si="1022"/>
        <v>6.8363124878078825</v>
      </c>
      <c r="N937" s="2">
        <f t="shared" si="1022"/>
        <v>6.7931876425126614</v>
      </c>
      <c r="O937">
        <f t="shared" si="986"/>
        <v>2678300</v>
      </c>
      <c r="P937">
        <f t="shared" si="987"/>
        <v>0</v>
      </c>
      <c r="Q937">
        <f t="shared" si="988"/>
        <v>0</v>
      </c>
    </row>
    <row r="938" spans="1:17" x14ac:dyDescent="0.25">
      <c r="A938">
        <v>2040</v>
      </c>
      <c r="B938" t="str">
        <f t="shared" ref="B938:C938" si="1029">B937</f>
        <v>Indonesia</v>
      </c>
      <c r="C938" t="str">
        <f t="shared" si="1029"/>
        <v>Jawa Timur</v>
      </c>
      <c r="D938" s="1" t="s">
        <v>20</v>
      </c>
      <c r="E938">
        <v>1348.6</v>
      </c>
      <c r="F938">
        <v>1377.9</v>
      </c>
      <c r="G938">
        <f t="shared" si="984"/>
        <v>2726.5</v>
      </c>
      <c r="H938">
        <v>0</v>
      </c>
      <c r="I938">
        <v>0</v>
      </c>
      <c r="J938">
        <v>0</v>
      </c>
      <c r="K938">
        <v>0</v>
      </c>
      <c r="L938">
        <v>0</v>
      </c>
      <c r="M938" s="2">
        <f t="shared" si="1022"/>
        <v>6.923069025349335</v>
      </c>
      <c r="N938" s="2">
        <f t="shared" si="1022"/>
        <v>6.9510866275198255</v>
      </c>
      <c r="O938">
        <f t="shared" si="986"/>
        <v>2726500</v>
      </c>
      <c r="P938">
        <f t="shared" si="987"/>
        <v>0</v>
      </c>
      <c r="Q938">
        <f t="shared" si="988"/>
        <v>0</v>
      </c>
    </row>
    <row r="939" spans="1:17" x14ac:dyDescent="0.25">
      <c r="A939">
        <v>2040</v>
      </c>
      <c r="B939" t="str">
        <f t="shared" ref="B939:C939" si="1030">B938</f>
        <v>Indonesia</v>
      </c>
      <c r="C939" t="str">
        <f t="shared" si="1030"/>
        <v>Jawa Timur</v>
      </c>
      <c r="D939" s="1" t="s">
        <v>21</v>
      </c>
      <c r="E939">
        <v>1380.5</v>
      </c>
      <c r="F939">
        <v>1406</v>
      </c>
      <c r="G939">
        <f t="shared" si="984"/>
        <v>2786.5</v>
      </c>
      <c r="H939">
        <v>0</v>
      </c>
      <c r="I939">
        <v>0</v>
      </c>
      <c r="J939">
        <v>0</v>
      </c>
      <c r="K939">
        <v>0</v>
      </c>
      <c r="L939">
        <v>0</v>
      </c>
      <c r="M939" s="2">
        <f t="shared" si="1022"/>
        <v>7.0868284068624927</v>
      </c>
      <c r="N939" s="2">
        <f t="shared" si="1022"/>
        <v>7.0928425853058101</v>
      </c>
      <c r="O939">
        <f t="shared" si="986"/>
        <v>2786500</v>
      </c>
      <c r="P939">
        <f t="shared" si="987"/>
        <v>0</v>
      </c>
      <c r="Q939">
        <f t="shared" si="988"/>
        <v>0</v>
      </c>
    </row>
    <row r="940" spans="1:17" x14ac:dyDescent="0.25">
      <c r="A940">
        <v>2040</v>
      </c>
      <c r="B940" t="str">
        <f t="shared" ref="B940:C940" si="1031">B939</f>
        <v>Indonesia</v>
      </c>
      <c r="C940" t="str">
        <f t="shared" si="1031"/>
        <v>Jawa Timur</v>
      </c>
      <c r="D940" s="1" t="s">
        <v>22</v>
      </c>
      <c r="E940">
        <v>1399.9</v>
      </c>
      <c r="F940">
        <v>1425.2</v>
      </c>
      <c r="G940">
        <f t="shared" si="984"/>
        <v>2825.1000000000004</v>
      </c>
      <c r="H940">
        <v>0</v>
      </c>
      <c r="I940">
        <v>0</v>
      </c>
      <c r="J940">
        <v>0</v>
      </c>
      <c r="K940">
        <v>0</v>
      </c>
      <c r="L940">
        <v>0</v>
      </c>
      <c r="M940" s="2">
        <f t="shared" si="1022"/>
        <v>7.1864187517325639</v>
      </c>
      <c r="N940" s="2">
        <f t="shared" si="1022"/>
        <v>7.1897007486328874</v>
      </c>
      <c r="O940">
        <f t="shared" si="986"/>
        <v>2825100.0000000005</v>
      </c>
      <c r="P940">
        <f t="shared" si="987"/>
        <v>0</v>
      </c>
      <c r="Q940">
        <f t="shared" si="988"/>
        <v>0</v>
      </c>
    </row>
    <row r="941" spans="1:17" x14ac:dyDescent="0.25">
      <c r="A941">
        <v>2040</v>
      </c>
      <c r="B941" t="str">
        <f t="shared" ref="B941:C941" si="1032">B940</f>
        <v>Indonesia</v>
      </c>
      <c r="C941" t="str">
        <f t="shared" si="1032"/>
        <v>Jawa Timur</v>
      </c>
      <c r="D941" s="1" t="s">
        <v>23</v>
      </c>
      <c r="E941">
        <v>1379.6</v>
      </c>
      <c r="F941">
        <v>1438</v>
      </c>
      <c r="G941">
        <f t="shared" si="984"/>
        <v>2817.6</v>
      </c>
      <c r="H941">
        <v>0</v>
      </c>
      <c r="I941">
        <v>0</v>
      </c>
      <c r="J941">
        <v>0</v>
      </c>
      <c r="K941">
        <v>0</v>
      </c>
      <c r="L941">
        <v>0</v>
      </c>
      <c r="M941" s="2">
        <f t="shared" si="1022"/>
        <v>7.08220823622419</v>
      </c>
      <c r="N941" s="2">
        <f t="shared" si="1022"/>
        <v>7.2542728575176056</v>
      </c>
      <c r="O941">
        <f t="shared" si="986"/>
        <v>2817600</v>
      </c>
      <c r="P941">
        <f t="shared" si="987"/>
        <v>0</v>
      </c>
      <c r="Q941">
        <f t="shared" si="988"/>
        <v>0</v>
      </c>
    </row>
    <row r="942" spans="1:17" x14ac:dyDescent="0.25">
      <c r="A942">
        <v>2040</v>
      </c>
      <c r="B942" t="str">
        <f t="shared" ref="B942:C942" si="1033">B941</f>
        <v>Indonesia</v>
      </c>
      <c r="C942" t="str">
        <f t="shared" si="1033"/>
        <v>Jawa Timur</v>
      </c>
      <c r="D942" s="1" t="s">
        <v>24</v>
      </c>
      <c r="E942">
        <v>1301.3</v>
      </c>
      <c r="F942">
        <v>1387.8</v>
      </c>
      <c r="G942">
        <f t="shared" si="984"/>
        <v>2689.1</v>
      </c>
      <c r="H942">
        <v>0</v>
      </c>
      <c r="I942">
        <v>0</v>
      </c>
      <c r="J942">
        <v>0</v>
      </c>
      <c r="K942">
        <v>0</v>
      </c>
      <c r="L942">
        <v>0</v>
      </c>
      <c r="M942" s="2">
        <f t="shared" si="1022"/>
        <v>6.6802533906918953</v>
      </c>
      <c r="N942" s="2">
        <f t="shared" si="1022"/>
        <v>7.0010291179853494</v>
      </c>
      <c r="O942">
        <f t="shared" si="986"/>
        <v>2689100</v>
      </c>
      <c r="P942">
        <f t="shared" si="987"/>
        <v>0</v>
      </c>
      <c r="Q942">
        <f t="shared" si="988"/>
        <v>0</v>
      </c>
    </row>
    <row r="943" spans="1:17" x14ac:dyDescent="0.25">
      <c r="A943">
        <v>2040</v>
      </c>
      <c r="B943" t="str">
        <f t="shared" ref="B943:C943" si="1034">B942</f>
        <v>Indonesia</v>
      </c>
      <c r="C943" t="str">
        <f t="shared" si="1034"/>
        <v>Jawa Timur</v>
      </c>
      <c r="D943" s="1" t="s">
        <v>25</v>
      </c>
      <c r="E943">
        <v>1160.9000000000001</v>
      </c>
      <c r="F943">
        <v>1289.5999999999999</v>
      </c>
      <c r="G943">
        <f t="shared" si="984"/>
        <v>2450.5</v>
      </c>
      <c r="H943">
        <v>0</v>
      </c>
      <c r="I943">
        <v>0</v>
      </c>
      <c r="J943">
        <v>0</v>
      </c>
      <c r="K943">
        <v>0</v>
      </c>
      <c r="L943">
        <v>0</v>
      </c>
      <c r="M943" s="2">
        <f t="shared" si="1022"/>
        <v>5.9595067711167458</v>
      </c>
      <c r="N943" s="2">
        <f t="shared" si="1022"/>
        <v>6.5056399701353991</v>
      </c>
      <c r="O943">
        <f t="shared" si="986"/>
        <v>2450500</v>
      </c>
      <c r="P943">
        <f t="shared" si="987"/>
        <v>0</v>
      </c>
      <c r="Q943">
        <f t="shared" si="988"/>
        <v>0</v>
      </c>
    </row>
    <row r="944" spans="1:17" x14ac:dyDescent="0.25">
      <c r="A944">
        <v>2040</v>
      </c>
      <c r="B944" t="str">
        <f t="shared" ref="B944:C944" si="1035">B943</f>
        <v>Indonesia</v>
      </c>
      <c r="C944" t="str">
        <f t="shared" si="1035"/>
        <v>Jawa Timur</v>
      </c>
      <c r="D944" s="1" t="s">
        <v>26</v>
      </c>
      <c r="E944">
        <v>906.8</v>
      </c>
      <c r="F944">
        <v>1071</v>
      </c>
      <c r="G944">
        <f t="shared" si="984"/>
        <v>1977.8</v>
      </c>
      <c r="H944">
        <v>0</v>
      </c>
      <c r="I944">
        <v>0</v>
      </c>
      <c r="J944">
        <v>0</v>
      </c>
      <c r="K944">
        <v>0</v>
      </c>
      <c r="L944">
        <v>0</v>
      </c>
      <c r="M944" s="2">
        <f t="shared" si="1022"/>
        <v>4.6550785942360795</v>
      </c>
      <c r="N944" s="2">
        <f t="shared" si="1022"/>
        <v>5.402869423088565</v>
      </c>
      <c r="O944">
        <f t="shared" si="986"/>
        <v>1977800</v>
      </c>
      <c r="P944">
        <f t="shared" si="987"/>
        <v>0</v>
      </c>
      <c r="Q944">
        <f t="shared" si="988"/>
        <v>0</v>
      </c>
    </row>
    <row r="945" spans="1:17" x14ac:dyDescent="0.25">
      <c r="A945">
        <v>2040</v>
      </c>
      <c r="B945" t="str">
        <f t="shared" ref="B945:C945" si="1036">B944</f>
        <v>Indonesia</v>
      </c>
      <c r="C945" t="str">
        <f t="shared" si="1036"/>
        <v>Jawa Timur</v>
      </c>
      <c r="D945" s="1" t="s">
        <v>27</v>
      </c>
      <c r="E945">
        <v>1095.3</v>
      </c>
      <c r="F945">
        <v>1458.7</v>
      </c>
      <c r="G945">
        <f t="shared" si="984"/>
        <v>2554</v>
      </c>
      <c r="H945">
        <v>0</v>
      </c>
      <c r="I945">
        <v>0</v>
      </c>
      <c r="J945">
        <v>0</v>
      </c>
      <c r="K945">
        <v>0</v>
      </c>
      <c r="L945">
        <v>0</v>
      </c>
      <c r="M945" s="2">
        <f t="shared" si="1022"/>
        <v>5.6227476668138268</v>
      </c>
      <c r="N945" s="2">
        <f t="shared" si="1022"/>
        <v>7.3586980648546128</v>
      </c>
      <c r="O945">
        <f t="shared" si="986"/>
        <v>2554000</v>
      </c>
      <c r="P945">
        <f t="shared" si="987"/>
        <v>0</v>
      </c>
      <c r="Q945">
        <f t="shared" si="988"/>
        <v>0</v>
      </c>
    </row>
    <row r="946" spans="1:17" x14ac:dyDescent="0.25">
      <c r="A946">
        <v>2045</v>
      </c>
      <c r="B946" t="s">
        <v>10</v>
      </c>
      <c r="C946" t="str">
        <f t="shared" ref="C946" si="1037">C945</f>
        <v>Jawa Timur</v>
      </c>
      <c r="D946" s="1" t="s">
        <v>12</v>
      </c>
      <c r="E946">
        <v>1269</v>
      </c>
      <c r="F946">
        <v>1237.0999999999999</v>
      </c>
      <c r="G946">
        <f t="shared" si="984"/>
        <v>2506.1</v>
      </c>
      <c r="H946">
        <v>57.1</v>
      </c>
      <c r="I946">
        <v>481.9</v>
      </c>
      <c r="J946">
        <v>521.1</v>
      </c>
      <c r="K946">
        <v>-1.39</v>
      </c>
      <c r="L946">
        <v>0.193</v>
      </c>
      <c r="M946" s="2">
        <f>(E946/SUM(E$946:E$961))*100</f>
        <v>6.2095692937043099</v>
      </c>
      <c r="N946" s="2">
        <f>(F946/SUM(F$946:F$961))*100</f>
        <v>5.8411634165919057</v>
      </c>
      <c r="O946">
        <f t="shared" si="986"/>
        <v>2506100</v>
      </c>
      <c r="P946">
        <f t="shared" si="987"/>
        <v>481900</v>
      </c>
      <c r="Q946">
        <f t="shared" si="988"/>
        <v>521100</v>
      </c>
    </row>
    <row r="947" spans="1:17" x14ac:dyDescent="0.25">
      <c r="A947">
        <f t="shared" ref="A947:C947" si="1038">A946</f>
        <v>2045</v>
      </c>
      <c r="B947" t="str">
        <f t="shared" si="1038"/>
        <v>Indonesia</v>
      </c>
      <c r="C947" t="str">
        <f t="shared" si="1038"/>
        <v>Jawa Timur</v>
      </c>
      <c r="D947" s="1" t="s">
        <v>13</v>
      </c>
      <c r="E947">
        <v>1279.3</v>
      </c>
      <c r="F947">
        <v>1250</v>
      </c>
      <c r="G947">
        <f t="shared" si="984"/>
        <v>2529.3000000000002</v>
      </c>
      <c r="H947">
        <v>0</v>
      </c>
      <c r="I947">
        <v>0</v>
      </c>
      <c r="J947">
        <v>0</v>
      </c>
      <c r="K947">
        <v>0</v>
      </c>
      <c r="L947">
        <v>0</v>
      </c>
      <c r="M947" s="2">
        <f t="shared" ref="M947:N961" si="1039">(E947/SUM(E$946:E$961))*100</f>
        <v>6.2599700531409948</v>
      </c>
      <c r="N947" s="2">
        <f t="shared" si="1039"/>
        <v>5.9020728079701579</v>
      </c>
      <c r="O947">
        <f t="shared" si="986"/>
        <v>2529300</v>
      </c>
      <c r="P947">
        <f t="shared" si="987"/>
        <v>0</v>
      </c>
      <c r="Q947">
        <f t="shared" si="988"/>
        <v>0</v>
      </c>
    </row>
    <row r="948" spans="1:17" x14ac:dyDescent="0.25">
      <c r="A948">
        <f t="shared" ref="A948:C948" si="1040">A947</f>
        <v>2045</v>
      </c>
      <c r="B948" t="str">
        <f t="shared" si="1040"/>
        <v>Indonesia</v>
      </c>
      <c r="C948" t="str">
        <f t="shared" si="1040"/>
        <v>Jawa Timur</v>
      </c>
      <c r="D948" s="1" t="s">
        <v>14</v>
      </c>
      <c r="E948">
        <v>1301</v>
      </c>
      <c r="F948">
        <v>1274.2</v>
      </c>
      <c r="G948">
        <f t="shared" si="984"/>
        <v>2575.1999999999998</v>
      </c>
      <c r="H948">
        <v>0</v>
      </c>
      <c r="I948">
        <v>0</v>
      </c>
      <c r="J948">
        <v>0</v>
      </c>
      <c r="K948">
        <v>0</v>
      </c>
      <c r="L948">
        <v>0</v>
      </c>
      <c r="M948" s="2">
        <f t="shared" si="1039"/>
        <v>6.3661541773911008</v>
      </c>
      <c r="N948" s="2">
        <f t="shared" si="1039"/>
        <v>6.0163369375324605</v>
      </c>
      <c r="O948">
        <f t="shared" si="986"/>
        <v>2575200</v>
      </c>
      <c r="P948">
        <f t="shared" si="987"/>
        <v>0</v>
      </c>
      <c r="Q948">
        <f t="shared" si="988"/>
        <v>0</v>
      </c>
    </row>
    <row r="949" spans="1:17" x14ac:dyDescent="0.25">
      <c r="A949">
        <f t="shared" ref="A949:C949" si="1041">A948</f>
        <v>2045</v>
      </c>
      <c r="B949" t="str">
        <f t="shared" si="1041"/>
        <v>Indonesia</v>
      </c>
      <c r="C949" t="str">
        <f t="shared" si="1041"/>
        <v>Jawa Timur</v>
      </c>
      <c r="D949" s="1" t="s">
        <v>15</v>
      </c>
      <c r="E949">
        <v>1326.4</v>
      </c>
      <c r="F949">
        <v>1301.0999999999999</v>
      </c>
      <c r="G949">
        <f t="shared" si="984"/>
        <v>2627.5</v>
      </c>
      <c r="H949">
        <v>0</v>
      </c>
      <c r="I949">
        <v>0</v>
      </c>
      <c r="J949">
        <v>0</v>
      </c>
      <c r="K949">
        <v>0</v>
      </c>
      <c r="L949">
        <v>0</v>
      </c>
      <c r="M949" s="2">
        <f t="shared" si="1039"/>
        <v>6.4904434288174926</v>
      </c>
      <c r="N949" s="2">
        <f t="shared" si="1039"/>
        <v>6.1433495443599782</v>
      </c>
      <c r="O949">
        <f t="shared" si="986"/>
        <v>2627500</v>
      </c>
      <c r="P949">
        <f t="shared" si="987"/>
        <v>0</v>
      </c>
      <c r="Q949">
        <f t="shared" si="988"/>
        <v>0</v>
      </c>
    </row>
    <row r="950" spans="1:17" x14ac:dyDescent="0.25">
      <c r="A950">
        <f t="shared" ref="A950:C950" si="1042">A949</f>
        <v>2045</v>
      </c>
      <c r="B950" t="str">
        <f t="shared" si="1042"/>
        <v>Indonesia</v>
      </c>
      <c r="C950" t="str">
        <f t="shared" si="1042"/>
        <v>Jawa Timur</v>
      </c>
      <c r="D950" s="1" t="s">
        <v>16</v>
      </c>
      <c r="E950">
        <v>1324.9</v>
      </c>
      <c r="F950">
        <v>1307.7</v>
      </c>
      <c r="G950">
        <f t="shared" si="984"/>
        <v>2632.6000000000004</v>
      </c>
      <c r="H950">
        <v>0</v>
      </c>
      <c r="I950">
        <v>0</v>
      </c>
      <c r="J950">
        <v>0</v>
      </c>
      <c r="K950">
        <v>0</v>
      </c>
      <c r="L950">
        <v>0</v>
      </c>
      <c r="M950" s="2">
        <f t="shared" si="1039"/>
        <v>6.4831035123946741</v>
      </c>
      <c r="N950" s="2">
        <f t="shared" si="1039"/>
        <v>6.1745124887860614</v>
      </c>
      <c r="O950">
        <f t="shared" si="986"/>
        <v>2632600.0000000005</v>
      </c>
      <c r="P950">
        <f t="shared" si="987"/>
        <v>0</v>
      </c>
      <c r="Q950">
        <f t="shared" si="988"/>
        <v>0</v>
      </c>
    </row>
    <row r="951" spans="1:17" x14ac:dyDescent="0.25">
      <c r="A951">
        <f t="shared" ref="A951:C951" si="1043">A950</f>
        <v>2045</v>
      </c>
      <c r="B951" t="str">
        <f t="shared" si="1043"/>
        <v>Indonesia</v>
      </c>
      <c r="C951" t="str">
        <f t="shared" si="1043"/>
        <v>Jawa Timur</v>
      </c>
      <c r="D951" s="1" t="s">
        <v>17</v>
      </c>
      <c r="E951">
        <v>1327.7</v>
      </c>
      <c r="F951">
        <v>1316.6</v>
      </c>
      <c r="G951">
        <f t="shared" si="984"/>
        <v>2644.3</v>
      </c>
      <c r="H951">
        <v>0</v>
      </c>
      <c r="I951">
        <v>0</v>
      </c>
      <c r="J951">
        <v>0</v>
      </c>
      <c r="K951">
        <v>0</v>
      </c>
      <c r="L951">
        <v>0</v>
      </c>
      <c r="M951" s="2">
        <f t="shared" si="1039"/>
        <v>6.4968046897172673</v>
      </c>
      <c r="N951" s="2">
        <f t="shared" si="1039"/>
        <v>6.2165352471788076</v>
      </c>
      <c r="O951">
        <f t="shared" si="986"/>
        <v>2644300</v>
      </c>
      <c r="P951">
        <f t="shared" si="987"/>
        <v>0</v>
      </c>
      <c r="Q951">
        <f t="shared" si="988"/>
        <v>0</v>
      </c>
    </row>
    <row r="952" spans="1:17" x14ac:dyDescent="0.25">
      <c r="A952">
        <f t="shared" ref="A952:C952" si="1044">A951</f>
        <v>2045</v>
      </c>
      <c r="B952" t="str">
        <f t="shared" si="1044"/>
        <v>Indonesia</v>
      </c>
      <c r="C952" t="str">
        <f t="shared" si="1044"/>
        <v>Jawa Timur</v>
      </c>
      <c r="D952" s="1" t="s">
        <v>18</v>
      </c>
      <c r="E952">
        <v>1269.9000000000001</v>
      </c>
      <c r="F952">
        <v>1235</v>
      </c>
      <c r="G952">
        <f t="shared" si="984"/>
        <v>2504.9</v>
      </c>
      <c r="H952">
        <v>0</v>
      </c>
      <c r="I952">
        <v>0</v>
      </c>
      <c r="J952">
        <v>0</v>
      </c>
      <c r="K952">
        <v>0</v>
      </c>
      <c r="L952">
        <v>0</v>
      </c>
      <c r="M952" s="2">
        <f t="shared" si="1039"/>
        <v>6.2139732435580015</v>
      </c>
      <c r="N952" s="2">
        <f t="shared" si="1039"/>
        <v>5.8312479342745158</v>
      </c>
      <c r="O952">
        <f t="shared" si="986"/>
        <v>2504900</v>
      </c>
      <c r="P952">
        <f t="shared" si="987"/>
        <v>0</v>
      </c>
      <c r="Q952">
        <f t="shared" si="988"/>
        <v>0</v>
      </c>
    </row>
    <row r="953" spans="1:17" x14ac:dyDescent="0.25">
      <c r="A953">
        <f t="shared" ref="A953:C953" si="1045">A952</f>
        <v>2045</v>
      </c>
      <c r="B953" t="str">
        <f t="shared" si="1045"/>
        <v>Indonesia</v>
      </c>
      <c r="C953" t="str">
        <f t="shared" si="1045"/>
        <v>Jawa Timur</v>
      </c>
      <c r="D953" s="1" t="s">
        <v>19</v>
      </c>
      <c r="E953">
        <v>1293.5</v>
      </c>
      <c r="F953">
        <v>1277.9000000000001</v>
      </c>
      <c r="G953">
        <f t="shared" si="984"/>
        <v>2571.4</v>
      </c>
      <c r="H953">
        <v>0</v>
      </c>
      <c r="I953">
        <v>0</v>
      </c>
      <c r="J953">
        <v>0</v>
      </c>
      <c r="K953">
        <v>0</v>
      </c>
      <c r="L953">
        <v>0</v>
      </c>
      <c r="M953" s="2">
        <f t="shared" si="1039"/>
        <v>6.3294545952770092</v>
      </c>
      <c r="N953" s="2">
        <f t="shared" si="1039"/>
        <v>6.0338070730440529</v>
      </c>
      <c r="O953">
        <f t="shared" si="986"/>
        <v>2571400</v>
      </c>
      <c r="P953">
        <f t="shared" si="987"/>
        <v>0</v>
      </c>
      <c r="Q953">
        <f t="shared" si="988"/>
        <v>0</v>
      </c>
    </row>
    <row r="954" spans="1:17" x14ac:dyDescent="0.25">
      <c r="A954">
        <f t="shared" ref="A954:C954" si="1046">A953</f>
        <v>2045</v>
      </c>
      <c r="B954" t="str">
        <f t="shared" si="1046"/>
        <v>Indonesia</v>
      </c>
      <c r="C954" t="str">
        <f t="shared" si="1046"/>
        <v>Jawa Timur</v>
      </c>
      <c r="D954" s="1" t="s">
        <v>20</v>
      </c>
      <c r="E954">
        <v>1312.3</v>
      </c>
      <c r="F954">
        <v>1331</v>
      </c>
      <c r="G954">
        <f t="shared" si="984"/>
        <v>2643.3</v>
      </c>
      <c r="H954">
        <v>0</v>
      </c>
      <c r="I954">
        <v>0</v>
      </c>
      <c r="J954">
        <v>0</v>
      </c>
      <c r="K954">
        <v>0</v>
      </c>
      <c r="L954">
        <v>0</v>
      </c>
      <c r="M954" s="2">
        <f t="shared" si="1039"/>
        <v>6.4214482144429983</v>
      </c>
      <c r="N954" s="2">
        <f t="shared" si="1039"/>
        <v>6.2845271259266244</v>
      </c>
      <c r="O954">
        <f t="shared" si="986"/>
        <v>2643300</v>
      </c>
      <c r="P954">
        <f t="shared" si="987"/>
        <v>0</v>
      </c>
      <c r="Q954">
        <f t="shared" si="988"/>
        <v>0</v>
      </c>
    </row>
    <row r="955" spans="1:17" x14ac:dyDescent="0.25">
      <c r="A955">
        <f t="shared" ref="A955:C955" si="1047">A954</f>
        <v>2045</v>
      </c>
      <c r="B955" t="str">
        <f t="shared" si="1047"/>
        <v>Indonesia</v>
      </c>
      <c r="C955" t="str">
        <f t="shared" si="1047"/>
        <v>Jawa Timur</v>
      </c>
      <c r="D955" s="1" t="s">
        <v>21</v>
      </c>
      <c r="E955">
        <v>1330.8</v>
      </c>
      <c r="F955">
        <v>1365.6</v>
      </c>
      <c r="G955">
        <f t="shared" si="984"/>
        <v>2696.3999999999996</v>
      </c>
      <c r="H955">
        <v>0</v>
      </c>
      <c r="I955">
        <v>0</v>
      </c>
      <c r="J955">
        <v>0</v>
      </c>
      <c r="K955">
        <v>0</v>
      </c>
      <c r="L955">
        <v>0</v>
      </c>
      <c r="M955" s="2">
        <f t="shared" si="1039"/>
        <v>6.5119738503244244</v>
      </c>
      <c r="N955" s="2">
        <f t="shared" si="1039"/>
        <v>6.4478965012512379</v>
      </c>
      <c r="O955">
        <f t="shared" si="986"/>
        <v>2696399.9999999995</v>
      </c>
      <c r="P955">
        <f t="shared" si="987"/>
        <v>0</v>
      </c>
      <c r="Q955">
        <f t="shared" si="988"/>
        <v>0</v>
      </c>
    </row>
    <row r="956" spans="1:17" x14ac:dyDescent="0.25">
      <c r="A956">
        <f t="shared" ref="A956:C956" si="1048">A955</f>
        <v>2045</v>
      </c>
      <c r="B956" t="str">
        <f t="shared" si="1048"/>
        <v>Indonesia</v>
      </c>
      <c r="C956" t="str">
        <f t="shared" si="1048"/>
        <v>Jawa Timur</v>
      </c>
      <c r="D956" s="1" t="s">
        <v>22</v>
      </c>
      <c r="E956">
        <v>1354.8</v>
      </c>
      <c r="F956">
        <v>1389.2</v>
      </c>
      <c r="G956">
        <f t="shared" si="984"/>
        <v>2744</v>
      </c>
      <c r="H956">
        <v>0</v>
      </c>
      <c r="I956">
        <v>0</v>
      </c>
      <c r="J956">
        <v>0</v>
      </c>
      <c r="K956">
        <v>0</v>
      </c>
      <c r="L956">
        <v>0</v>
      </c>
      <c r="M956" s="2">
        <f t="shared" si="1039"/>
        <v>6.6294125130895178</v>
      </c>
      <c r="N956" s="2">
        <f t="shared" si="1039"/>
        <v>6.5593276358657153</v>
      </c>
      <c r="O956">
        <f t="shared" si="986"/>
        <v>2744000</v>
      </c>
      <c r="P956">
        <f t="shared" si="987"/>
        <v>0</v>
      </c>
      <c r="Q956">
        <f t="shared" si="988"/>
        <v>0</v>
      </c>
    </row>
    <row r="957" spans="1:17" x14ac:dyDescent="0.25">
      <c r="A957">
        <f t="shared" ref="A957:C957" si="1049">A956</f>
        <v>2045</v>
      </c>
      <c r="B957" t="str">
        <f t="shared" si="1049"/>
        <v>Indonesia</v>
      </c>
      <c r="C957" t="str">
        <f t="shared" si="1049"/>
        <v>Jawa Timur</v>
      </c>
      <c r="D957" s="1" t="s">
        <v>23</v>
      </c>
      <c r="E957">
        <v>1351.9</v>
      </c>
      <c r="F957">
        <v>1394</v>
      </c>
      <c r="G957">
        <f t="shared" si="984"/>
        <v>2745.9</v>
      </c>
      <c r="H957">
        <v>0</v>
      </c>
      <c r="I957">
        <v>0</v>
      </c>
      <c r="J957">
        <v>0</v>
      </c>
      <c r="K957">
        <v>0</v>
      </c>
      <c r="L957">
        <v>0</v>
      </c>
      <c r="M957" s="2">
        <f t="shared" si="1039"/>
        <v>6.6152220080054027</v>
      </c>
      <c r="N957" s="2">
        <f t="shared" si="1039"/>
        <v>6.5819915954483204</v>
      </c>
      <c r="O957">
        <f t="shared" si="986"/>
        <v>2745900</v>
      </c>
      <c r="P957">
        <f t="shared" si="987"/>
        <v>0</v>
      </c>
      <c r="Q957">
        <f t="shared" si="988"/>
        <v>0</v>
      </c>
    </row>
    <row r="958" spans="1:17" x14ac:dyDescent="0.25">
      <c r="A958">
        <f t="shared" ref="A958:C958" si="1050">A957</f>
        <v>2045</v>
      </c>
      <c r="B958" t="str">
        <f t="shared" si="1050"/>
        <v>Indonesia</v>
      </c>
      <c r="C958" t="str">
        <f t="shared" si="1050"/>
        <v>Jawa Timur</v>
      </c>
      <c r="D958" s="1" t="s">
        <v>24</v>
      </c>
      <c r="E958">
        <v>1298.4000000000001</v>
      </c>
      <c r="F958">
        <v>1385</v>
      </c>
      <c r="G958">
        <f t="shared" si="984"/>
        <v>2683.4</v>
      </c>
      <c r="H958">
        <v>0</v>
      </c>
      <c r="I958">
        <v>0</v>
      </c>
      <c r="J958">
        <v>0</v>
      </c>
      <c r="K958">
        <v>0</v>
      </c>
      <c r="L958">
        <v>0</v>
      </c>
      <c r="M958" s="2">
        <f t="shared" si="1039"/>
        <v>6.3534316555915504</v>
      </c>
      <c r="N958" s="2">
        <f t="shared" si="1039"/>
        <v>6.5394966712309346</v>
      </c>
      <c r="O958">
        <f t="shared" si="986"/>
        <v>2683400</v>
      </c>
      <c r="P958">
        <f t="shared" si="987"/>
        <v>0</v>
      </c>
      <c r="Q958">
        <f t="shared" si="988"/>
        <v>0</v>
      </c>
    </row>
    <row r="959" spans="1:17" x14ac:dyDescent="0.25">
      <c r="A959">
        <f t="shared" ref="A959:C959" si="1051">A958</f>
        <v>2045</v>
      </c>
      <c r="B959" t="str">
        <f t="shared" si="1051"/>
        <v>Indonesia</v>
      </c>
      <c r="C959" t="str">
        <f t="shared" si="1051"/>
        <v>Jawa Timur</v>
      </c>
      <c r="D959" s="1" t="s">
        <v>25</v>
      </c>
      <c r="E959">
        <v>1176.2</v>
      </c>
      <c r="F959">
        <v>1299.7</v>
      </c>
      <c r="G959">
        <f t="shared" si="984"/>
        <v>2475.9</v>
      </c>
      <c r="H959">
        <v>0</v>
      </c>
      <c r="I959">
        <v>0</v>
      </c>
      <c r="J959">
        <v>0</v>
      </c>
      <c r="K959">
        <v>0</v>
      </c>
      <c r="L959">
        <v>0</v>
      </c>
      <c r="M959" s="2">
        <f t="shared" si="1039"/>
        <v>5.7554731310126162</v>
      </c>
      <c r="N959" s="2">
        <f t="shared" si="1039"/>
        <v>6.1367392228150521</v>
      </c>
      <c r="O959">
        <f t="shared" si="986"/>
        <v>2475900</v>
      </c>
      <c r="P959">
        <f t="shared" si="987"/>
        <v>0</v>
      </c>
      <c r="Q959">
        <f t="shared" si="988"/>
        <v>0</v>
      </c>
    </row>
    <row r="960" spans="1:17" x14ac:dyDescent="0.25">
      <c r="A960">
        <f t="shared" ref="A960:C960" si="1052">A959</f>
        <v>2045</v>
      </c>
      <c r="B960" t="str">
        <f t="shared" si="1052"/>
        <v>Indonesia</v>
      </c>
      <c r="C960" t="str">
        <f t="shared" si="1052"/>
        <v>Jawa Timur</v>
      </c>
      <c r="D960" s="1" t="s">
        <v>26</v>
      </c>
      <c r="E960">
        <v>977</v>
      </c>
      <c r="F960">
        <v>1141.2</v>
      </c>
      <c r="G960">
        <f t="shared" si="984"/>
        <v>2118.1999999999998</v>
      </c>
      <c r="H960">
        <v>0</v>
      </c>
      <c r="I960">
        <v>0</v>
      </c>
      <c r="J960">
        <v>0</v>
      </c>
      <c r="K960">
        <v>0</v>
      </c>
      <c r="L960">
        <v>0</v>
      </c>
      <c r="M960" s="2">
        <f t="shared" si="1039"/>
        <v>4.7807322300623412</v>
      </c>
      <c r="N960" s="2">
        <f t="shared" si="1039"/>
        <v>5.3883563907644358</v>
      </c>
      <c r="O960">
        <f t="shared" si="986"/>
        <v>2118200</v>
      </c>
      <c r="P960">
        <f t="shared" si="987"/>
        <v>0</v>
      </c>
      <c r="Q960">
        <f t="shared" si="988"/>
        <v>0</v>
      </c>
    </row>
    <row r="961" spans="1:17" x14ac:dyDescent="0.25">
      <c r="A961">
        <f t="shared" ref="A961:C961" si="1053">A960</f>
        <v>2045</v>
      </c>
      <c r="B961" t="str">
        <f t="shared" si="1053"/>
        <v>Indonesia</v>
      </c>
      <c r="C961" t="str">
        <f t="shared" si="1053"/>
        <v>Jawa Timur</v>
      </c>
      <c r="D961" s="1" t="s">
        <v>27</v>
      </c>
      <c r="E961">
        <v>1243.0999999999999</v>
      </c>
      <c r="F961">
        <v>1673.7</v>
      </c>
      <c r="G961">
        <f t="shared" si="984"/>
        <v>2916.8</v>
      </c>
      <c r="H961">
        <v>0</v>
      </c>
      <c r="I961">
        <v>0</v>
      </c>
      <c r="J961">
        <v>0</v>
      </c>
      <c r="K961">
        <v>0</v>
      </c>
      <c r="L961">
        <v>0</v>
      </c>
      <c r="M961" s="2">
        <f t="shared" si="1039"/>
        <v>6.0828334034703131</v>
      </c>
      <c r="N961" s="2">
        <f t="shared" si="1039"/>
        <v>7.9026394069597234</v>
      </c>
      <c r="O961">
        <f t="shared" si="986"/>
        <v>2916800</v>
      </c>
      <c r="P961">
        <f t="shared" si="987"/>
        <v>0</v>
      </c>
      <c r="Q961">
        <f t="shared" si="988"/>
        <v>0</v>
      </c>
    </row>
    <row r="962" spans="1:17" x14ac:dyDescent="0.25">
      <c r="A962">
        <v>2030</v>
      </c>
      <c r="B962" t="s">
        <v>10</v>
      </c>
      <c r="C962" t="s">
        <v>46</v>
      </c>
      <c r="D962" s="1" t="s">
        <v>12</v>
      </c>
      <c r="E962">
        <v>564.70000000000005</v>
      </c>
      <c r="F962">
        <v>550.79999999999995</v>
      </c>
      <c r="G962">
        <f t="shared" si="984"/>
        <v>1115.5</v>
      </c>
      <c r="H962">
        <v>45</v>
      </c>
      <c r="I962">
        <v>230</v>
      </c>
      <c r="J962">
        <v>86.4</v>
      </c>
      <c r="K962">
        <v>1.21</v>
      </c>
      <c r="L962">
        <v>0.40699999999999997</v>
      </c>
      <c r="M962" s="2">
        <f>(E962/SUM(E$962:E$977))*100</f>
        <v>7.6632876005916755</v>
      </c>
      <c r="N962" s="2">
        <f>(F962/SUM(F$962:F$977))*100</f>
        <v>7.6246902642616865</v>
      </c>
      <c r="O962">
        <f t="shared" si="986"/>
        <v>1115500</v>
      </c>
      <c r="P962">
        <f t="shared" si="987"/>
        <v>230000</v>
      </c>
      <c r="Q962">
        <f t="shared" si="988"/>
        <v>86400</v>
      </c>
    </row>
    <row r="963" spans="1:17" x14ac:dyDescent="0.25">
      <c r="A963">
        <v>2030</v>
      </c>
      <c r="B963" t="str">
        <f t="shared" ref="B963:C963" si="1054">B962</f>
        <v>Indonesia</v>
      </c>
      <c r="C963" t="str">
        <f t="shared" si="1054"/>
        <v>Banten</v>
      </c>
      <c r="D963" s="1" t="s">
        <v>13</v>
      </c>
      <c r="E963">
        <v>560.1</v>
      </c>
      <c r="F963">
        <v>547.79999999999995</v>
      </c>
      <c r="G963">
        <f t="shared" ref="G963:G1026" si="1055">E963+F963</f>
        <v>1107.9000000000001</v>
      </c>
      <c r="H963">
        <v>0</v>
      </c>
      <c r="I963">
        <v>0</v>
      </c>
      <c r="J963">
        <v>0</v>
      </c>
      <c r="K963">
        <v>0</v>
      </c>
      <c r="L963">
        <v>0</v>
      </c>
      <c r="M963" s="2">
        <f t="shared" ref="M963:N977" si="1056">(E963/SUM(E$962:E$977))*100</f>
        <v>7.6008630867565028</v>
      </c>
      <c r="N963" s="2">
        <f t="shared" si="1056"/>
        <v>7.5831614501861875</v>
      </c>
      <c r="O963">
        <f t="shared" ref="O963:O1026" si="1057">G963*1000</f>
        <v>1107900</v>
      </c>
      <c r="P963">
        <f t="shared" ref="P963:P1026" si="1058">I963*1000</f>
        <v>0</v>
      </c>
      <c r="Q963">
        <f t="shared" ref="Q963:Q1026" si="1059">J963*1000</f>
        <v>0</v>
      </c>
    </row>
    <row r="964" spans="1:17" x14ac:dyDescent="0.25">
      <c r="A964">
        <v>2030</v>
      </c>
      <c r="B964" t="str">
        <f t="shared" ref="B964:C964" si="1060">B963</f>
        <v>Indonesia</v>
      </c>
      <c r="C964" t="str">
        <f t="shared" si="1060"/>
        <v>Banten</v>
      </c>
      <c r="D964" s="1" t="s">
        <v>14</v>
      </c>
      <c r="E964">
        <v>559.1</v>
      </c>
      <c r="F964">
        <v>548.4</v>
      </c>
      <c r="G964">
        <f t="shared" si="1055"/>
        <v>1107.5</v>
      </c>
      <c r="H964">
        <v>0</v>
      </c>
      <c r="I964">
        <v>0</v>
      </c>
      <c r="J964">
        <v>0</v>
      </c>
      <c r="K964">
        <v>0</v>
      </c>
      <c r="L964">
        <v>0</v>
      </c>
      <c r="M964" s="2">
        <f t="shared" si="1056"/>
        <v>7.587292540270596</v>
      </c>
      <c r="N964" s="2">
        <f t="shared" si="1056"/>
        <v>7.5914672130012875</v>
      </c>
      <c r="O964">
        <f t="shared" si="1057"/>
        <v>1107500</v>
      </c>
      <c r="P964">
        <f t="shared" si="1058"/>
        <v>0</v>
      </c>
      <c r="Q964">
        <f t="shared" si="1059"/>
        <v>0</v>
      </c>
    </row>
    <row r="965" spans="1:17" x14ac:dyDescent="0.25">
      <c r="A965">
        <v>2030</v>
      </c>
      <c r="B965" t="str">
        <f t="shared" ref="B965:C965" si="1061">B964</f>
        <v>Indonesia</v>
      </c>
      <c r="C965" t="str">
        <f t="shared" si="1061"/>
        <v>Banten</v>
      </c>
      <c r="D965" s="1" t="s">
        <v>15</v>
      </c>
      <c r="E965">
        <v>556.20000000000005</v>
      </c>
      <c r="F965">
        <v>542.9</v>
      </c>
      <c r="G965">
        <f t="shared" si="1055"/>
        <v>1099.0999999999999</v>
      </c>
      <c r="H965">
        <v>0</v>
      </c>
      <c r="I965">
        <v>0</v>
      </c>
      <c r="J965">
        <v>0</v>
      </c>
      <c r="K965">
        <v>0</v>
      </c>
      <c r="L965">
        <v>0</v>
      </c>
      <c r="M965" s="2">
        <f t="shared" si="1056"/>
        <v>7.5479379554614656</v>
      </c>
      <c r="N965" s="2">
        <f t="shared" si="1056"/>
        <v>7.515331053862873</v>
      </c>
      <c r="O965">
        <f t="shared" si="1057"/>
        <v>1099100</v>
      </c>
      <c r="P965">
        <f t="shared" si="1058"/>
        <v>0</v>
      </c>
      <c r="Q965">
        <f t="shared" si="1059"/>
        <v>0</v>
      </c>
    </row>
    <row r="966" spans="1:17" x14ac:dyDescent="0.25">
      <c r="A966">
        <v>2030</v>
      </c>
      <c r="B966" t="str">
        <f t="shared" ref="B966:C966" si="1062">B965</f>
        <v>Indonesia</v>
      </c>
      <c r="C966" t="str">
        <f t="shared" si="1062"/>
        <v>Banten</v>
      </c>
      <c r="D966" s="1" t="s">
        <v>16</v>
      </c>
      <c r="E966">
        <v>550.29999999999995</v>
      </c>
      <c r="F966">
        <v>547.20000000000005</v>
      </c>
      <c r="G966">
        <f t="shared" si="1055"/>
        <v>1097.5</v>
      </c>
      <c r="H966">
        <v>0</v>
      </c>
      <c r="I966">
        <v>0</v>
      </c>
      <c r="J966">
        <v>0</v>
      </c>
      <c r="K966">
        <v>0</v>
      </c>
      <c r="L966">
        <v>0</v>
      </c>
      <c r="M966" s="2">
        <f t="shared" si="1056"/>
        <v>7.4678717311946139</v>
      </c>
      <c r="N966" s="2">
        <f t="shared" si="1056"/>
        <v>7.5748556873710893</v>
      </c>
      <c r="O966">
        <f t="shared" si="1057"/>
        <v>1097500</v>
      </c>
      <c r="P966">
        <f t="shared" si="1058"/>
        <v>0</v>
      </c>
      <c r="Q966">
        <f t="shared" si="1059"/>
        <v>0</v>
      </c>
    </row>
    <row r="967" spans="1:17" x14ac:dyDescent="0.25">
      <c r="A967">
        <v>2030</v>
      </c>
      <c r="B967" t="str">
        <f t="shared" ref="B967:C967" si="1063">B966</f>
        <v>Indonesia</v>
      </c>
      <c r="C967" t="str">
        <f t="shared" si="1063"/>
        <v>Banten</v>
      </c>
      <c r="D967" s="1" t="s">
        <v>17</v>
      </c>
      <c r="E967">
        <v>541.9</v>
      </c>
      <c r="F967">
        <v>552.5</v>
      </c>
      <c r="G967">
        <f t="shared" si="1055"/>
        <v>1094.4000000000001</v>
      </c>
      <c r="H967">
        <v>0</v>
      </c>
      <c r="I967">
        <v>0</v>
      </c>
      <c r="J967">
        <v>0</v>
      </c>
      <c r="K967">
        <v>0</v>
      </c>
      <c r="L967">
        <v>0</v>
      </c>
      <c r="M967" s="2">
        <f t="shared" si="1056"/>
        <v>7.353879140712996</v>
      </c>
      <c r="N967" s="2">
        <f t="shared" si="1056"/>
        <v>7.6482232589044701</v>
      </c>
      <c r="O967">
        <f t="shared" si="1057"/>
        <v>1094400</v>
      </c>
      <c r="P967">
        <f t="shared" si="1058"/>
        <v>0</v>
      </c>
      <c r="Q967">
        <f t="shared" si="1059"/>
        <v>0</v>
      </c>
    </row>
    <row r="968" spans="1:17" x14ac:dyDescent="0.25">
      <c r="A968">
        <v>2030</v>
      </c>
      <c r="B968" t="str">
        <f t="shared" ref="B968:C968" si="1064">B967</f>
        <v>Indonesia</v>
      </c>
      <c r="C968" t="str">
        <f t="shared" si="1064"/>
        <v>Banten</v>
      </c>
      <c r="D968" s="1" t="s">
        <v>18</v>
      </c>
      <c r="E968">
        <v>549.20000000000005</v>
      </c>
      <c r="F968">
        <v>556.79999999999995</v>
      </c>
      <c r="G968">
        <f t="shared" si="1055"/>
        <v>1106</v>
      </c>
      <c r="H968">
        <v>0</v>
      </c>
      <c r="I968">
        <v>0</v>
      </c>
      <c r="J968">
        <v>0</v>
      </c>
      <c r="K968">
        <v>0</v>
      </c>
      <c r="L968">
        <v>0</v>
      </c>
      <c r="M968" s="2">
        <f t="shared" si="1056"/>
        <v>7.4529441300601169</v>
      </c>
      <c r="N968" s="2">
        <f t="shared" si="1056"/>
        <v>7.7077478924126845</v>
      </c>
      <c r="O968">
        <f t="shared" si="1057"/>
        <v>1106000</v>
      </c>
      <c r="P968">
        <f t="shared" si="1058"/>
        <v>0</v>
      </c>
      <c r="Q968">
        <f t="shared" si="1059"/>
        <v>0</v>
      </c>
    </row>
    <row r="969" spans="1:17" x14ac:dyDescent="0.25">
      <c r="A969">
        <v>2030</v>
      </c>
      <c r="B969" t="str">
        <f t="shared" ref="B969:C969" si="1065">B968</f>
        <v>Indonesia</v>
      </c>
      <c r="C969" t="str">
        <f t="shared" si="1065"/>
        <v>Banten</v>
      </c>
      <c r="D969" s="1" t="s">
        <v>19</v>
      </c>
      <c r="E969">
        <v>560</v>
      </c>
      <c r="F969">
        <v>540.20000000000005</v>
      </c>
      <c r="G969">
        <f t="shared" si="1055"/>
        <v>1100.2</v>
      </c>
      <c r="H969">
        <v>0</v>
      </c>
      <c r="I969">
        <v>0</v>
      </c>
      <c r="J969">
        <v>0</v>
      </c>
      <c r="K969">
        <v>0</v>
      </c>
      <c r="L969">
        <v>0</v>
      </c>
      <c r="M969" s="2">
        <f t="shared" si="1056"/>
        <v>7.5995060321079126</v>
      </c>
      <c r="N969" s="2">
        <f t="shared" si="1056"/>
        <v>7.477955121194924</v>
      </c>
      <c r="O969">
        <f t="shared" si="1057"/>
        <v>1100200</v>
      </c>
      <c r="P969">
        <f t="shared" si="1058"/>
        <v>0</v>
      </c>
      <c r="Q969">
        <f t="shared" si="1059"/>
        <v>0</v>
      </c>
    </row>
    <row r="970" spans="1:17" x14ac:dyDescent="0.25">
      <c r="A970">
        <v>2030</v>
      </c>
      <c r="B970" t="str">
        <f t="shared" ref="B970:C970" si="1066">B969</f>
        <v>Indonesia</v>
      </c>
      <c r="C970" t="str">
        <f t="shared" si="1066"/>
        <v>Banten</v>
      </c>
      <c r="D970" s="1" t="s">
        <v>20</v>
      </c>
      <c r="E970">
        <v>554.9</v>
      </c>
      <c r="F970">
        <v>519</v>
      </c>
      <c r="G970">
        <f t="shared" si="1055"/>
        <v>1073.9000000000001</v>
      </c>
      <c r="H970">
        <v>0</v>
      </c>
      <c r="I970">
        <v>0</v>
      </c>
      <c r="J970">
        <v>0</v>
      </c>
      <c r="K970">
        <v>0</v>
      </c>
      <c r="L970">
        <v>0</v>
      </c>
      <c r="M970" s="2">
        <f t="shared" si="1056"/>
        <v>7.5302962450297866</v>
      </c>
      <c r="N970" s="2">
        <f t="shared" si="1056"/>
        <v>7.1844848350613946</v>
      </c>
      <c r="O970">
        <f t="shared" si="1057"/>
        <v>1073900</v>
      </c>
      <c r="P970">
        <f t="shared" si="1058"/>
        <v>0</v>
      </c>
      <c r="Q970">
        <f t="shared" si="1059"/>
        <v>0</v>
      </c>
    </row>
    <row r="971" spans="1:17" x14ac:dyDescent="0.25">
      <c r="A971">
        <v>2030</v>
      </c>
      <c r="B971" t="str">
        <f t="shared" ref="B971:C971" si="1067">B970</f>
        <v>Indonesia</v>
      </c>
      <c r="C971" t="str">
        <f t="shared" si="1067"/>
        <v>Banten</v>
      </c>
      <c r="D971" s="1" t="s">
        <v>21</v>
      </c>
      <c r="E971">
        <v>529</v>
      </c>
      <c r="F971">
        <v>492.7</v>
      </c>
      <c r="G971">
        <f t="shared" si="1055"/>
        <v>1021.7</v>
      </c>
      <c r="H971">
        <v>0</v>
      </c>
      <c r="I971">
        <v>0</v>
      </c>
      <c r="J971">
        <v>0</v>
      </c>
      <c r="K971">
        <v>0</v>
      </c>
      <c r="L971">
        <v>0</v>
      </c>
      <c r="M971" s="2">
        <f t="shared" si="1056"/>
        <v>7.1788190910447955</v>
      </c>
      <c r="N971" s="2">
        <f t="shared" si="1056"/>
        <v>6.8204155649995162</v>
      </c>
      <c r="O971">
        <f t="shared" si="1057"/>
        <v>1021700</v>
      </c>
      <c r="P971">
        <f t="shared" si="1058"/>
        <v>0</v>
      </c>
      <c r="Q971">
        <f t="shared" si="1059"/>
        <v>0</v>
      </c>
    </row>
    <row r="972" spans="1:17" x14ac:dyDescent="0.25">
      <c r="A972">
        <v>2030</v>
      </c>
      <c r="B972" t="str">
        <f t="shared" ref="B972:C972" si="1068">B971</f>
        <v>Indonesia</v>
      </c>
      <c r="C972" t="str">
        <f t="shared" si="1068"/>
        <v>Banten</v>
      </c>
      <c r="D972" s="1" t="s">
        <v>22</v>
      </c>
      <c r="E972">
        <v>485.4</v>
      </c>
      <c r="F972">
        <v>453.7</v>
      </c>
      <c r="G972">
        <f t="shared" si="1055"/>
        <v>939.09999999999991</v>
      </c>
      <c r="H972">
        <v>0</v>
      </c>
      <c r="I972">
        <v>0</v>
      </c>
      <c r="J972">
        <v>0</v>
      </c>
      <c r="K972">
        <v>0</v>
      </c>
      <c r="L972">
        <v>0</v>
      </c>
      <c r="M972" s="2">
        <f t="shared" si="1056"/>
        <v>6.5871432642592511</v>
      </c>
      <c r="N972" s="2">
        <f t="shared" si="1056"/>
        <v>6.2805409820180236</v>
      </c>
      <c r="O972">
        <f t="shared" si="1057"/>
        <v>939099.99999999988</v>
      </c>
      <c r="P972">
        <f t="shared" si="1058"/>
        <v>0</v>
      </c>
      <c r="Q972">
        <f t="shared" si="1059"/>
        <v>0</v>
      </c>
    </row>
    <row r="973" spans="1:17" x14ac:dyDescent="0.25">
      <c r="A973">
        <v>2030</v>
      </c>
      <c r="B973" t="str">
        <f t="shared" ref="B973:C973" si="1069">B972</f>
        <v>Indonesia</v>
      </c>
      <c r="C973" t="str">
        <f t="shared" si="1069"/>
        <v>Banten</v>
      </c>
      <c r="D973" s="1" t="s">
        <v>23</v>
      </c>
      <c r="E973">
        <v>430.7</v>
      </c>
      <c r="F973">
        <v>411.2</v>
      </c>
      <c r="G973">
        <f t="shared" si="1055"/>
        <v>841.9</v>
      </c>
      <c r="H973">
        <v>0</v>
      </c>
      <c r="I973">
        <v>0</v>
      </c>
      <c r="J973">
        <v>0</v>
      </c>
      <c r="K973">
        <v>0</v>
      </c>
      <c r="L973">
        <v>0</v>
      </c>
      <c r="M973" s="2">
        <f t="shared" si="1056"/>
        <v>5.8448343714801387</v>
      </c>
      <c r="N973" s="2">
        <f t="shared" si="1056"/>
        <v>5.6922161159484483</v>
      </c>
      <c r="O973">
        <f t="shared" si="1057"/>
        <v>841900</v>
      </c>
      <c r="P973">
        <f t="shared" si="1058"/>
        <v>0</v>
      </c>
      <c r="Q973">
        <f t="shared" si="1059"/>
        <v>0</v>
      </c>
    </row>
    <row r="974" spans="1:17" x14ac:dyDescent="0.25">
      <c r="A974">
        <v>2030</v>
      </c>
      <c r="B974" t="str">
        <f t="shared" ref="B974:C974" si="1070">B973</f>
        <v>Indonesia</v>
      </c>
      <c r="C974" t="str">
        <f t="shared" si="1070"/>
        <v>Banten</v>
      </c>
      <c r="D974" s="1" t="s">
        <v>24</v>
      </c>
      <c r="E974">
        <v>347.8</v>
      </c>
      <c r="F974">
        <v>342.9</v>
      </c>
      <c r="G974">
        <f t="shared" si="1055"/>
        <v>690.7</v>
      </c>
      <c r="H974">
        <v>0</v>
      </c>
      <c r="I974">
        <v>0</v>
      </c>
      <c r="J974">
        <v>0</v>
      </c>
      <c r="K974">
        <v>0</v>
      </c>
      <c r="L974">
        <v>0</v>
      </c>
      <c r="M974" s="2">
        <f t="shared" si="1056"/>
        <v>4.7198360677984503</v>
      </c>
      <c r="N974" s="2">
        <f t="shared" si="1056"/>
        <v>4.7467434488295792</v>
      </c>
      <c r="O974">
        <f t="shared" si="1057"/>
        <v>690700</v>
      </c>
      <c r="P974">
        <f t="shared" si="1058"/>
        <v>0</v>
      </c>
      <c r="Q974">
        <f t="shared" si="1059"/>
        <v>0</v>
      </c>
    </row>
    <row r="975" spans="1:17" x14ac:dyDescent="0.25">
      <c r="A975">
        <v>2030</v>
      </c>
      <c r="B975" t="str">
        <f t="shared" ref="B975:C975" si="1071">B974</f>
        <v>Indonesia</v>
      </c>
      <c r="C975" t="str">
        <f t="shared" si="1071"/>
        <v>Banten</v>
      </c>
      <c r="D975" s="1" t="s">
        <v>25</v>
      </c>
      <c r="E975">
        <v>256.89999999999998</v>
      </c>
      <c r="F975">
        <v>262.8</v>
      </c>
      <c r="G975">
        <f t="shared" si="1055"/>
        <v>519.70000000000005</v>
      </c>
      <c r="H975">
        <v>0</v>
      </c>
      <c r="I975">
        <v>0</v>
      </c>
      <c r="J975">
        <v>0</v>
      </c>
      <c r="K975">
        <v>0</v>
      </c>
      <c r="L975">
        <v>0</v>
      </c>
      <c r="M975" s="2">
        <f t="shared" si="1056"/>
        <v>3.4862733922295046</v>
      </c>
      <c r="N975" s="2">
        <f t="shared" si="1056"/>
        <v>3.6379241130137463</v>
      </c>
      <c r="O975">
        <f t="shared" si="1057"/>
        <v>519700.00000000006</v>
      </c>
      <c r="P975">
        <f t="shared" si="1058"/>
        <v>0</v>
      </c>
      <c r="Q975">
        <f t="shared" si="1059"/>
        <v>0</v>
      </c>
    </row>
    <row r="976" spans="1:17" x14ac:dyDescent="0.25">
      <c r="A976">
        <v>2030</v>
      </c>
      <c r="B976" t="str">
        <f t="shared" ref="B976:C976" si="1072">B975</f>
        <v>Indonesia</v>
      </c>
      <c r="C976" t="str">
        <f t="shared" si="1072"/>
        <v>Banten</v>
      </c>
      <c r="D976" s="1" t="s">
        <v>26</v>
      </c>
      <c r="E976">
        <v>172.1</v>
      </c>
      <c r="F976">
        <v>176.5</v>
      </c>
      <c r="G976">
        <f t="shared" si="1055"/>
        <v>348.6</v>
      </c>
      <c r="H976">
        <v>0</v>
      </c>
      <c r="I976">
        <v>0</v>
      </c>
      <c r="J976">
        <v>0</v>
      </c>
      <c r="K976">
        <v>0</v>
      </c>
      <c r="L976">
        <v>0</v>
      </c>
      <c r="M976" s="2">
        <f t="shared" si="1056"/>
        <v>2.3354910502245922</v>
      </c>
      <c r="N976" s="2">
        <f t="shared" si="1056"/>
        <v>2.4432785614418808</v>
      </c>
      <c r="O976">
        <f t="shared" si="1057"/>
        <v>348600</v>
      </c>
      <c r="P976">
        <f t="shared" si="1058"/>
        <v>0</v>
      </c>
      <c r="Q976">
        <f t="shared" si="1059"/>
        <v>0</v>
      </c>
    </row>
    <row r="977" spans="1:17" x14ac:dyDescent="0.25">
      <c r="A977">
        <v>2030</v>
      </c>
      <c r="B977" t="str">
        <f t="shared" ref="B977:C977" si="1073">B976</f>
        <v>Indonesia</v>
      </c>
      <c r="C977" t="str">
        <f t="shared" si="1073"/>
        <v>Banten</v>
      </c>
      <c r="D977" s="1" t="s">
        <v>27</v>
      </c>
      <c r="E977">
        <v>150.6</v>
      </c>
      <c r="F977">
        <v>178.5</v>
      </c>
      <c r="G977">
        <f t="shared" si="1055"/>
        <v>329.1</v>
      </c>
      <c r="H977">
        <v>0</v>
      </c>
      <c r="I977">
        <v>0</v>
      </c>
      <c r="J977">
        <v>0</v>
      </c>
      <c r="K977">
        <v>0</v>
      </c>
      <c r="L977">
        <v>0</v>
      </c>
      <c r="M977" s="2">
        <f t="shared" si="1056"/>
        <v>2.0437243007775918</v>
      </c>
      <c r="N977" s="2">
        <f t="shared" si="1056"/>
        <v>2.4709644374922135</v>
      </c>
      <c r="O977">
        <f t="shared" si="1057"/>
        <v>329100</v>
      </c>
      <c r="P977">
        <f t="shared" si="1058"/>
        <v>0</v>
      </c>
      <c r="Q977">
        <f t="shared" si="1059"/>
        <v>0</v>
      </c>
    </row>
    <row r="978" spans="1:17" x14ac:dyDescent="0.25">
      <c r="A978">
        <v>2035</v>
      </c>
      <c r="B978" t="str">
        <f t="shared" ref="B978:C978" si="1074">B977</f>
        <v>Indonesia</v>
      </c>
      <c r="C978" t="str">
        <f t="shared" si="1074"/>
        <v>Banten</v>
      </c>
      <c r="D978" s="1" t="s">
        <v>12</v>
      </c>
      <c r="E978">
        <v>573.6</v>
      </c>
      <c r="F978">
        <v>559.29999999999995</v>
      </c>
      <c r="G978">
        <f t="shared" si="1055"/>
        <v>1132.9000000000001</v>
      </c>
      <c r="H978">
        <v>47.1</v>
      </c>
      <c r="I978">
        <v>232.6</v>
      </c>
      <c r="J978">
        <v>105.6</v>
      </c>
      <c r="K978">
        <v>1.17</v>
      </c>
      <c r="L978">
        <v>0.42699999999999999</v>
      </c>
      <c r="M978" s="2">
        <f>(E978/SUM(E$978:E$993))*100</f>
        <v>7.4319771961648087</v>
      </c>
      <c r="N978" s="2">
        <f>(F978/SUM(F$978:F$993))*100</f>
        <v>7.3356591994124116</v>
      </c>
      <c r="O978">
        <f t="shared" si="1057"/>
        <v>1132900</v>
      </c>
      <c r="P978">
        <f t="shared" si="1058"/>
        <v>232600</v>
      </c>
      <c r="Q978">
        <f t="shared" si="1059"/>
        <v>105600</v>
      </c>
    </row>
    <row r="979" spans="1:17" x14ac:dyDescent="0.25">
      <c r="A979">
        <v>2035</v>
      </c>
      <c r="B979" t="str">
        <f t="shared" ref="B979:C979" si="1075">B978</f>
        <v>Indonesia</v>
      </c>
      <c r="C979" t="str">
        <f t="shared" si="1075"/>
        <v>Banten</v>
      </c>
      <c r="D979" s="1" t="s">
        <v>13</v>
      </c>
      <c r="E979">
        <v>568.5</v>
      </c>
      <c r="F979">
        <v>555.70000000000005</v>
      </c>
      <c r="G979">
        <f t="shared" si="1055"/>
        <v>1124.2</v>
      </c>
      <c r="H979">
        <v>0</v>
      </c>
      <c r="I979">
        <v>0</v>
      </c>
      <c r="J979">
        <v>0</v>
      </c>
      <c r="K979">
        <v>0</v>
      </c>
      <c r="L979">
        <v>0</v>
      </c>
      <c r="M979" s="2">
        <f t="shared" ref="M979:M993" si="1076">(E979/SUM(E$978:E$993))*100</f>
        <v>7.3658979010106238</v>
      </c>
      <c r="N979" s="2">
        <f t="shared" ref="N979:N993" si="1077">(F979/SUM(F$978:F$993))*100</f>
        <v>7.2884423692356117</v>
      </c>
      <c r="O979">
        <f t="shared" si="1057"/>
        <v>1124200</v>
      </c>
      <c r="P979">
        <f t="shared" si="1058"/>
        <v>0</v>
      </c>
      <c r="Q979">
        <f t="shared" si="1059"/>
        <v>0</v>
      </c>
    </row>
    <row r="980" spans="1:17" x14ac:dyDescent="0.25">
      <c r="A980">
        <v>2035</v>
      </c>
      <c r="B980" t="str">
        <f t="shared" ref="B980:C980" si="1078">B979</f>
        <v>Indonesia</v>
      </c>
      <c r="C980" t="str">
        <f t="shared" si="1078"/>
        <v>Banten</v>
      </c>
      <c r="D980" s="1" t="s">
        <v>14</v>
      </c>
      <c r="E980">
        <v>561.20000000000005</v>
      </c>
      <c r="F980">
        <v>549.9</v>
      </c>
      <c r="G980">
        <f t="shared" si="1055"/>
        <v>1111.0999999999999</v>
      </c>
      <c r="H980">
        <v>0</v>
      </c>
      <c r="I980">
        <v>0</v>
      </c>
      <c r="J980">
        <v>0</v>
      </c>
      <c r="K980">
        <v>0</v>
      </c>
      <c r="L980">
        <v>0</v>
      </c>
      <c r="M980" s="2">
        <f t="shared" si="1076"/>
        <v>7.2713138118683585</v>
      </c>
      <c r="N980" s="2">
        <f t="shared" si="1077"/>
        <v>7.2123708095063215</v>
      </c>
      <c r="O980">
        <f t="shared" si="1057"/>
        <v>1111100</v>
      </c>
      <c r="P980">
        <f t="shared" si="1058"/>
        <v>0</v>
      </c>
      <c r="Q980">
        <f t="shared" si="1059"/>
        <v>0</v>
      </c>
    </row>
    <row r="981" spans="1:17" x14ac:dyDescent="0.25">
      <c r="A981">
        <v>2035</v>
      </c>
      <c r="B981" t="str">
        <f t="shared" ref="B981:C981" si="1079">B980</f>
        <v>Indonesia</v>
      </c>
      <c r="C981" t="str">
        <f t="shared" si="1079"/>
        <v>Banten</v>
      </c>
      <c r="D981" s="1" t="s">
        <v>15</v>
      </c>
      <c r="E981">
        <v>557.79999999999995</v>
      </c>
      <c r="F981">
        <v>549</v>
      </c>
      <c r="G981">
        <f t="shared" si="1055"/>
        <v>1106.8</v>
      </c>
      <c r="H981">
        <v>0</v>
      </c>
      <c r="I981">
        <v>0</v>
      </c>
      <c r="J981">
        <v>0</v>
      </c>
      <c r="K981">
        <v>0</v>
      </c>
      <c r="L981">
        <v>0</v>
      </c>
      <c r="M981" s="2">
        <f t="shared" si="1076"/>
        <v>7.2272609484322352</v>
      </c>
      <c r="N981" s="2">
        <f t="shared" si="1077"/>
        <v>7.2005666019621213</v>
      </c>
      <c r="O981">
        <f t="shared" si="1057"/>
        <v>1106800</v>
      </c>
      <c r="P981">
        <f t="shared" si="1058"/>
        <v>0</v>
      </c>
      <c r="Q981">
        <f t="shared" si="1059"/>
        <v>0</v>
      </c>
    </row>
    <row r="982" spans="1:17" x14ac:dyDescent="0.25">
      <c r="A982">
        <v>2035</v>
      </c>
      <c r="B982" t="str">
        <f t="shared" ref="B982:C982" si="1080">B981</f>
        <v>Indonesia</v>
      </c>
      <c r="C982" t="str">
        <f t="shared" si="1080"/>
        <v>Banten</v>
      </c>
      <c r="D982" s="1" t="s">
        <v>16</v>
      </c>
      <c r="E982">
        <v>557.20000000000005</v>
      </c>
      <c r="F982">
        <v>549.79999999999995</v>
      </c>
      <c r="G982">
        <f t="shared" si="1055"/>
        <v>1107</v>
      </c>
      <c r="H982">
        <v>0</v>
      </c>
      <c r="I982">
        <v>0</v>
      </c>
      <c r="J982">
        <v>0</v>
      </c>
      <c r="K982">
        <v>0</v>
      </c>
      <c r="L982">
        <v>0</v>
      </c>
      <c r="M982" s="2">
        <f t="shared" si="1076"/>
        <v>7.2194869137082147</v>
      </c>
      <c r="N982" s="2">
        <f t="shared" si="1077"/>
        <v>7.2110592308902985</v>
      </c>
      <c r="O982">
        <f t="shared" si="1057"/>
        <v>1107000</v>
      </c>
      <c r="P982">
        <f t="shared" si="1058"/>
        <v>0</v>
      </c>
      <c r="Q982">
        <f t="shared" si="1059"/>
        <v>0</v>
      </c>
    </row>
    <row r="983" spans="1:17" x14ac:dyDescent="0.25">
      <c r="A983">
        <v>2035</v>
      </c>
      <c r="B983" t="str">
        <f t="shared" ref="B983:C983" si="1081">B982</f>
        <v>Indonesia</v>
      </c>
      <c r="C983" t="str">
        <f t="shared" si="1081"/>
        <v>Banten</v>
      </c>
      <c r="D983" s="1" t="s">
        <v>17</v>
      </c>
      <c r="E983">
        <v>549.79999999999995</v>
      </c>
      <c r="F983">
        <v>554.6</v>
      </c>
      <c r="G983">
        <f t="shared" si="1055"/>
        <v>1104.4000000000001</v>
      </c>
      <c r="H983">
        <v>0</v>
      </c>
      <c r="I983">
        <v>0</v>
      </c>
      <c r="J983">
        <v>0</v>
      </c>
      <c r="K983">
        <v>0</v>
      </c>
      <c r="L983">
        <v>0</v>
      </c>
      <c r="M983" s="2">
        <f t="shared" si="1076"/>
        <v>7.1236071521119451</v>
      </c>
      <c r="N983" s="2">
        <f t="shared" si="1077"/>
        <v>7.2740150044593666</v>
      </c>
      <c r="O983">
        <f t="shared" si="1057"/>
        <v>1104400</v>
      </c>
      <c r="P983">
        <f t="shared" si="1058"/>
        <v>0</v>
      </c>
      <c r="Q983">
        <f t="shared" si="1059"/>
        <v>0</v>
      </c>
    </row>
    <row r="984" spans="1:17" x14ac:dyDescent="0.25">
      <c r="A984">
        <v>2035</v>
      </c>
      <c r="B984" t="str">
        <f t="shared" ref="B984:C984" si="1082">B983</f>
        <v>Indonesia</v>
      </c>
      <c r="C984" t="str">
        <f t="shared" si="1082"/>
        <v>Banten</v>
      </c>
      <c r="D984" s="1" t="s">
        <v>18</v>
      </c>
      <c r="E984">
        <v>546.29999999999995</v>
      </c>
      <c r="F984">
        <v>556.5</v>
      </c>
      <c r="G984">
        <f t="shared" si="1055"/>
        <v>1102.8</v>
      </c>
      <c r="H984">
        <v>0</v>
      </c>
      <c r="I984">
        <v>0</v>
      </c>
      <c r="J984">
        <v>0</v>
      </c>
      <c r="K984">
        <v>0</v>
      </c>
      <c r="L984">
        <v>0</v>
      </c>
      <c r="M984" s="2">
        <f t="shared" si="1076"/>
        <v>7.0782586162218175</v>
      </c>
      <c r="N984" s="2">
        <f t="shared" si="1077"/>
        <v>7.298934998163789</v>
      </c>
      <c r="O984">
        <f t="shared" si="1057"/>
        <v>1102800</v>
      </c>
      <c r="P984">
        <f t="shared" si="1058"/>
        <v>0</v>
      </c>
      <c r="Q984">
        <f t="shared" si="1059"/>
        <v>0</v>
      </c>
    </row>
    <row r="985" spans="1:17" x14ac:dyDescent="0.25">
      <c r="A985">
        <v>2035</v>
      </c>
      <c r="B985" t="str">
        <f t="shared" ref="B985:C985" si="1083">B984</f>
        <v>Indonesia</v>
      </c>
      <c r="C985" t="str">
        <f t="shared" si="1083"/>
        <v>Banten</v>
      </c>
      <c r="D985" s="1" t="s">
        <v>19</v>
      </c>
      <c r="E985">
        <v>556.1</v>
      </c>
      <c r="F985">
        <v>556.9</v>
      </c>
      <c r="G985">
        <f t="shared" si="1055"/>
        <v>1113</v>
      </c>
      <c r="H985">
        <v>0</v>
      </c>
      <c r="I985">
        <v>0</v>
      </c>
      <c r="J985">
        <v>0</v>
      </c>
      <c r="K985">
        <v>0</v>
      </c>
      <c r="L985">
        <v>0</v>
      </c>
      <c r="M985" s="2">
        <f t="shared" si="1076"/>
        <v>7.2052345167141736</v>
      </c>
      <c r="N985" s="2">
        <f t="shared" si="1077"/>
        <v>7.3041813126278772</v>
      </c>
      <c r="O985">
        <f t="shared" si="1057"/>
        <v>1113000</v>
      </c>
      <c r="P985">
        <f t="shared" si="1058"/>
        <v>0</v>
      </c>
      <c r="Q985">
        <f t="shared" si="1059"/>
        <v>0</v>
      </c>
    </row>
    <row r="986" spans="1:17" x14ac:dyDescent="0.25">
      <c r="A986">
        <v>2035</v>
      </c>
      <c r="B986" t="str">
        <f t="shared" ref="B986:C986" si="1084">B985</f>
        <v>Indonesia</v>
      </c>
      <c r="C986" t="str">
        <f t="shared" si="1084"/>
        <v>Banten</v>
      </c>
      <c r="D986" s="1" t="s">
        <v>20</v>
      </c>
      <c r="E986">
        <v>560.29999999999995</v>
      </c>
      <c r="F986">
        <v>538.6</v>
      </c>
      <c r="G986">
        <f t="shared" si="1055"/>
        <v>1098.9000000000001</v>
      </c>
      <c r="H986">
        <v>0</v>
      </c>
      <c r="I986">
        <v>0</v>
      </c>
      <c r="J986">
        <v>0</v>
      </c>
      <c r="K986">
        <v>0</v>
      </c>
      <c r="L986">
        <v>0</v>
      </c>
      <c r="M986" s="2">
        <f t="shared" si="1076"/>
        <v>7.2596527597823259</v>
      </c>
      <c r="N986" s="2">
        <f t="shared" si="1077"/>
        <v>7.064162425895808</v>
      </c>
      <c r="O986">
        <f t="shared" si="1057"/>
        <v>1098900</v>
      </c>
      <c r="P986">
        <f t="shared" si="1058"/>
        <v>0</v>
      </c>
      <c r="Q986">
        <f t="shared" si="1059"/>
        <v>0</v>
      </c>
    </row>
    <row r="987" spans="1:17" x14ac:dyDescent="0.25">
      <c r="A987">
        <v>2035</v>
      </c>
      <c r="B987" t="str">
        <f t="shared" ref="B987:C987" si="1085">B986</f>
        <v>Indonesia</v>
      </c>
      <c r="C987" t="str">
        <f t="shared" si="1085"/>
        <v>Banten</v>
      </c>
      <c r="D987" s="1" t="s">
        <v>21</v>
      </c>
      <c r="E987">
        <v>551.4</v>
      </c>
      <c r="F987">
        <v>516.70000000000005</v>
      </c>
      <c r="G987">
        <f t="shared" si="1055"/>
        <v>1068.0999999999999</v>
      </c>
      <c r="H987">
        <v>0</v>
      </c>
      <c r="I987">
        <v>0</v>
      </c>
      <c r="J987">
        <v>0</v>
      </c>
      <c r="K987">
        <v>0</v>
      </c>
      <c r="L987">
        <v>0</v>
      </c>
      <c r="M987" s="2">
        <f t="shared" si="1076"/>
        <v>7.1443379113760033</v>
      </c>
      <c r="N987" s="2">
        <f t="shared" si="1077"/>
        <v>6.7769267089869372</v>
      </c>
      <c r="O987">
        <f t="shared" si="1057"/>
        <v>1068100</v>
      </c>
      <c r="P987">
        <f t="shared" si="1058"/>
        <v>0</v>
      </c>
      <c r="Q987">
        <f t="shared" si="1059"/>
        <v>0</v>
      </c>
    </row>
    <row r="988" spans="1:17" x14ac:dyDescent="0.25">
      <c r="A988">
        <v>2035</v>
      </c>
      <c r="B988" t="str">
        <f t="shared" ref="B988:C988" si="1086">B987</f>
        <v>Indonesia</v>
      </c>
      <c r="C988" t="str">
        <f t="shared" si="1086"/>
        <v>Banten</v>
      </c>
      <c r="D988" s="1" t="s">
        <v>22</v>
      </c>
      <c r="E988">
        <v>519.29999999999995</v>
      </c>
      <c r="F988">
        <v>486.8</v>
      </c>
      <c r="G988">
        <f t="shared" si="1055"/>
        <v>1006.0999999999999</v>
      </c>
      <c r="H988">
        <v>0</v>
      </c>
      <c r="I988">
        <v>0</v>
      </c>
      <c r="J988">
        <v>0</v>
      </c>
      <c r="K988">
        <v>0</v>
      </c>
      <c r="L988">
        <v>0</v>
      </c>
      <c r="M988" s="2">
        <f t="shared" si="1076"/>
        <v>6.7284270536408384</v>
      </c>
      <c r="N988" s="2">
        <f t="shared" si="1077"/>
        <v>6.3847647027962848</v>
      </c>
      <c r="O988">
        <f t="shared" si="1057"/>
        <v>1006099.9999999999</v>
      </c>
      <c r="P988">
        <f t="shared" si="1058"/>
        <v>0</v>
      </c>
      <c r="Q988">
        <f t="shared" si="1059"/>
        <v>0</v>
      </c>
    </row>
    <row r="989" spans="1:17" x14ac:dyDescent="0.25">
      <c r="A989">
        <v>2035</v>
      </c>
      <c r="B989" t="str">
        <f t="shared" ref="B989:C989" si="1087">B988</f>
        <v>Indonesia</v>
      </c>
      <c r="C989" t="str">
        <f t="shared" si="1087"/>
        <v>Banten</v>
      </c>
      <c r="D989" s="1" t="s">
        <v>23</v>
      </c>
      <c r="E989">
        <v>469.3</v>
      </c>
      <c r="F989">
        <v>446.1</v>
      </c>
      <c r="G989">
        <f t="shared" si="1055"/>
        <v>915.40000000000009</v>
      </c>
      <c r="H989">
        <v>0</v>
      </c>
      <c r="I989">
        <v>0</v>
      </c>
      <c r="J989">
        <v>0</v>
      </c>
      <c r="K989">
        <v>0</v>
      </c>
      <c r="L989">
        <v>0</v>
      </c>
      <c r="M989" s="2">
        <f t="shared" si="1076"/>
        <v>6.0805908266390247</v>
      </c>
      <c r="N989" s="2">
        <f t="shared" si="1077"/>
        <v>5.8509522060752319</v>
      </c>
      <c r="O989">
        <f t="shared" si="1057"/>
        <v>915400.00000000012</v>
      </c>
      <c r="P989">
        <f t="shared" si="1058"/>
        <v>0</v>
      </c>
      <c r="Q989">
        <f t="shared" si="1059"/>
        <v>0</v>
      </c>
    </row>
    <row r="990" spans="1:17" x14ac:dyDescent="0.25">
      <c r="A990">
        <v>2035</v>
      </c>
      <c r="B990" t="str">
        <f t="shared" ref="B990:C990" si="1088">B989</f>
        <v>Indonesia</v>
      </c>
      <c r="C990" t="str">
        <f t="shared" si="1088"/>
        <v>Banten</v>
      </c>
      <c r="D990" s="1" t="s">
        <v>24</v>
      </c>
      <c r="E990">
        <v>406.4</v>
      </c>
      <c r="F990">
        <v>397.9</v>
      </c>
      <c r="G990">
        <f t="shared" si="1055"/>
        <v>804.3</v>
      </c>
      <c r="H990">
        <v>0</v>
      </c>
      <c r="I990">
        <v>0</v>
      </c>
      <c r="J990">
        <v>0</v>
      </c>
      <c r="K990">
        <v>0</v>
      </c>
      <c r="L990">
        <v>0</v>
      </c>
      <c r="M990" s="2">
        <f t="shared" si="1076"/>
        <v>5.2656128530707429</v>
      </c>
      <c r="N990" s="2">
        <f t="shared" si="1077"/>
        <v>5.2187713131525104</v>
      </c>
      <c r="O990">
        <f t="shared" si="1057"/>
        <v>804300</v>
      </c>
      <c r="P990">
        <f t="shared" si="1058"/>
        <v>0</v>
      </c>
      <c r="Q990">
        <f t="shared" si="1059"/>
        <v>0</v>
      </c>
    </row>
    <row r="991" spans="1:17" x14ac:dyDescent="0.25">
      <c r="A991">
        <v>2035</v>
      </c>
      <c r="B991" t="str">
        <f t="shared" ref="B991:C991" si="1089">B990</f>
        <v>Indonesia</v>
      </c>
      <c r="C991" t="str">
        <f t="shared" si="1089"/>
        <v>Banten</v>
      </c>
      <c r="D991" s="1" t="s">
        <v>25</v>
      </c>
      <c r="E991">
        <v>313.8</v>
      </c>
      <c r="F991">
        <v>322.10000000000002</v>
      </c>
      <c r="G991">
        <f t="shared" si="1055"/>
        <v>635.90000000000009</v>
      </c>
      <c r="H991">
        <v>0</v>
      </c>
      <c r="I991">
        <v>0</v>
      </c>
      <c r="J991">
        <v>0</v>
      </c>
      <c r="K991">
        <v>0</v>
      </c>
      <c r="L991">
        <v>0</v>
      </c>
      <c r="M991" s="2">
        <f t="shared" si="1076"/>
        <v>4.0658201606633835</v>
      </c>
      <c r="N991" s="2">
        <f t="shared" si="1077"/>
        <v>4.224594722207649</v>
      </c>
      <c r="O991">
        <f t="shared" si="1057"/>
        <v>635900.00000000012</v>
      </c>
      <c r="P991">
        <f t="shared" si="1058"/>
        <v>0</v>
      </c>
      <c r="Q991">
        <f t="shared" si="1059"/>
        <v>0</v>
      </c>
    </row>
    <row r="992" spans="1:17" x14ac:dyDescent="0.25">
      <c r="A992">
        <v>2035</v>
      </c>
      <c r="B992" t="str">
        <f t="shared" ref="B992:C992" si="1090">B991</f>
        <v>Indonesia</v>
      </c>
      <c r="C992" t="str">
        <f t="shared" si="1090"/>
        <v>Banten</v>
      </c>
      <c r="D992" s="1" t="s">
        <v>26</v>
      </c>
      <c r="E992">
        <v>216.5</v>
      </c>
      <c r="F992">
        <v>236</v>
      </c>
      <c r="G992">
        <f t="shared" si="1055"/>
        <v>452.5</v>
      </c>
      <c r="H992">
        <v>0</v>
      </c>
      <c r="I992">
        <v>0</v>
      </c>
      <c r="J992">
        <v>0</v>
      </c>
      <c r="K992">
        <v>0</v>
      </c>
      <c r="L992">
        <v>0</v>
      </c>
      <c r="M992" s="2">
        <f t="shared" si="1076"/>
        <v>2.8051308629178537</v>
      </c>
      <c r="N992" s="2">
        <f t="shared" si="1077"/>
        <v>3.0953255338124963</v>
      </c>
      <c r="O992">
        <f t="shared" si="1057"/>
        <v>452500</v>
      </c>
      <c r="P992">
        <f t="shared" si="1058"/>
        <v>0</v>
      </c>
      <c r="Q992">
        <f t="shared" si="1059"/>
        <v>0</v>
      </c>
    </row>
    <row r="993" spans="1:17" x14ac:dyDescent="0.25">
      <c r="A993">
        <v>2035</v>
      </c>
      <c r="B993" t="str">
        <f t="shared" ref="B993:C993" si="1091">B992</f>
        <v>Indonesia</v>
      </c>
      <c r="C993" t="str">
        <f t="shared" si="1091"/>
        <v>Banten</v>
      </c>
      <c r="D993" s="1" t="s">
        <v>27</v>
      </c>
      <c r="E993">
        <v>210.5</v>
      </c>
      <c r="F993">
        <v>248.5</v>
      </c>
      <c r="G993">
        <f t="shared" si="1055"/>
        <v>459</v>
      </c>
      <c r="H993">
        <v>0</v>
      </c>
      <c r="I993">
        <v>0</v>
      </c>
      <c r="J993">
        <v>0</v>
      </c>
      <c r="K993">
        <v>0</v>
      </c>
      <c r="L993">
        <v>0</v>
      </c>
      <c r="M993" s="2">
        <f t="shared" si="1076"/>
        <v>2.7273905156776364</v>
      </c>
      <c r="N993" s="2">
        <f t="shared" si="1077"/>
        <v>3.2592728608152775</v>
      </c>
      <c r="O993">
        <f t="shared" si="1057"/>
        <v>459000</v>
      </c>
      <c r="P993">
        <f t="shared" si="1058"/>
        <v>0</v>
      </c>
      <c r="Q993">
        <f t="shared" si="1059"/>
        <v>0</v>
      </c>
    </row>
    <row r="994" spans="1:17" x14ac:dyDescent="0.25">
      <c r="A994">
        <v>2040</v>
      </c>
      <c r="B994" t="str">
        <f t="shared" ref="B994:C994" si="1092">B993</f>
        <v>Indonesia</v>
      </c>
      <c r="C994" t="str">
        <f t="shared" si="1092"/>
        <v>Banten</v>
      </c>
      <c r="D994" s="1" t="s">
        <v>12</v>
      </c>
      <c r="E994">
        <v>580.9</v>
      </c>
      <c r="F994">
        <v>566.29999999999995</v>
      </c>
      <c r="G994">
        <f t="shared" si="1055"/>
        <v>1147.1999999999998</v>
      </c>
      <c r="H994">
        <v>49.9</v>
      </c>
      <c r="I994">
        <v>234.7</v>
      </c>
      <c r="J994">
        <v>126.8</v>
      </c>
      <c r="K994">
        <v>1.1299999999999999</v>
      </c>
      <c r="L994">
        <v>0.499</v>
      </c>
      <c r="M994" s="2">
        <f>(E994/SUM(E$994:E$1009))*100</f>
        <v>7.2425100053611278</v>
      </c>
      <c r="N994" s="2">
        <f>(F994/SUM(F$994:F$1009))*100</f>
        <v>7.0932023998897735</v>
      </c>
      <c r="O994">
        <f t="shared" si="1057"/>
        <v>1147199.9999999998</v>
      </c>
      <c r="P994">
        <f t="shared" si="1058"/>
        <v>234700</v>
      </c>
      <c r="Q994">
        <f t="shared" si="1059"/>
        <v>126800</v>
      </c>
    </row>
    <row r="995" spans="1:17" x14ac:dyDescent="0.25">
      <c r="A995">
        <v>2040</v>
      </c>
      <c r="B995" t="str">
        <f t="shared" ref="B995:C995" si="1093">B994</f>
        <v>Indonesia</v>
      </c>
      <c r="C995" t="str">
        <f t="shared" si="1093"/>
        <v>Banten</v>
      </c>
      <c r="D995" s="1" t="s">
        <v>13</v>
      </c>
      <c r="E995">
        <v>577.5</v>
      </c>
      <c r="F995">
        <v>564.29999999999995</v>
      </c>
      <c r="G995">
        <f t="shared" si="1055"/>
        <v>1141.8</v>
      </c>
      <c r="H995">
        <v>0</v>
      </c>
      <c r="I995">
        <v>0</v>
      </c>
      <c r="J995">
        <v>0</v>
      </c>
      <c r="K995">
        <v>0</v>
      </c>
      <c r="L995">
        <v>0</v>
      </c>
      <c r="M995" s="2">
        <f t="shared" ref="M995:N1009" si="1094">(E995/SUM(E$994:E$1009))*100</f>
        <v>7.2001196903013449</v>
      </c>
      <c r="N995" s="2">
        <f t="shared" si="1094"/>
        <v>7.0681513583927238</v>
      </c>
      <c r="O995">
        <f t="shared" si="1057"/>
        <v>1141800</v>
      </c>
      <c r="P995">
        <f t="shared" si="1058"/>
        <v>0</v>
      </c>
      <c r="Q995">
        <f t="shared" si="1059"/>
        <v>0</v>
      </c>
    </row>
    <row r="996" spans="1:17" x14ac:dyDescent="0.25">
      <c r="A996">
        <v>2040</v>
      </c>
      <c r="B996" t="str">
        <f t="shared" ref="B996:C996" si="1095">B995</f>
        <v>Indonesia</v>
      </c>
      <c r="C996" t="str">
        <f t="shared" si="1095"/>
        <v>Banten</v>
      </c>
      <c r="D996" s="1" t="s">
        <v>14</v>
      </c>
      <c r="E996">
        <v>569.6</v>
      </c>
      <c r="F996">
        <v>557.9</v>
      </c>
      <c r="G996">
        <f t="shared" si="1055"/>
        <v>1127.5</v>
      </c>
      <c r="H996">
        <v>0</v>
      </c>
      <c r="I996">
        <v>0</v>
      </c>
      <c r="J996">
        <v>0</v>
      </c>
      <c r="K996">
        <v>0</v>
      </c>
      <c r="L996">
        <v>0</v>
      </c>
      <c r="M996" s="2">
        <f t="shared" si="1094"/>
        <v>7.1016245464859669</v>
      </c>
      <c r="N996" s="2">
        <f t="shared" si="1094"/>
        <v>6.9879880256021636</v>
      </c>
      <c r="O996">
        <f t="shared" si="1057"/>
        <v>1127500</v>
      </c>
      <c r="P996">
        <f t="shared" si="1058"/>
        <v>0</v>
      </c>
      <c r="Q996">
        <f t="shared" si="1059"/>
        <v>0</v>
      </c>
    </row>
    <row r="997" spans="1:17" x14ac:dyDescent="0.25">
      <c r="A997">
        <v>2040</v>
      </c>
      <c r="B997" t="str">
        <f t="shared" ref="B997:C997" si="1096">B996</f>
        <v>Indonesia</v>
      </c>
      <c r="C997" t="str">
        <f t="shared" si="1096"/>
        <v>Banten</v>
      </c>
      <c r="D997" s="1" t="s">
        <v>15</v>
      </c>
      <c r="E997">
        <v>559.79999999999995</v>
      </c>
      <c r="F997">
        <v>550.5</v>
      </c>
      <c r="G997">
        <f t="shared" si="1055"/>
        <v>1110.3</v>
      </c>
      <c r="H997">
        <v>0</v>
      </c>
      <c r="I997">
        <v>0</v>
      </c>
      <c r="J997">
        <v>0</v>
      </c>
      <c r="K997">
        <v>0</v>
      </c>
      <c r="L997">
        <v>0</v>
      </c>
      <c r="M997" s="2">
        <f t="shared" si="1094"/>
        <v>6.9794406971960044</v>
      </c>
      <c r="N997" s="2">
        <f t="shared" si="1094"/>
        <v>6.8952991720630781</v>
      </c>
      <c r="O997">
        <f t="shared" si="1057"/>
        <v>1110300</v>
      </c>
      <c r="P997">
        <f t="shared" si="1058"/>
        <v>0</v>
      </c>
      <c r="Q997">
        <f t="shared" si="1059"/>
        <v>0</v>
      </c>
    </row>
    <row r="998" spans="1:17" x14ac:dyDescent="0.25">
      <c r="A998">
        <v>2040</v>
      </c>
      <c r="B998" t="str">
        <f t="shared" ref="B998:C998" si="1097">B997</f>
        <v>Indonesia</v>
      </c>
      <c r="C998" t="str">
        <f t="shared" si="1097"/>
        <v>Banten</v>
      </c>
      <c r="D998" s="1" t="s">
        <v>16</v>
      </c>
      <c r="E998">
        <v>558.6</v>
      </c>
      <c r="F998">
        <v>555.70000000000005</v>
      </c>
      <c r="G998">
        <f t="shared" si="1055"/>
        <v>1114.3000000000002</v>
      </c>
      <c r="H998">
        <v>0</v>
      </c>
      <c r="I998">
        <v>0</v>
      </c>
      <c r="J998">
        <v>0</v>
      </c>
      <c r="K998">
        <v>0</v>
      </c>
      <c r="L998">
        <v>0</v>
      </c>
      <c r="M998" s="2">
        <f t="shared" si="1094"/>
        <v>6.9644794095278462</v>
      </c>
      <c r="N998" s="2">
        <f t="shared" si="1094"/>
        <v>6.9604318799554088</v>
      </c>
      <c r="O998">
        <f t="shared" si="1057"/>
        <v>1114300.0000000002</v>
      </c>
      <c r="P998">
        <f t="shared" si="1058"/>
        <v>0</v>
      </c>
      <c r="Q998">
        <f t="shared" si="1059"/>
        <v>0</v>
      </c>
    </row>
    <row r="999" spans="1:17" x14ac:dyDescent="0.25">
      <c r="A999">
        <v>2040</v>
      </c>
      <c r="B999" t="str">
        <f t="shared" ref="B999:C999" si="1098">B998</f>
        <v>Indonesia</v>
      </c>
      <c r="C999" t="str">
        <f t="shared" si="1098"/>
        <v>Banten</v>
      </c>
      <c r="D999" s="1" t="s">
        <v>17</v>
      </c>
      <c r="E999">
        <v>556.6</v>
      </c>
      <c r="F999">
        <v>557</v>
      </c>
      <c r="G999">
        <f t="shared" si="1055"/>
        <v>1113.5999999999999</v>
      </c>
      <c r="H999">
        <v>0</v>
      </c>
      <c r="I999">
        <v>0</v>
      </c>
      <c r="J999">
        <v>0</v>
      </c>
      <c r="K999">
        <v>0</v>
      </c>
      <c r="L999">
        <v>0</v>
      </c>
      <c r="M999" s="2">
        <f t="shared" si="1094"/>
        <v>6.9395439300809159</v>
      </c>
      <c r="N999" s="2">
        <f t="shared" si="1094"/>
        <v>6.9767150569284908</v>
      </c>
      <c r="O999">
        <f t="shared" si="1057"/>
        <v>1113600</v>
      </c>
      <c r="P999">
        <f t="shared" si="1058"/>
        <v>0</v>
      </c>
      <c r="Q999">
        <f t="shared" si="1059"/>
        <v>0</v>
      </c>
    </row>
    <row r="1000" spans="1:17" x14ac:dyDescent="0.25">
      <c r="A1000">
        <v>2040</v>
      </c>
      <c r="B1000" t="str">
        <f t="shared" ref="B1000:C1000" si="1099">B999</f>
        <v>Indonesia</v>
      </c>
      <c r="C1000" t="str">
        <f t="shared" si="1099"/>
        <v>Banten</v>
      </c>
      <c r="D1000" s="1" t="s">
        <v>18</v>
      </c>
      <c r="E1000">
        <v>554</v>
      </c>
      <c r="F1000">
        <v>558.4</v>
      </c>
      <c r="G1000">
        <f t="shared" si="1055"/>
        <v>1112.4000000000001</v>
      </c>
      <c r="H1000">
        <v>0</v>
      </c>
      <c r="I1000">
        <v>0</v>
      </c>
      <c r="J1000">
        <v>0</v>
      </c>
      <c r="K1000">
        <v>0</v>
      </c>
      <c r="L1000">
        <v>0</v>
      </c>
      <c r="M1000" s="2">
        <f t="shared" si="1094"/>
        <v>6.9071278067999051</v>
      </c>
      <c r="N1000" s="2">
        <f t="shared" si="1094"/>
        <v>6.9942507859764262</v>
      </c>
      <c r="O1000">
        <f t="shared" si="1057"/>
        <v>1112400</v>
      </c>
      <c r="P1000">
        <f t="shared" si="1058"/>
        <v>0</v>
      </c>
      <c r="Q1000">
        <f t="shared" si="1059"/>
        <v>0</v>
      </c>
    </row>
    <row r="1001" spans="1:17" x14ac:dyDescent="0.25">
      <c r="A1001">
        <v>2040</v>
      </c>
      <c r="B1001" t="str">
        <f t="shared" ref="B1001:C1001" si="1100">B1000</f>
        <v>Indonesia</v>
      </c>
      <c r="C1001" t="str">
        <f t="shared" si="1100"/>
        <v>Banten</v>
      </c>
      <c r="D1001" s="1" t="s">
        <v>19</v>
      </c>
      <c r="E1001">
        <v>553.1</v>
      </c>
      <c r="F1001">
        <v>556.5</v>
      </c>
      <c r="G1001">
        <f t="shared" si="1055"/>
        <v>1109.5999999999999</v>
      </c>
      <c r="H1001">
        <v>0</v>
      </c>
      <c r="I1001">
        <v>0</v>
      </c>
      <c r="J1001">
        <v>0</v>
      </c>
      <c r="K1001">
        <v>0</v>
      </c>
      <c r="L1001">
        <v>0</v>
      </c>
      <c r="M1001" s="2">
        <f t="shared" si="1094"/>
        <v>6.8959068410487863</v>
      </c>
      <c r="N1001" s="2">
        <f t="shared" si="1094"/>
        <v>6.970452296554229</v>
      </c>
      <c r="O1001">
        <f t="shared" si="1057"/>
        <v>1109600</v>
      </c>
      <c r="P1001">
        <f t="shared" si="1058"/>
        <v>0</v>
      </c>
      <c r="Q1001">
        <f t="shared" si="1059"/>
        <v>0</v>
      </c>
    </row>
    <row r="1002" spans="1:17" x14ac:dyDescent="0.25">
      <c r="A1002">
        <v>2040</v>
      </c>
      <c r="B1002" t="str">
        <f t="shared" ref="B1002:C1002" si="1101">B1001</f>
        <v>Indonesia</v>
      </c>
      <c r="C1002" t="str">
        <f t="shared" si="1101"/>
        <v>Banten</v>
      </c>
      <c r="D1002" s="1" t="s">
        <v>20</v>
      </c>
      <c r="E1002">
        <v>556.5</v>
      </c>
      <c r="F1002">
        <v>555.29999999999995</v>
      </c>
      <c r="G1002">
        <f t="shared" si="1055"/>
        <v>1111.8</v>
      </c>
      <c r="H1002">
        <v>0</v>
      </c>
      <c r="I1002">
        <v>0</v>
      </c>
      <c r="J1002">
        <v>0</v>
      </c>
      <c r="K1002">
        <v>0</v>
      </c>
      <c r="L1002">
        <v>0</v>
      </c>
      <c r="M1002" s="2">
        <f t="shared" si="1094"/>
        <v>6.9382971561085682</v>
      </c>
      <c r="N1002" s="2">
        <f t="shared" si="1094"/>
        <v>6.9554216716559978</v>
      </c>
      <c r="O1002">
        <f t="shared" si="1057"/>
        <v>1111800</v>
      </c>
      <c r="P1002">
        <f t="shared" si="1058"/>
        <v>0</v>
      </c>
      <c r="Q1002">
        <f t="shared" si="1059"/>
        <v>0</v>
      </c>
    </row>
    <row r="1003" spans="1:17" x14ac:dyDescent="0.25">
      <c r="A1003">
        <v>2040</v>
      </c>
      <c r="B1003" t="str">
        <f t="shared" ref="B1003:C1003" si="1102">B1002</f>
        <v>Indonesia</v>
      </c>
      <c r="C1003" t="str">
        <f t="shared" si="1102"/>
        <v>Banten</v>
      </c>
      <c r="D1003" s="1" t="s">
        <v>21</v>
      </c>
      <c r="E1003">
        <v>557</v>
      </c>
      <c r="F1003">
        <v>536.5</v>
      </c>
      <c r="G1003">
        <f t="shared" si="1055"/>
        <v>1093.5</v>
      </c>
      <c r="H1003">
        <v>0</v>
      </c>
      <c r="I1003">
        <v>0</v>
      </c>
      <c r="J1003">
        <v>0</v>
      </c>
      <c r="K1003">
        <v>0</v>
      </c>
      <c r="L1003">
        <v>0</v>
      </c>
      <c r="M1003" s="2">
        <f t="shared" si="1094"/>
        <v>6.9445310259703001</v>
      </c>
      <c r="N1003" s="2">
        <f t="shared" si="1094"/>
        <v>6.7199418815837255</v>
      </c>
      <c r="O1003">
        <f t="shared" si="1057"/>
        <v>1093500</v>
      </c>
      <c r="P1003">
        <f t="shared" si="1058"/>
        <v>0</v>
      </c>
      <c r="Q1003">
        <f t="shared" si="1059"/>
        <v>0</v>
      </c>
    </row>
    <row r="1004" spans="1:17" x14ac:dyDescent="0.25">
      <c r="A1004">
        <v>2040</v>
      </c>
      <c r="B1004" t="str">
        <f t="shared" ref="B1004:C1004" si="1103">B1003</f>
        <v>Indonesia</v>
      </c>
      <c r="C1004" t="str">
        <f t="shared" si="1103"/>
        <v>Banten</v>
      </c>
      <c r="D1004" s="1" t="s">
        <v>22</v>
      </c>
      <c r="E1004">
        <v>541.6</v>
      </c>
      <c r="F1004">
        <v>510.8</v>
      </c>
      <c r="G1004">
        <f t="shared" si="1055"/>
        <v>1052.4000000000001</v>
      </c>
      <c r="H1004">
        <v>0</v>
      </c>
      <c r="I1004">
        <v>0</v>
      </c>
      <c r="J1004">
        <v>0</v>
      </c>
      <c r="K1004">
        <v>0</v>
      </c>
      <c r="L1004">
        <v>0</v>
      </c>
      <c r="M1004" s="2">
        <f t="shared" si="1094"/>
        <v>6.7525278342289328</v>
      </c>
      <c r="N1004" s="2">
        <f t="shared" si="1094"/>
        <v>6.3980359983466313</v>
      </c>
      <c r="O1004">
        <f t="shared" si="1057"/>
        <v>1052400</v>
      </c>
      <c r="P1004">
        <f t="shared" si="1058"/>
        <v>0</v>
      </c>
      <c r="Q1004">
        <f t="shared" si="1059"/>
        <v>0</v>
      </c>
    </row>
    <row r="1005" spans="1:17" x14ac:dyDescent="0.25">
      <c r="A1005">
        <v>2040</v>
      </c>
      <c r="B1005" t="str">
        <f t="shared" ref="B1005:C1005" si="1104">B1004</f>
        <v>Indonesia</v>
      </c>
      <c r="C1005" t="str">
        <f t="shared" si="1104"/>
        <v>Banten</v>
      </c>
      <c r="D1005" s="1" t="s">
        <v>23</v>
      </c>
      <c r="E1005">
        <v>502.7</v>
      </c>
      <c r="F1005">
        <v>479</v>
      </c>
      <c r="G1005">
        <f t="shared" si="1055"/>
        <v>981.7</v>
      </c>
      <c r="H1005">
        <v>0</v>
      </c>
      <c r="I1005">
        <v>0</v>
      </c>
      <c r="J1005">
        <v>0</v>
      </c>
      <c r="K1005">
        <v>0</v>
      </c>
      <c r="L1005">
        <v>0</v>
      </c>
      <c r="M1005" s="2">
        <f t="shared" si="1094"/>
        <v>6.2675327589861229</v>
      </c>
      <c r="N1005" s="2">
        <f t="shared" si="1094"/>
        <v>5.9997244385435318</v>
      </c>
      <c r="O1005">
        <f t="shared" si="1057"/>
        <v>981700</v>
      </c>
      <c r="P1005">
        <f t="shared" si="1058"/>
        <v>0</v>
      </c>
      <c r="Q1005">
        <f t="shared" si="1059"/>
        <v>0</v>
      </c>
    </row>
    <row r="1006" spans="1:17" x14ac:dyDescent="0.25">
      <c r="A1006">
        <v>2040</v>
      </c>
      <c r="B1006" t="str">
        <f t="shared" ref="B1006:C1006" si="1105">B1005</f>
        <v>Indonesia</v>
      </c>
      <c r="C1006" t="str">
        <f t="shared" si="1105"/>
        <v>Banten</v>
      </c>
      <c r="D1006" s="1" t="s">
        <v>24</v>
      </c>
      <c r="E1006">
        <v>443.6</v>
      </c>
      <c r="F1006">
        <v>432.2</v>
      </c>
      <c r="G1006">
        <f t="shared" si="1055"/>
        <v>875.8</v>
      </c>
      <c r="H1006">
        <v>0</v>
      </c>
      <c r="I1006">
        <v>0</v>
      </c>
      <c r="J1006">
        <v>0</v>
      </c>
      <c r="K1006">
        <v>0</v>
      </c>
      <c r="L1006">
        <v>0</v>
      </c>
      <c r="M1006" s="2">
        <f t="shared" si="1094"/>
        <v>5.5306893413293103</v>
      </c>
      <c r="N1006" s="2">
        <f t="shared" si="1094"/>
        <v>5.4135300675125562</v>
      </c>
      <c r="O1006">
        <f t="shared" si="1057"/>
        <v>875800</v>
      </c>
      <c r="P1006">
        <f t="shared" si="1058"/>
        <v>0</v>
      </c>
      <c r="Q1006">
        <f t="shared" si="1059"/>
        <v>0</v>
      </c>
    </row>
    <row r="1007" spans="1:17" x14ac:dyDescent="0.25">
      <c r="A1007">
        <v>2040</v>
      </c>
      <c r="B1007" t="str">
        <f t="shared" ref="B1007:C1007" si="1106">B1006</f>
        <v>Indonesia</v>
      </c>
      <c r="C1007" t="str">
        <f t="shared" si="1106"/>
        <v>Banten</v>
      </c>
      <c r="D1007" s="1" t="s">
        <v>25</v>
      </c>
      <c r="E1007">
        <v>367.5</v>
      </c>
      <c r="F1007">
        <v>374.3</v>
      </c>
      <c r="G1007">
        <f t="shared" si="1055"/>
        <v>741.8</v>
      </c>
      <c r="H1007">
        <v>0</v>
      </c>
      <c r="I1007">
        <v>0</v>
      </c>
      <c r="J1007">
        <v>0</v>
      </c>
      <c r="K1007">
        <v>0</v>
      </c>
      <c r="L1007">
        <v>0</v>
      </c>
      <c r="M1007" s="2">
        <f t="shared" si="1094"/>
        <v>4.5818943483735826</v>
      </c>
      <c r="N1007" s="2">
        <f t="shared" si="1094"/>
        <v>4.6883024161729523</v>
      </c>
      <c r="O1007">
        <f t="shared" si="1057"/>
        <v>741800</v>
      </c>
      <c r="P1007">
        <f t="shared" si="1058"/>
        <v>0</v>
      </c>
      <c r="Q1007">
        <f t="shared" si="1059"/>
        <v>0</v>
      </c>
    </row>
    <row r="1008" spans="1:17" x14ac:dyDescent="0.25">
      <c r="A1008">
        <v>2040</v>
      </c>
      <c r="B1008" t="str">
        <f t="shared" ref="B1008:C1008" si="1107">B1007</f>
        <v>Indonesia</v>
      </c>
      <c r="C1008" t="str">
        <f t="shared" si="1107"/>
        <v>Banten</v>
      </c>
      <c r="D1008" s="1" t="s">
        <v>26</v>
      </c>
      <c r="E1008">
        <v>265.5</v>
      </c>
      <c r="F1008">
        <v>290</v>
      </c>
      <c r="G1008">
        <f t="shared" si="1055"/>
        <v>555.5</v>
      </c>
      <c r="H1008">
        <v>0</v>
      </c>
      <c r="I1008">
        <v>0</v>
      </c>
      <c r="J1008">
        <v>0</v>
      </c>
      <c r="K1008">
        <v>0</v>
      </c>
      <c r="L1008">
        <v>0</v>
      </c>
      <c r="M1008" s="2">
        <f t="shared" si="1094"/>
        <v>3.3101848965800986</v>
      </c>
      <c r="N1008" s="2">
        <f t="shared" si="1094"/>
        <v>3.6324010170722842</v>
      </c>
      <c r="O1008">
        <f t="shared" si="1057"/>
        <v>555500</v>
      </c>
      <c r="P1008">
        <f t="shared" si="1058"/>
        <v>0</v>
      </c>
      <c r="Q1008">
        <f t="shared" si="1059"/>
        <v>0</v>
      </c>
    </row>
    <row r="1009" spans="1:17" x14ac:dyDescent="0.25">
      <c r="A1009">
        <v>2040</v>
      </c>
      <c r="B1009" t="str">
        <f t="shared" ref="B1009:C1009" si="1108">B1008</f>
        <v>Indonesia</v>
      </c>
      <c r="C1009" t="str">
        <f t="shared" si="1108"/>
        <v>Banten</v>
      </c>
      <c r="D1009" s="1" t="s">
        <v>27</v>
      </c>
      <c r="E1009">
        <v>276.2</v>
      </c>
      <c r="F1009">
        <v>339</v>
      </c>
      <c r="G1009">
        <f t="shared" si="1055"/>
        <v>615.20000000000005</v>
      </c>
      <c r="H1009">
        <v>0</v>
      </c>
      <c r="I1009">
        <v>0</v>
      </c>
      <c r="J1009">
        <v>0</v>
      </c>
      <c r="K1009">
        <v>0</v>
      </c>
      <c r="L1009">
        <v>0</v>
      </c>
      <c r="M1009" s="2">
        <f t="shared" si="1094"/>
        <v>3.4435897116211795</v>
      </c>
      <c r="N1009" s="2">
        <f t="shared" si="1094"/>
        <v>4.2461515337500151</v>
      </c>
      <c r="O1009">
        <f t="shared" si="1057"/>
        <v>615200</v>
      </c>
      <c r="P1009">
        <f t="shared" si="1058"/>
        <v>0</v>
      </c>
      <c r="Q1009">
        <f t="shared" si="1059"/>
        <v>0</v>
      </c>
    </row>
    <row r="1010" spans="1:17" x14ac:dyDescent="0.25">
      <c r="A1010">
        <v>2045</v>
      </c>
      <c r="B1010" t="s">
        <v>10</v>
      </c>
      <c r="C1010" t="str">
        <f t="shared" ref="C1010" si="1109">C1009</f>
        <v>Banten</v>
      </c>
      <c r="D1010" s="1" t="s">
        <v>12</v>
      </c>
      <c r="E1010">
        <v>586.79999999999995</v>
      </c>
      <c r="F1010">
        <v>571.9</v>
      </c>
      <c r="G1010">
        <f t="shared" si="1055"/>
        <v>1158.6999999999998</v>
      </c>
      <c r="H1010">
        <v>52.5</v>
      </c>
      <c r="I1010">
        <v>236.7</v>
      </c>
      <c r="J1010">
        <v>148.9</v>
      </c>
      <c r="K1010">
        <v>1.1000000000000001</v>
      </c>
      <c r="L1010">
        <v>0.47099999999999997</v>
      </c>
      <c r="M1010" s="2">
        <f>(E1010/SUM(E$1010:E$1025))*100</f>
        <v>7.091581466173591</v>
      </c>
      <c r="N1010" s="2">
        <f>(F1010/SUM(F$1010:F$1025))*100</f>
        <v>6.8943485389140715</v>
      </c>
      <c r="O1010">
        <f t="shared" si="1057"/>
        <v>1158699.9999999998</v>
      </c>
      <c r="P1010">
        <f t="shared" si="1058"/>
        <v>236700</v>
      </c>
      <c r="Q1010">
        <f t="shared" si="1059"/>
        <v>148900</v>
      </c>
    </row>
    <row r="1011" spans="1:17" x14ac:dyDescent="0.25">
      <c r="A1011">
        <f t="shared" ref="A1011:C1011" si="1110">A1010</f>
        <v>2045</v>
      </c>
      <c r="B1011" t="str">
        <f t="shared" si="1110"/>
        <v>Indonesia</v>
      </c>
      <c r="C1011" t="str">
        <f t="shared" si="1110"/>
        <v>Banten</v>
      </c>
      <c r="D1011" s="1" t="s">
        <v>13</v>
      </c>
      <c r="E1011">
        <v>584.9</v>
      </c>
      <c r="F1011">
        <v>571.29999999999995</v>
      </c>
      <c r="G1011">
        <f t="shared" si="1055"/>
        <v>1156.1999999999998</v>
      </c>
      <c r="H1011">
        <v>0</v>
      </c>
      <c r="I1011">
        <v>0</v>
      </c>
      <c r="J1011">
        <v>0</v>
      </c>
      <c r="K1011">
        <v>0</v>
      </c>
      <c r="L1011">
        <v>0</v>
      </c>
      <c r="M1011" s="2">
        <f t="shared" ref="M1011:N1025" si="1111">(E1011/SUM(E$1010:E$1025))*100</f>
        <v>7.0686196311604181</v>
      </c>
      <c r="N1011" s="2">
        <f t="shared" si="1111"/>
        <v>6.8871154402546058</v>
      </c>
      <c r="O1011">
        <f t="shared" si="1057"/>
        <v>1156199.9999999998</v>
      </c>
      <c r="P1011">
        <f t="shared" si="1058"/>
        <v>0</v>
      </c>
      <c r="Q1011">
        <f t="shared" si="1059"/>
        <v>0</v>
      </c>
    </row>
    <row r="1012" spans="1:17" x14ac:dyDescent="0.25">
      <c r="A1012">
        <f t="shared" ref="A1012:C1012" si="1112">A1011</f>
        <v>2045</v>
      </c>
      <c r="B1012" t="str">
        <f t="shared" si="1112"/>
        <v>Indonesia</v>
      </c>
      <c r="C1012" t="str">
        <f t="shared" si="1112"/>
        <v>Banten</v>
      </c>
      <c r="D1012" s="1" t="s">
        <v>14</v>
      </c>
      <c r="E1012">
        <v>578.6</v>
      </c>
      <c r="F1012">
        <v>566.5</v>
      </c>
      <c r="G1012">
        <f t="shared" si="1055"/>
        <v>1145.0999999999999</v>
      </c>
      <c r="H1012">
        <v>0</v>
      </c>
      <c r="I1012">
        <v>0</v>
      </c>
      <c r="J1012">
        <v>0</v>
      </c>
      <c r="K1012">
        <v>0</v>
      </c>
      <c r="L1012">
        <v>0</v>
      </c>
      <c r="M1012" s="2">
        <f t="shared" si="1111"/>
        <v>6.992483020327267</v>
      </c>
      <c r="N1012" s="2">
        <f t="shared" si="1111"/>
        <v>6.8292506509788797</v>
      </c>
      <c r="O1012">
        <f t="shared" si="1057"/>
        <v>1145100</v>
      </c>
      <c r="P1012">
        <f t="shared" si="1058"/>
        <v>0</v>
      </c>
      <c r="Q1012">
        <f t="shared" si="1059"/>
        <v>0</v>
      </c>
    </row>
    <row r="1013" spans="1:17" x14ac:dyDescent="0.25">
      <c r="A1013">
        <f t="shared" ref="A1013:C1013" si="1113">A1012</f>
        <v>2045</v>
      </c>
      <c r="B1013" t="str">
        <f t="shared" si="1113"/>
        <v>Indonesia</v>
      </c>
      <c r="C1013" t="str">
        <f t="shared" si="1113"/>
        <v>Banten</v>
      </c>
      <c r="D1013" s="1" t="s">
        <v>15</v>
      </c>
      <c r="E1013">
        <v>568.20000000000005</v>
      </c>
      <c r="F1013">
        <v>558.4</v>
      </c>
      <c r="G1013">
        <f t="shared" si="1055"/>
        <v>1126.5999999999999</v>
      </c>
      <c r="H1013">
        <v>0</v>
      </c>
      <c r="I1013">
        <v>0</v>
      </c>
      <c r="J1013">
        <v>0</v>
      </c>
      <c r="K1013">
        <v>0</v>
      </c>
      <c r="L1013">
        <v>0</v>
      </c>
      <c r="M1013" s="2">
        <f t="shared" si="1111"/>
        <v>6.8667971865709525</v>
      </c>
      <c r="N1013" s="2">
        <f t="shared" si="1111"/>
        <v>6.731603819076093</v>
      </c>
      <c r="O1013">
        <f t="shared" si="1057"/>
        <v>1126600</v>
      </c>
      <c r="P1013">
        <f t="shared" si="1058"/>
        <v>0</v>
      </c>
      <c r="Q1013">
        <f t="shared" si="1059"/>
        <v>0</v>
      </c>
    </row>
    <row r="1014" spans="1:17" x14ac:dyDescent="0.25">
      <c r="A1014">
        <f t="shared" ref="A1014:C1014" si="1114">A1013</f>
        <v>2045</v>
      </c>
      <c r="B1014" t="str">
        <f t="shared" si="1114"/>
        <v>Indonesia</v>
      </c>
      <c r="C1014" t="str">
        <f t="shared" si="1114"/>
        <v>Banten</v>
      </c>
      <c r="D1014" s="1" t="s">
        <v>16</v>
      </c>
      <c r="E1014">
        <v>560.29999999999995</v>
      </c>
      <c r="F1014">
        <v>556.79999999999995</v>
      </c>
      <c r="G1014">
        <f t="shared" si="1055"/>
        <v>1117.0999999999999</v>
      </c>
      <c r="H1014">
        <v>0</v>
      </c>
      <c r="I1014">
        <v>0</v>
      </c>
      <c r="J1014">
        <v>0</v>
      </c>
      <c r="K1014">
        <v>0</v>
      </c>
      <c r="L1014">
        <v>0</v>
      </c>
      <c r="M1014" s="2">
        <f t="shared" si="1111"/>
        <v>6.7713242936214435</v>
      </c>
      <c r="N1014" s="2">
        <f t="shared" si="1111"/>
        <v>6.7123155559841843</v>
      </c>
      <c r="O1014">
        <f t="shared" si="1057"/>
        <v>1117100</v>
      </c>
      <c r="P1014">
        <f t="shared" si="1058"/>
        <v>0</v>
      </c>
      <c r="Q1014">
        <f t="shared" si="1059"/>
        <v>0</v>
      </c>
    </row>
    <row r="1015" spans="1:17" x14ac:dyDescent="0.25">
      <c r="A1015">
        <f t="shared" ref="A1015:C1015" si="1115">A1014</f>
        <v>2045</v>
      </c>
      <c r="B1015" t="str">
        <f t="shared" si="1115"/>
        <v>Indonesia</v>
      </c>
      <c r="C1015" t="str">
        <f t="shared" si="1115"/>
        <v>Banten</v>
      </c>
      <c r="D1015" s="1" t="s">
        <v>17</v>
      </c>
      <c r="E1015">
        <v>557.70000000000005</v>
      </c>
      <c r="F1015">
        <v>562.70000000000005</v>
      </c>
      <c r="G1015">
        <f t="shared" si="1055"/>
        <v>1120.4000000000001</v>
      </c>
      <c r="H1015">
        <v>0</v>
      </c>
      <c r="I1015">
        <v>0</v>
      </c>
      <c r="J1015">
        <v>0</v>
      </c>
      <c r="K1015">
        <v>0</v>
      </c>
      <c r="L1015">
        <v>0</v>
      </c>
      <c r="M1015" s="2">
        <f t="shared" si="1111"/>
        <v>6.7399028351823649</v>
      </c>
      <c r="N1015" s="2">
        <f t="shared" si="1111"/>
        <v>6.7834410261355975</v>
      </c>
      <c r="O1015">
        <f t="shared" si="1057"/>
        <v>1120400</v>
      </c>
      <c r="P1015">
        <f t="shared" si="1058"/>
        <v>0</v>
      </c>
      <c r="Q1015">
        <f t="shared" si="1059"/>
        <v>0</v>
      </c>
    </row>
    <row r="1016" spans="1:17" x14ac:dyDescent="0.25">
      <c r="A1016">
        <f t="shared" ref="A1016:C1016" si="1116">A1015</f>
        <v>2045</v>
      </c>
      <c r="B1016" t="str">
        <f t="shared" si="1116"/>
        <v>Indonesia</v>
      </c>
      <c r="C1016" t="str">
        <f t="shared" si="1116"/>
        <v>Banten</v>
      </c>
      <c r="D1016" s="1" t="s">
        <v>18</v>
      </c>
      <c r="E1016">
        <v>561</v>
      </c>
      <c r="F1016">
        <v>560.9</v>
      </c>
      <c r="G1016">
        <f t="shared" si="1055"/>
        <v>1121.9000000000001</v>
      </c>
      <c r="H1016">
        <v>0</v>
      </c>
      <c r="I1016">
        <v>0</v>
      </c>
      <c r="J1016">
        <v>0</v>
      </c>
      <c r="K1016">
        <v>0</v>
      </c>
      <c r="L1016">
        <v>0</v>
      </c>
      <c r="M1016" s="2">
        <f t="shared" si="1111"/>
        <v>6.7797839170473493</v>
      </c>
      <c r="N1016" s="2">
        <f t="shared" si="1111"/>
        <v>6.7617417301572003</v>
      </c>
      <c r="O1016">
        <f t="shared" si="1057"/>
        <v>1121900</v>
      </c>
      <c r="P1016">
        <f t="shared" si="1058"/>
        <v>0</v>
      </c>
      <c r="Q1016">
        <f t="shared" si="1059"/>
        <v>0</v>
      </c>
    </row>
    <row r="1017" spans="1:17" x14ac:dyDescent="0.25">
      <c r="A1017">
        <f t="shared" ref="A1017:C1017" si="1117">A1016</f>
        <v>2045</v>
      </c>
      <c r="B1017" t="str">
        <f t="shared" si="1117"/>
        <v>Indonesia</v>
      </c>
      <c r="C1017" t="str">
        <f t="shared" si="1117"/>
        <v>Banten</v>
      </c>
      <c r="D1017" s="1" t="s">
        <v>19</v>
      </c>
      <c r="E1017">
        <v>560.9</v>
      </c>
      <c r="F1017">
        <v>558.29999999999995</v>
      </c>
      <c r="G1017">
        <f t="shared" si="1055"/>
        <v>1119.1999999999998</v>
      </c>
      <c r="H1017">
        <v>0</v>
      </c>
      <c r="I1017">
        <v>0</v>
      </c>
      <c r="J1017">
        <v>0</v>
      </c>
      <c r="K1017">
        <v>0</v>
      </c>
      <c r="L1017">
        <v>0</v>
      </c>
      <c r="M1017" s="2">
        <f t="shared" si="1111"/>
        <v>6.778575399415077</v>
      </c>
      <c r="N1017" s="2">
        <f t="shared" si="1111"/>
        <v>6.7303983026328478</v>
      </c>
      <c r="O1017">
        <f t="shared" si="1057"/>
        <v>1119199.9999999998</v>
      </c>
      <c r="P1017">
        <f t="shared" si="1058"/>
        <v>0</v>
      </c>
      <c r="Q1017">
        <f t="shared" si="1059"/>
        <v>0</v>
      </c>
    </row>
    <row r="1018" spans="1:17" x14ac:dyDescent="0.25">
      <c r="A1018">
        <f t="shared" ref="A1018:C1018" si="1118">A1017</f>
        <v>2045</v>
      </c>
      <c r="B1018" t="str">
        <f t="shared" si="1118"/>
        <v>Indonesia</v>
      </c>
      <c r="C1018" t="str">
        <f t="shared" si="1118"/>
        <v>Banten</v>
      </c>
      <c r="D1018" s="1" t="s">
        <v>20</v>
      </c>
      <c r="E1018">
        <v>553.5</v>
      </c>
      <c r="F1018">
        <v>555</v>
      </c>
      <c r="G1018">
        <f t="shared" si="1055"/>
        <v>1108.5</v>
      </c>
      <c r="H1018">
        <v>0</v>
      </c>
      <c r="I1018">
        <v>0</v>
      </c>
      <c r="J1018">
        <v>0</v>
      </c>
      <c r="K1018">
        <v>0</v>
      </c>
      <c r="L1018">
        <v>0</v>
      </c>
      <c r="M1018" s="2">
        <f t="shared" si="1111"/>
        <v>6.6891450946269302</v>
      </c>
      <c r="N1018" s="2">
        <f t="shared" si="1111"/>
        <v>6.690616260005787</v>
      </c>
      <c r="O1018">
        <f t="shared" si="1057"/>
        <v>1108500</v>
      </c>
      <c r="P1018">
        <f t="shared" si="1058"/>
        <v>0</v>
      </c>
      <c r="Q1018">
        <f t="shared" si="1059"/>
        <v>0</v>
      </c>
    </row>
    <row r="1019" spans="1:17" x14ac:dyDescent="0.25">
      <c r="A1019">
        <f t="shared" ref="A1019:C1019" si="1119">A1018</f>
        <v>2045</v>
      </c>
      <c r="B1019" t="str">
        <f t="shared" si="1119"/>
        <v>Indonesia</v>
      </c>
      <c r="C1019" t="str">
        <f t="shared" si="1119"/>
        <v>Banten</v>
      </c>
      <c r="D1019" s="1" t="s">
        <v>21</v>
      </c>
      <c r="E1019">
        <v>553.29999999999995</v>
      </c>
      <c r="F1019">
        <v>553.20000000000005</v>
      </c>
      <c r="G1019">
        <f t="shared" si="1055"/>
        <v>1106.5</v>
      </c>
      <c r="H1019">
        <v>0</v>
      </c>
      <c r="I1019">
        <v>0</v>
      </c>
      <c r="J1019">
        <v>0</v>
      </c>
      <c r="K1019">
        <v>0</v>
      </c>
      <c r="L1019">
        <v>0</v>
      </c>
      <c r="M1019" s="2">
        <f t="shared" si="1111"/>
        <v>6.6867280593623848</v>
      </c>
      <c r="N1019" s="2">
        <f t="shared" si="1111"/>
        <v>6.6689169640273906</v>
      </c>
      <c r="O1019">
        <f t="shared" si="1057"/>
        <v>1106500</v>
      </c>
      <c r="P1019">
        <f t="shared" si="1058"/>
        <v>0</v>
      </c>
      <c r="Q1019">
        <f t="shared" si="1059"/>
        <v>0</v>
      </c>
    </row>
    <row r="1020" spans="1:17" x14ac:dyDescent="0.25">
      <c r="A1020">
        <f t="shared" ref="A1020:C1020" si="1120">A1019</f>
        <v>2045</v>
      </c>
      <c r="B1020" t="str">
        <f t="shared" si="1120"/>
        <v>Indonesia</v>
      </c>
      <c r="C1020" t="str">
        <f t="shared" si="1120"/>
        <v>Banten</v>
      </c>
      <c r="D1020" s="1" t="s">
        <v>22</v>
      </c>
      <c r="E1020">
        <v>547.4</v>
      </c>
      <c r="F1020">
        <v>530.6</v>
      </c>
      <c r="G1020">
        <f t="shared" si="1055"/>
        <v>1078</v>
      </c>
      <c r="H1020">
        <v>0</v>
      </c>
      <c r="I1020">
        <v>0</v>
      </c>
      <c r="J1020">
        <v>0</v>
      </c>
      <c r="K1020">
        <v>0</v>
      </c>
      <c r="L1020">
        <v>0</v>
      </c>
      <c r="M1020" s="2">
        <f t="shared" si="1111"/>
        <v>6.6154255190583227</v>
      </c>
      <c r="N1020" s="2">
        <f t="shared" si="1111"/>
        <v>6.3964702478541815</v>
      </c>
      <c r="O1020">
        <f t="shared" si="1057"/>
        <v>1078000</v>
      </c>
      <c r="P1020">
        <f t="shared" si="1058"/>
        <v>0</v>
      </c>
      <c r="Q1020">
        <f t="shared" si="1059"/>
        <v>0</v>
      </c>
    </row>
    <row r="1021" spans="1:17" x14ac:dyDescent="0.25">
      <c r="A1021">
        <f t="shared" ref="A1021:C1021" si="1121">A1020</f>
        <v>2045</v>
      </c>
      <c r="B1021" t="str">
        <f t="shared" si="1121"/>
        <v>Indonesia</v>
      </c>
      <c r="C1021" t="str">
        <f t="shared" si="1121"/>
        <v>Banten</v>
      </c>
      <c r="D1021" s="1" t="s">
        <v>23</v>
      </c>
      <c r="E1021">
        <v>524.79999999999995</v>
      </c>
      <c r="F1021">
        <v>503</v>
      </c>
      <c r="G1021">
        <f t="shared" si="1055"/>
        <v>1027.8</v>
      </c>
      <c r="H1021">
        <v>0</v>
      </c>
      <c r="I1021">
        <v>0</v>
      </c>
      <c r="J1021">
        <v>0</v>
      </c>
      <c r="K1021">
        <v>0</v>
      </c>
      <c r="L1021">
        <v>0</v>
      </c>
      <c r="M1021" s="2">
        <f t="shared" si="1111"/>
        <v>6.3423005341647922</v>
      </c>
      <c r="N1021" s="2">
        <f t="shared" si="1111"/>
        <v>6.0637477095187586</v>
      </c>
      <c r="O1021">
        <f t="shared" si="1057"/>
        <v>1027800</v>
      </c>
      <c r="P1021">
        <f t="shared" si="1058"/>
        <v>0</v>
      </c>
      <c r="Q1021">
        <f t="shared" si="1059"/>
        <v>0</v>
      </c>
    </row>
    <row r="1022" spans="1:17" x14ac:dyDescent="0.25">
      <c r="A1022">
        <f t="shared" ref="A1022:C1022" si="1122">A1021</f>
        <v>2045</v>
      </c>
      <c r="B1022" t="str">
        <f t="shared" si="1122"/>
        <v>Indonesia</v>
      </c>
      <c r="C1022" t="str">
        <f t="shared" si="1122"/>
        <v>Banten</v>
      </c>
      <c r="D1022" s="1" t="s">
        <v>24</v>
      </c>
      <c r="E1022">
        <v>475.8</v>
      </c>
      <c r="F1022">
        <v>464.6</v>
      </c>
      <c r="G1022">
        <f t="shared" si="1055"/>
        <v>940.40000000000009</v>
      </c>
      <c r="H1022">
        <v>0</v>
      </c>
      <c r="I1022">
        <v>0</v>
      </c>
      <c r="J1022">
        <v>0</v>
      </c>
      <c r="K1022">
        <v>0</v>
      </c>
      <c r="L1022">
        <v>0</v>
      </c>
      <c r="M1022" s="2">
        <f t="shared" si="1111"/>
        <v>5.7501268943513884</v>
      </c>
      <c r="N1022" s="2">
        <f t="shared" si="1111"/>
        <v>5.6008293953129531</v>
      </c>
      <c r="O1022">
        <f t="shared" si="1057"/>
        <v>940400.00000000012</v>
      </c>
      <c r="P1022">
        <f t="shared" si="1058"/>
        <v>0</v>
      </c>
      <c r="Q1022">
        <f t="shared" si="1059"/>
        <v>0</v>
      </c>
    </row>
    <row r="1023" spans="1:17" x14ac:dyDescent="0.25">
      <c r="A1023">
        <f t="shared" ref="A1023:C1023" si="1123">A1022</f>
        <v>2045</v>
      </c>
      <c r="B1023" t="str">
        <f t="shared" si="1123"/>
        <v>Indonesia</v>
      </c>
      <c r="C1023" t="str">
        <f t="shared" si="1123"/>
        <v>Banten</v>
      </c>
      <c r="D1023" s="1" t="s">
        <v>25</v>
      </c>
      <c r="E1023">
        <v>401.8</v>
      </c>
      <c r="F1023">
        <v>407.2</v>
      </c>
      <c r="G1023">
        <f t="shared" si="1055"/>
        <v>809</v>
      </c>
      <c r="H1023">
        <v>0</v>
      </c>
      <c r="I1023">
        <v>0</v>
      </c>
      <c r="J1023">
        <v>0</v>
      </c>
      <c r="K1023">
        <v>0</v>
      </c>
      <c r="L1023">
        <v>0</v>
      </c>
      <c r="M1023" s="2">
        <f t="shared" si="1111"/>
        <v>4.8558238464699199</v>
      </c>
      <c r="N1023" s="2">
        <f t="shared" si="1111"/>
        <v>4.9088629568907329</v>
      </c>
      <c r="O1023">
        <f t="shared" si="1057"/>
        <v>809000</v>
      </c>
      <c r="P1023">
        <f t="shared" si="1058"/>
        <v>0</v>
      </c>
      <c r="Q1023">
        <f t="shared" si="1059"/>
        <v>0</v>
      </c>
    </row>
    <row r="1024" spans="1:17" x14ac:dyDescent="0.25">
      <c r="A1024">
        <f t="shared" ref="A1024:C1024" si="1124">A1023</f>
        <v>2045</v>
      </c>
      <c r="B1024" t="str">
        <f t="shared" si="1124"/>
        <v>Indonesia</v>
      </c>
      <c r="C1024" t="str">
        <f t="shared" si="1124"/>
        <v>Banten</v>
      </c>
      <c r="D1024" s="1" t="s">
        <v>26</v>
      </c>
      <c r="E1024">
        <v>311.5</v>
      </c>
      <c r="F1024">
        <v>337.7</v>
      </c>
      <c r="G1024">
        <f t="shared" si="1055"/>
        <v>649.20000000000005</v>
      </c>
      <c r="H1024">
        <v>0</v>
      </c>
      <c r="I1024">
        <v>0</v>
      </c>
      <c r="J1024">
        <v>0</v>
      </c>
      <c r="K1024">
        <v>0</v>
      </c>
      <c r="L1024">
        <v>0</v>
      </c>
      <c r="M1024" s="2">
        <f t="shared" si="1111"/>
        <v>3.7645324245280736</v>
      </c>
      <c r="N1024" s="2">
        <f t="shared" si="1111"/>
        <v>4.0710290288359534</v>
      </c>
      <c r="O1024">
        <f t="shared" si="1057"/>
        <v>649200</v>
      </c>
      <c r="P1024">
        <f t="shared" si="1058"/>
        <v>0</v>
      </c>
      <c r="Q1024">
        <f t="shared" si="1059"/>
        <v>0</v>
      </c>
    </row>
    <row r="1025" spans="1:17" x14ac:dyDescent="0.25">
      <c r="A1025">
        <f t="shared" ref="A1025:C1025" si="1125">A1024</f>
        <v>2045</v>
      </c>
      <c r="B1025" t="str">
        <f t="shared" si="1125"/>
        <v>Indonesia</v>
      </c>
      <c r="C1025" t="str">
        <f t="shared" si="1125"/>
        <v>Banten</v>
      </c>
      <c r="D1025" s="1" t="s">
        <v>27</v>
      </c>
      <c r="E1025">
        <v>348.1</v>
      </c>
      <c r="F1025">
        <v>437.1</v>
      </c>
      <c r="G1025">
        <f t="shared" si="1055"/>
        <v>785.2</v>
      </c>
      <c r="H1025">
        <v>0</v>
      </c>
      <c r="I1025">
        <v>0</v>
      </c>
      <c r="J1025">
        <v>0</v>
      </c>
      <c r="K1025">
        <v>0</v>
      </c>
      <c r="L1025">
        <v>0</v>
      </c>
      <c r="M1025" s="2">
        <f t="shared" si="1111"/>
        <v>4.2068498779397192</v>
      </c>
      <c r="N1025" s="2">
        <f t="shared" si="1111"/>
        <v>5.2693123734207745</v>
      </c>
      <c r="O1025">
        <f t="shared" si="1057"/>
        <v>785200</v>
      </c>
      <c r="P1025">
        <f t="shared" si="1058"/>
        <v>0</v>
      </c>
      <c r="Q1025">
        <f t="shared" si="1059"/>
        <v>0</v>
      </c>
    </row>
    <row r="1026" spans="1:17" x14ac:dyDescent="0.25">
      <c r="A1026">
        <v>2030</v>
      </c>
      <c r="B1026" t="s">
        <v>10</v>
      </c>
      <c r="C1026" t="s">
        <v>47</v>
      </c>
      <c r="D1026" s="1" t="s">
        <v>12</v>
      </c>
      <c r="E1026">
        <v>172.8</v>
      </c>
      <c r="F1026">
        <v>168.7</v>
      </c>
      <c r="G1026">
        <f t="shared" si="1055"/>
        <v>341.5</v>
      </c>
      <c r="H1026">
        <v>44.3</v>
      </c>
      <c r="I1026">
        <v>69.7</v>
      </c>
      <c r="J1026">
        <v>38.200000000000003</v>
      </c>
      <c r="K1026">
        <v>3.67</v>
      </c>
      <c r="L1026">
        <v>0.28999999999999998</v>
      </c>
      <c r="M1026" s="2">
        <f>(E1026/SUM(E$1026:E$1041))*100</f>
        <v>6.9846402586903809</v>
      </c>
      <c r="N1026" s="2">
        <f>(F1026/SUM(F$1026:F$1041))*100</f>
        <v>6.8781343009744367</v>
      </c>
      <c r="O1026">
        <f t="shared" si="1057"/>
        <v>341500</v>
      </c>
      <c r="P1026">
        <f t="shared" si="1058"/>
        <v>69700</v>
      </c>
      <c r="Q1026">
        <f t="shared" si="1059"/>
        <v>38200</v>
      </c>
    </row>
    <row r="1027" spans="1:17" x14ac:dyDescent="0.25">
      <c r="A1027">
        <v>2030</v>
      </c>
      <c r="B1027" t="str">
        <f t="shared" ref="B1027:C1027" si="1126">B1026</f>
        <v>Indonesia</v>
      </c>
      <c r="C1027" t="str">
        <f t="shared" si="1126"/>
        <v>Bali</v>
      </c>
      <c r="D1027" s="1" t="s">
        <v>13</v>
      </c>
      <c r="E1027">
        <v>168.8</v>
      </c>
      <c r="F1027">
        <v>164.5</v>
      </c>
      <c r="G1027">
        <f t="shared" ref="G1027:G1090" si="1127">E1027+F1027</f>
        <v>333.3</v>
      </c>
      <c r="H1027">
        <v>0</v>
      </c>
      <c r="I1027">
        <v>0</v>
      </c>
      <c r="J1027">
        <v>0</v>
      </c>
      <c r="K1027">
        <v>0</v>
      </c>
      <c r="L1027">
        <v>0</v>
      </c>
      <c r="M1027" s="2">
        <f t="shared" ref="M1027:N1041" si="1128">(E1027/SUM(E$1026:E$1041))*100</f>
        <v>6.8229587712206952</v>
      </c>
      <c r="N1027" s="2">
        <f t="shared" si="1128"/>
        <v>6.706894442858891</v>
      </c>
      <c r="O1027">
        <f t="shared" ref="O1027:O1090" si="1129">G1027*1000</f>
        <v>333300</v>
      </c>
      <c r="P1027">
        <f t="shared" ref="P1027:P1090" si="1130">I1027*1000</f>
        <v>0</v>
      </c>
      <c r="Q1027">
        <f t="shared" ref="Q1027:Q1090" si="1131">J1027*1000</f>
        <v>0</v>
      </c>
    </row>
    <row r="1028" spans="1:17" x14ac:dyDescent="0.25">
      <c r="A1028">
        <v>2030</v>
      </c>
      <c r="B1028" t="str">
        <f t="shared" ref="B1028:C1028" si="1132">B1027</f>
        <v>Indonesia</v>
      </c>
      <c r="C1028" t="str">
        <f t="shared" si="1132"/>
        <v>Bali</v>
      </c>
      <c r="D1028" s="1" t="s">
        <v>14</v>
      </c>
      <c r="E1028">
        <v>163.9</v>
      </c>
      <c r="F1028">
        <v>159.80000000000001</v>
      </c>
      <c r="G1028">
        <f t="shared" si="1127"/>
        <v>323.70000000000005</v>
      </c>
      <c r="H1028">
        <v>0</v>
      </c>
      <c r="I1028">
        <v>0</v>
      </c>
      <c r="J1028">
        <v>0</v>
      </c>
      <c r="K1028">
        <v>0</v>
      </c>
      <c r="L1028">
        <v>0</v>
      </c>
      <c r="M1028" s="2">
        <f t="shared" si="1128"/>
        <v>6.6248989490703316</v>
      </c>
      <c r="N1028" s="2">
        <f t="shared" si="1128"/>
        <v>6.5152688873486371</v>
      </c>
      <c r="O1028">
        <f t="shared" si="1129"/>
        <v>323700.00000000006</v>
      </c>
      <c r="P1028">
        <f t="shared" si="1130"/>
        <v>0</v>
      </c>
      <c r="Q1028">
        <f t="shared" si="1131"/>
        <v>0</v>
      </c>
    </row>
    <row r="1029" spans="1:17" x14ac:dyDescent="0.25">
      <c r="A1029">
        <v>2030</v>
      </c>
      <c r="B1029" t="str">
        <f t="shared" ref="B1029:C1029" si="1133">B1028</f>
        <v>Indonesia</v>
      </c>
      <c r="C1029" t="str">
        <f t="shared" si="1133"/>
        <v>Bali</v>
      </c>
      <c r="D1029" s="1" t="s">
        <v>15</v>
      </c>
      <c r="E1029">
        <v>164.4</v>
      </c>
      <c r="F1029">
        <v>156.80000000000001</v>
      </c>
      <c r="G1029">
        <f t="shared" si="1127"/>
        <v>321.20000000000005</v>
      </c>
      <c r="H1029">
        <v>0</v>
      </c>
      <c r="I1029">
        <v>0</v>
      </c>
      <c r="J1029">
        <v>0</v>
      </c>
      <c r="K1029">
        <v>0</v>
      </c>
      <c r="L1029">
        <v>0</v>
      </c>
      <c r="M1029" s="2">
        <f t="shared" si="1128"/>
        <v>6.6451091350040414</v>
      </c>
      <c r="N1029" s="2">
        <f t="shared" si="1128"/>
        <v>6.3929547029803899</v>
      </c>
      <c r="O1029">
        <f t="shared" si="1129"/>
        <v>321200.00000000006</v>
      </c>
      <c r="P1029">
        <f t="shared" si="1130"/>
        <v>0</v>
      </c>
      <c r="Q1029">
        <f t="shared" si="1131"/>
        <v>0</v>
      </c>
    </row>
    <row r="1030" spans="1:17" x14ac:dyDescent="0.25">
      <c r="A1030">
        <v>2030</v>
      </c>
      <c r="B1030" t="str">
        <f t="shared" ref="B1030:C1030" si="1134">B1029</f>
        <v>Indonesia</v>
      </c>
      <c r="C1030" t="str">
        <f t="shared" si="1134"/>
        <v>Bali</v>
      </c>
      <c r="D1030" s="1" t="s">
        <v>16</v>
      </c>
      <c r="E1030">
        <v>184.4</v>
      </c>
      <c r="F1030">
        <v>177.4</v>
      </c>
      <c r="G1030">
        <f t="shared" si="1127"/>
        <v>361.8</v>
      </c>
      <c r="H1030">
        <v>0</v>
      </c>
      <c r="I1030">
        <v>0</v>
      </c>
      <c r="J1030">
        <v>0</v>
      </c>
      <c r="K1030">
        <v>0</v>
      </c>
      <c r="L1030">
        <v>0</v>
      </c>
      <c r="M1030" s="2">
        <f t="shared" si="1128"/>
        <v>7.4535165723524655</v>
      </c>
      <c r="N1030" s="2">
        <f t="shared" si="1128"/>
        <v>7.2328454356423544</v>
      </c>
      <c r="O1030">
        <f t="shared" si="1129"/>
        <v>361800</v>
      </c>
      <c r="P1030">
        <f t="shared" si="1130"/>
        <v>0</v>
      </c>
      <c r="Q1030">
        <f t="shared" si="1131"/>
        <v>0</v>
      </c>
    </row>
    <row r="1031" spans="1:17" x14ac:dyDescent="0.25">
      <c r="A1031">
        <v>2030</v>
      </c>
      <c r="B1031" t="str">
        <f t="shared" ref="B1031:C1031" si="1135">B1030</f>
        <v>Indonesia</v>
      </c>
      <c r="C1031" t="str">
        <f t="shared" si="1135"/>
        <v>Bali</v>
      </c>
      <c r="D1031" s="1" t="s">
        <v>17</v>
      </c>
      <c r="E1031">
        <v>191.2</v>
      </c>
      <c r="F1031">
        <v>184.2</v>
      </c>
      <c r="G1031">
        <f t="shared" si="1127"/>
        <v>375.4</v>
      </c>
      <c r="H1031">
        <v>0</v>
      </c>
      <c r="I1031">
        <v>0</v>
      </c>
      <c r="J1031">
        <v>0</v>
      </c>
      <c r="K1031">
        <v>0</v>
      </c>
      <c r="L1031">
        <v>0</v>
      </c>
      <c r="M1031" s="2">
        <f t="shared" si="1128"/>
        <v>7.7283751010509283</v>
      </c>
      <c r="N1031" s="2">
        <f t="shared" si="1128"/>
        <v>7.5100909202103798</v>
      </c>
      <c r="O1031">
        <f t="shared" si="1129"/>
        <v>375400</v>
      </c>
      <c r="P1031">
        <f t="shared" si="1130"/>
        <v>0</v>
      </c>
      <c r="Q1031">
        <f t="shared" si="1131"/>
        <v>0</v>
      </c>
    </row>
    <row r="1032" spans="1:17" x14ac:dyDescent="0.25">
      <c r="A1032">
        <v>2030</v>
      </c>
      <c r="B1032" t="str">
        <f t="shared" ref="B1032:C1032" si="1136">B1031</f>
        <v>Indonesia</v>
      </c>
      <c r="C1032" t="str">
        <f t="shared" si="1136"/>
        <v>Bali</v>
      </c>
      <c r="D1032" s="1" t="s">
        <v>18</v>
      </c>
      <c r="E1032">
        <v>196.4</v>
      </c>
      <c r="F1032">
        <v>190.1</v>
      </c>
      <c r="G1032">
        <f t="shared" si="1127"/>
        <v>386.5</v>
      </c>
      <c r="H1032">
        <v>0</v>
      </c>
      <c r="I1032">
        <v>0</v>
      </c>
      <c r="J1032">
        <v>0</v>
      </c>
      <c r="K1032">
        <v>0</v>
      </c>
      <c r="L1032">
        <v>0</v>
      </c>
      <c r="M1032" s="2">
        <f t="shared" si="1128"/>
        <v>7.9385610347615199</v>
      </c>
      <c r="N1032" s="2">
        <f t="shared" si="1128"/>
        <v>7.7506421494679332</v>
      </c>
      <c r="O1032">
        <f t="shared" si="1129"/>
        <v>386500</v>
      </c>
      <c r="P1032">
        <f t="shared" si="1130"/>
        <v>0</v>
      </c>
      <c r="Q1032">
        <f t="shared" si="1131"/>
        <v>0</v>
      </c>
    </row>
    <row r="1033" spans="1:17" x14ac:dyDescent="0.25">
      <c r="A1033">
        <v>2030</v>
      </c>
      <c r="B1033" t="str">
        <f t="shared" ref="B1033:C1033" si="1137">B1032</f>
        <v>Indonesia</v>
      </c>
      <c r="C1033" t="str">
        <f t="shared" si="1137"/>
        <v>Bali</v>
      </c>
      <c r="D1033" s="1" t="s">
        <v>19</v>
      </c>
      <c r="E1033">
        <v>192.1</v>
      </c>
      <c r="F1033">
        <v>185.6</v>
      </c>
      <c r="G1033">
        <f t="shared" si="1127"/>
        <v>377.7</v>
      </c>
      <c r="H1033">
        <v>0</v>
      </c>
      <c r="I1033">
        <v>0</v>
      </c>
      <c r="J1033">
        <v>0</v>
      </c>
      <c r="K1033">
        <v>0</v>
      </c>
      <c r="L1033">
        <v>0</v>
      </c>
      <c r="M1033" s="2">
        <f t="shared" si="1128"/>
        <v>7.7647534357316079</v>
      </c>
      <c r="N1033" s="2">
        <f t="shared" si="1128"/>
        <v>7.5671708729155629</v>
      </c>
      <c r="O1033">
        <f t="shared" si="1129"/>
        <v>377700</v>
      </c>
      <c r="P1033">
        <f t="shared" si="1130"/>
        <v>0</v>
      </c>
      <c r="Q1033">
        <f t="shared" si="1131"/>
        <v>0</v>
      </c>
    </row>
    <row r="1034" spans="1:17" x14ac:dyDescent="0.25">
      <c r="A1034">
        <v>2030</v>
      </c>
      <c r="B1034" t="str">
        <f t="shared" ref="B1034:C1034" si="1138">B1033</f>
        <v>Indonesia</v>
      </c>
      <c r="C1034" t="str">
        <f t="shared" si="1138"/>
        <v>Bali</v>
      </c>
      <c r="D1034" s="1" t="s">
        <v>20</v>
      </c>
      <c r="E1034">
        <v>184.8</v>
      </c>
      <c r="F1034">
        <v>176.6</v>
      </c>
      <c r="G1034">
        <f t="shared" si="1127"/>
        <v>361.4</v>
      </c>
      <c r="H1034">
        <v>0</v>
      </c>
      <c r="I1034">
        <v>0</v>
      </c>
      <c r="J1034">
        <v>0</v>
      </c>
      <c r="K1034">
        <v>0</v>
      </c>
      <c r="L1034">
        <v>0</v>
      </c>
      <c r="M1034" s="2">
        <f t="shared" si="1128"/>
        <v>7.4696847210994344</v>
      </c>
      <c r="N1034" s="2">
        <f t="shared" si="1128"/>
        <v>7.2002283198108215</v>
      </c>
      <c r="O1034">
        <f t="shared" si="1129"/>
        <v>361400</v>
      </c>
      <c r="P1034">
        <f t="shared" si="1130"/>
        <v>0</v>
      </c>
      <c r="Q1034">
        <f t="shared" si="1131"/>
        <v>0</v>
      </c>
    </row>
    <row r="1035" spans="1:17" x14ac:dyDescent="0.25">
      <c r="A1035">
        <v>2030</v>
      </c>
      <c r="B1035" t="str">
        <f t="shared" ref="B1035:C1035" si="1139">B1034</f>
        <v>Indonesia</v>
      </c>
      <c r="C1035" t="str">
        <f t="shared" si="1139"/>
        <v>Bali</v>
      </c>
      <c r="D1035" s="1" t="s">
        <v>21</v>
      </c>
      <c r="E1035">
        <v>179.4</v>
      </c>
      <c r="F1035">
        <v>171.3</v>
      </c>
      <c r="G1035">
        <f t="shared" si="1127"/>
        <v>350.70000000000005</v>
      </c>
      <c r="H1035">
        <v>0</v>
      </c>
      <c r="I1035">
        <v>0</v>
      </c>
      <c r="J1035">
        <v>0</v>
      </c>
      <c r="K1035">
        <v>0</v>
      </c>
      <c r="L1035">
        <v>0</v>
      </c>
      <c r="M1035" s="2">
        <f t="shared" si="1128"/>
        <v>7.2514147130153601</v>
      </c>
      <c r="N1035" s="2">
        <f t="shared" si="1128"/>
        <v>6.9841399274269191</v>
      </c>
      <c r="O1035">
        <f t="shared" si="1129"/>
        <v>350700.00000000006</v>
      </c>
      <c r="P1035">
        <f t="shared" si="1130"/>
        <v>0</v>
      </c>
      <c r="Q1035">
        <f t="shared" si="1131"/>
        <v>0</v>
      </c>
    </row>
    <row r="1036" spans="1:17" x14ac:dyDescent="0.25">
      <c r="A1036">
        <v>2030</v>
      </c>
      <c r="B1036" t="str">
        <f t="shared" ref="B1036:C1036" si="1140">B1035</f>
        <v>Indonesia</v>
      </c>
      <c r="C1036" t="str">
        <f t="shared" si="1140"/>
        <v>Bali</v>
      </c>
      <c r="D1036" s="1" t="s">
        <v>22</v>
      </c>
      <c r="E1036">
        <v>163.80000000000001</v>
      </c>
      <c r="F1036">
        <v>158.6</v>
      </c>
      <c r="G1036">
        <f t="shared" si="1127"/>
        <v>322.39999999999998</v>
      </c>
      <c r="H1036">
        <v>0</v>
      </c>
      <c r="I1036">
        <v>0</v>
      </c>
      <c r="J1036">
        <v>0</v>
      </c>
      <c r="K1036">
        <v>0</v>
      </c>
      <c r="L1036">
        <v>0</v>
      </c>
      <c r="M1036" s="2">
        <f t="shared" si="1128"/>
        <v>6.6208569118835898</v>
      </c>
      <c r="N1036" s="2">
        <f t="shared" si="1128"/>
        <v>6.4663432136013377</v>
      </c>
      <c r="O1036">
        <f t="shared" si="1129"/>
        <v>322400</v>
      </c>
      <c r="P1036">
        <f t="shared" si="1130"/>
        <v>0</v>
      </c>
      <c r="Q1036">
        <f t="shared" si="1131"/>
        <v>0</v>
      </c>
    </row>
    <row r="1037" spans="1:17" x14ac:dyDescent="0.25">
      <c r="A1037">
        <v>2030</v>
      </c>
      <c r="B1037" t="str">
        <f t="shared" ref="B1037:C1037" si="1141">B1036</f>
        <v>Indonesia</v>
      </c>
      <c r="C1037" t="str">
        <f t="shared" si="1141"/>
        <v>Bali</v>
      </c>
      <c r="D1037" s="1" t="s">
        <v>23</v>
      </c>
      <c r="E1037">
        <v>149.4</v>
      </c>
      <c r="F1037">
        <v>150.1</v>
      </c>
      <c r="G1037">
        <f t="shared" si="1127"/>
        <v>299.5</v>
      </c>
      <c r="H1037">
        <v>0</v>
      </c>
      <c r="I1037">
        <v>0</v>
      </c>
      <c r="J1037">
        <v>0</v>
      </c>
      <c r="K1037">
        <v>0</v>
      </c>
      <c r="L1037">
        <v>0</v>
      </c>
      <c r="M1037" s="2">
        <f t="shared" si="1128"/>
        <v>6.0388035569927245</v>
      </c>
      <c r="N1037" s="2">
        <f t="shared" si="1128"/>
        <v>6.1197863578913037</v>
      </c>
      <c r="O1037">
        <f t="shared" si="1129"/>
        <v>299500</v>
      </c>
      <c r="P1037">
        <f t="shared" si="1130"/>
        <v>0</v>
      </c>
      <c r="Q1037">
        <f t="shared" si="1131"/>
        <v>0</v>
      </c>
    </row>
    <row r="1038" spans="1:17" x14ac:dyDescent="0.25">
      <c r="A1038">
        <v>2030</v>
      </c>
      <c r="B1038" t="str">
        <f t="shared" ref="B1038:C1038" si="1142">B1037</f>
        <v>Indonesia</v>
      </c>
      <c r="C1038" t="str">
        <f t="shared" si="1142"/>
        <v>Bali</v>
      </c>
      <c r="D1038" s="1" t="s">
        <v>24</v>
      </c>
      <c r="E1038">
        <v>125.1</v>
      </c>
      <c r="F1038">
        <v>131.80000000000001</v>
      </c>
      <c r="G1038">
        <f t="shared" si="1127"/>
        <v>256.89999999999998</v>
      </c>
      <c r="H1038">
        <v>0</v>
      </c>
      <c r="I1038">
        <v>0</v>
      </c>
      <c r="J1038">
        <v>0</v>
      </c>
      <c r="K1038">
        <v>0</v>
      </c>
      <c r="L1038">
        <v>0</v>
      </c>
      <c r="M1038" s="2">
        <f t="shared" si="1128"/>
        <v>5.0565885206143895</v>
      </c>
      <c r="N1038" s="2">
        <f t="shared" si="1128"/>
        <v>5.3736698332449961</v>
      </c>
      <c r="O1038">
        <f t="shared" si="1129"/>
        <v>256899.99999999997</v>
      </c>
      <c r="P1038">
        <f t="shared" si="1130"/>
        <v>0</v>
      </c>
      <c r="Q1038">
        <f t="shared" si="1131"/>
        <v>0</v>
      </c>
    </row>
    <row r="1039" spans="1:17" x14ac:dyDescent="0.25">
      <c r="A1039">
        <v>2030</v>
      </c>
      <c r="B1039" t="str">
        <f t="shared" ref="B1039:C1039" si="1143">B1038</f>
        <v>Indonesia</v>
      </c>
      <c r="C1039" t="str">
        <f t="shared" si="1143"/>
        <v>Bali</v>
      </c>
      <c r="D1039" s="1" t="s">
        <v>25</v>
      </c>
      <c r="E1039">
        <v>97.7</v>
      </c>
      <c r="F1039">
        <v>107.5</v>
      </c>
      <c r="G1039">
        <f t="shared" si="1127"/>
        <v>205.2</v>
      </c>
      <c r="H1039">
        <v>0</v>
      </c>
      <c r="I1039">
        <v>0</v>
      </c>
      <c r="J1039">
        <v>0</v>
      </c>
      <c r="K1039">
        <v>0</v>
      </c>
      <c r="L1039">
        <v>0</v>
      </c>
      <c r="M1039" s="2">
        <f t="shared" si="1128"/>
        <v>3.9490703314470492</v>
      </c>
      <c r="N1039" s="2">
        <f t="shared" si="1128"/>
        <v>4.3829249398621926</v>
      </c>
      <c r="O1039">
        <f t="shared" si="1129"/>
        <v>205200</v>
      </c>
      <c r="P1039">
        <f t="shared" si="1130"/>
        <v>0</v>
      </c>
      <c r="Q1039">
        <f t="shared" si="1131"/>
        <v>0</v>
      </c>
    </row>
    <row r="1040" spans="1:17" x14ac:dyDescent="0.25">
      <c r="A1040">
        <v>2030</v>
      </c>
      <c r="B1040" t="str">
        <f t="shared" ref="B1040:C1040" si="1144">B1039</f>
        <v>Indonesia</v>
      </c>
      <c r="C1040" t="str">
        <f t="shared" si="1144"/>
        <v>Bali</v>
      </c>
      <c r="D1040" s="1" t="s">
        <v>26</v>
      </c>
      <c r="E1040">
        <v>69.8</v>
      </c>
      <c r="F1040">
        <v>79.3</v>
      </c>
      <c r="G1040">
        <f t="shared" si="1127"/>
        <v>149.1</v>
      </c>
      <c r="H1040">
        <v>0</v>
      </c>
      <c r="I1040">
        <v>0</v>
      </c>
      <c r="J1040">
        <v>0</v>
      </c>
      <c r="K1040">
        <v>0</v>
      </c>
      <c r="L1040">
        <v>0</v>
      </c>
      <c r="M1040" s="2">
        <f t="shared" si="1128"/>
        <v>2.8213419563459983</v>
      </c>
      <c r="N1040" s="2">
        <f t="shared" si="1128"/>
        <v>3.2331716068006688</v>
      </c>
      <c r="O1040">
        <f t="shared" si="1129"/>
        <v>149100</v>
      </c>
      <c r="P1040">
        <f t="shared" si="1130"/>
        <v>0</v>
      </c>
      <c r="Q1040">
        <f t="shared" si="1131"/>
        <v>0</v>
      </c>
    </row>
    <row r="1041" spans="1:17" x14ac:dyDescent="0.25">
      <c r="A1041">
        <v>2030</v>
      </c>
      <c r="B1041" t="str">
        <f t="shared" ref="B1041:C1041" si="1145">B1040</f>
        <v>Indonesia</v>
      </c>
      <c r="C1041" t="str">
        <f t="shared" si="1145"/>
        <v>Bali</v>
      </c>
      <c r="D1041" s="1" t="s">
        <v>27</v>
      </c>
      <c r="E1041">
        <v>70</v>
      </c>
      <c r="F1041">
        <v>90.4</v>
      </c>
      <c r="G1041">
        <f t="shared" si="1127"/>
        <v>160.4</v>
      </c>
      <c r="H1041">
        <v>0</v>
      </c>
      <c r="I1041">
        <v>0</v>
      </c>
      <c r="J1041">
        <v>0</v>
      </c>
      <c r="K1041">
        <v>0</v>
      </c>
      <c r="L1041">
        <v>0</v>
      </c>
      <c r="M1041" s="2">
        <f t="shared" si="1128"/>
        <v>2.8294260307194827</v>
      </c>
      <c r="N1041" s="2">
        <f t="shared" si="1128"/>
        <v>3.6857340889631844</v>
      </c>
      <c r="O1041">
        <f t="shared" si="1129"/>
        <v>160400</v>
      </c>
      <c r="P1041">
        <f t="shared" si="1130"/>
        <v>0</v>
      </c>
      <c r="Q1041">
        <f t="shared" si="1131"/>
        <v>0</v>
      </c>
    </row>
    <row r="1042" spans="1:17" x14ac:dyDescent="0.25">
      <c r="A1042">
        <v>2035</v>
      </c>
      <c r="B1042" t="str">
        <f t="shared" ref="B1042:C1042" si="1146">B1041</f>
        <v>Indonesia</v>
      </c>
      <c r="C1042" t="str">
        <f t="shared" si="1146"/>
        <v>Bali</v>
      </c>
      <c r="D1042" s="1" t="s">
        <v>12</v>
      </c>
      <c r="E1042">
        <v>176.4</v>
      </c>
      <c r="F1042">
        <v>172.1</v>
      </c>
      <c r="G1042">
        <f t="shared" si="1127"/>
        <v>348.5</v>
      </c>
      <c r="H1042">
        <v>46.8</v>
      </c>
      <c r="I1042">
        <v>70.3</v>
      </c>
      <c r="J1042">
        <v>43.8</v>
      </c>
      <c r="K1042">
        <v>3.48</v>
      </c>
      <c r="L1042">
        <v>0.17699999999999999</v>
      </c>
      <c r="M1042" s="2">
        <f>(E1042/SUM(E$1042:E$1057))*100</f>
        <v>6.815810826475019</v>
      </c>
      <c r="N1042" s="2">
        <f>(F1042/SUM(F$1042:F$1057))*100</f>
        <v>6.6931124333994463</v>
      </c>
      <c r="O1042">
        <f t="shared" si="1129"/>
        <v>348500</v>
      </c>
      <c r="P1042">
        <f t="shared" si="1130"/>
        <v>70300</v>
      </c>
      <c r="Q1042">
        <f t="shared" si="1131"/>
        <v>43800</v>
      </c>
    </row>
    <row r="1043" spans="1:17" x14ac:dyDescent="0.25">
      <c r="A1043">
        <v>2035</v>
      </c>
      <c r="B1043" t="str">
        <f t="shared" ref="B1043:C1043" si="1147">B1042</f>
        <v>Indonesia</v>
      </c>
      <c r="C1043" t="str">
        <f t="shared" si="1147"/>
        <v>Bali</v>
      </c>
      <c r="D1043" s="1" t="s">
        <v>13</v>
      </c>
      <c r="E1043">
        <v>176.1</v>
      </c>
      <c r="F1043">
        <v>171.6</v>
      </c>
      <c r="G1043">
        <f t="shared" si="1127"/>
        <v>347.7</v>
      </c>
      <c r="H1043">
        <v>0</v>
      </c>
      <c r="I1043">
        <v>0</v>
      </c>
      <c r="J1043">
        <v>0</v>
      </c>
      <c r="K1043">
        <v>0</v>
      </c>
      <c r="L1043">
        <v>0</v>
      </c>
      <c r="M1043" s="2">
        <f t="shared" ref="M1043:N1057" si="1148">(E1043/SUM(E$1042:E$1057))*100</f>
        <v>6.8042193114640073</v>
      </c>
      <c r="N1043" s="2">
        <f t="shared" si="1148"/>
        <v>6.6736670166841661</v>
      </c>
      <c r="O1043">
        <f t="shared" si="1129"/>
        <v>347700</v>
      </c>
      <c r="P1043">
        <f t="shared" si="1130"/>
        <v>0</v>
      </c>
      <c r="Q1043">
        <f t="shared" si="1131"/>
        <v>0</v>
      </c>
    </row>
    <row r="1044" spans="1:17" x14ac:dyDescent="0.25">
      <c r="A1044">
        <v>2035</v>
      </c>
      <c r="B1044" t="str">
        <f t="shared" ref="B1044:C1044" si="1149">B1043</f>
        <v>Indonesia</v>
      </c>
      <c r="C1044" t="str">
        <f t="shared" si="1149"/>
        <v>Bali</v>
      </c>
      <c r="D1044" s="1" t="s">
        <v>14</v>
      </c>
      <c r="E1044">
        <v>170.1</v>
      </c>
      <c r="F1044">
        <v>165.8</v>
      </c>
      <c r="G1044">
        <f t="shared" si="1127"/>
        <v>335.9</v>
      </c>
      <c r="H1044">
        <v>0</v>
      </c>
      <c r="I1044">
        <v>0</v>
      </c>
      <c r="J1044">
        <v>0</v>
      </c>
      <c r="K1044">
        <v>0</v>
      </c>
      <c r="L1044">
        <v>0</v>
      </c>
      <c r="M1044" s="2">
        <f t="shared" si="1148"/>
        <v>6.572389011243768</v>
      </c>
      <c r="N1044" s="2">
        <f t="shared" si="1148"/>
        <v>6.4481001827869173</v>
      </c>
      <c r="O1044">
        <f t="shared" si="1129"/>
        <v>335900</v>
      </c>
      <c r="P1044">
        <f t="shared" si="1130"/>
        <v>0</v>
      </c>
      <c r="Q1044">
        <f t="shared" si="1131"/>
        <v>0</v>
      </c>
    </row>
    <row r="1045" spans="1:17" x14ac:dyDescent="0.25">
      <c r="A1045">
        <v>2035</v>
      </c>
      <c r="B1045" t="str">
        <f t="shared" ref="B1045:C1045" si="1150">B1044</f>
        <v>Indonesia</v>
      </c>
      <c r="C1045" t="str">
        <f t="shared" si="1150"/>
        <v>Bali</v>
      </c>
      <c r="D1045" s="1" t="s">
        <v>15</v>
      </c>
      <c r="E1045">
        <v>166.5</v>
      </c>
      <c r="F1045">
        <v>163</v>
      </c>
      <c r="G1045">
        <f t="shared" si="1127"/>
        <v>329.5</v>
      </c>
      <c r="H1045">
        <v>0</v>
      </c>
      <c r="I1045">
        <v>0</v>
      </c>
      <c r="J1045">
        <v>0</v>
      </c>
      <c r="K1045">
        <v>0</v>
      </c>
      <c r="L1045">
        <v>0</v>
      </c>
      <c r="M1045" s="2">
        <f t="shared" si="1148"/>
        <v>6.4332908311116253</v>
      </c>
      <c r="N1045" s="2">
        <f t="shared" si="1148"/>
        <v>6.3392058491813481</v>
      </c>
      <c r="O1045">
        <f t="shared" si="1129"/>
        <v>329500</v>
      </c>
      <c r="P1045">
        <f t="shared" si="1130"/>
        <v>0</v>
      </c>
      <c r="Q1045">
        <f t="shared" si="1131"/>
        <v>0</v>
      </c>
    </row>
    <row r="1046" spans="1:17" x14ac:dyDescent="0.25">
      <c r="A1046">
        <v>2035</v>
      </c>
      <c r="B1046" t="str">
        <f t="shared" ref="B1046:C1046" si="1151">B1045</f>
        <v>Indonesia</v>
      </c>
      <c r="C1046" t="str">
        <f t="shared" si="1151"/>
        <v>Bali</v>
      </c>
      <c r="D1046" s="1" t="s">
        <v>16</v>
      </c>
      <c r="E1046">
        <v>172.5</v>
      </c>
      <c r="F1046">
        <v>164</v>
      </c>
      <c r="G1046">
        <f t="shared" si="1127"/>
        <v>336.5</v>
      </c>
      <c r="H1046">
        <v>0</v>
      </c>
      <c r="I1046">
        <v>0</v>
      </c>
      <c r="J1046">
        <v>0</v>
      </c>
      <c r="K1046">
        <v>0</v>
      </c>
      <c r="L1046">
        <v>0</v>
      </c>
      <c r="M1046" s="2">
        <f t="shared" si="1148"/>
        <v>6.6651211313318637</v>
      </c>
      <c r="N1046" s="2">
        <f t="shared" si="1148"/>
        <v>6.3780966826119085</v>
      </c>
      <c r="O1046">
        <f t="shared" si="1129"/>
        <v>336500</v>
      </c>
      <c r="P1046">
        <f t="shared" si="1130"/>
        <v>0</v>
      </c>
      <c r="Q1046">
        <f t="shared" si="1131"/>
        <v>0</v>
      </c>
    </row>
    <row r="1047" spans="1:17" x14ac:dyDescent="0.25">
      <c r="A1047">
        <v>2035</v>
      </c>
      <c r="B1047" t="str">
        <f t="shared" ref="B1047:C1047" si="1152">B1046</f>
        <v>Indonesia</v>
      </c>
      <c r="C1047" t="str">
        <f t="shared" si="1152"/>
        <v>Bali</v>
      </c>
      <c r="D1047" s="1" t="s">
        <v>17</v>
      </c>
      <c r="E1047">
        <v>193.9</v>
      </c>
      <c r="F1047">
        <v>187.4</v>
      </c>
      <c r="G1047">
        <f t="shared" si="1127"/>
        <v>381.3</v>
      </c>
      <c r="H1047">
        <v>0</v>
      </c>
      <c r="I1047">
        <v>0</v>
      </c>
      <c r="J1047">
        <v>0</v>
      </c>
      <c r="K1047">
        <v>0</v>
      </c>
      <c r="L1047">
        <v>0</v>
      </c>
      <c r="M1047" s="2">
        <f t="shared" si="1148"/>
        <v>7.4919825354507159</v>
      </c>
      <c r="N1047" s="2">
        <f t="shared" si="1148"/>
        <v>7.2881421848870209</v>
      </c>
      <c r="O1047">
        <f t="shared" si="1129"/>
        <v>381300</v>
      </c>
      <c r="P1047">
        <f t="shared" si="1130"/>
        <v>0</v>
      </c>
      <c r="Q1047">
        <f t="shared" si="1131"/>
        <v>0</v>
      </c>
    </row>
    <row r="1048" spans="1:17" x14ac:dyDescent="0.25">
      <c r="A1048">
        <v>2035</v>
      </c>
      <c r="B1048" t="str">
        <f t="shared" ref="B1048:C1048" si="1153">B1047</f>
        <v>Indonesia</v>
      </c>
      <c r="C1048" t="str">
        <f t="shared" si="1153"/>
        <v>Bali</v>
      </c>
      <c r="D1048" s="1" t="s">
        <v>18</v>
      </c>
      <c r="E1048">
        <v>197.8</v>
      </c>
      <c r="F1048">
        <v>191.8</v>
      </c>
      <c r="G1048">
        <f t="shared" si="1127"/>
        <v>389.6</v>
      </c>
      <c r="H1048">
        <v>0</v>
      </c>
      <c r="I1048">
        <v>0</v>
      </c>
      <c r="J1048">
        <v>0</v>
      </c>
      <c r="K1048">
        <v>0</v>
      </c>
      <c r="L1048">
        <v>0</v>
      </c>
      <c r="M1048" s="2">
        <f t="shared" si="1148"/>
        <v>7.6426722305938704</v>
      </c>
      <c r="N1048" s="2">
        <f t="shared" si="1148"/>
        <v>7.4592618519814886</v>
      </c>
      <c r="O1048">
        <f t="shared" si="1129"/>
        <v>389600</v>
      </c>
      <c r="P1048">
        <f t="shared" si="1130"/>
        <v>0</v>
      </c>
      <c r="Q1048">
        <f t="shared" si="1131"/>
        <v>0</v>
      </c>
    </row>
    <row r="1049" spans="1:17" x14ac:dyDescent="0.25">
      <c r="A1049">
        <v>2035</v>
      </c>
      <c r="B1049" t="str">
        <f t="shared" ref="B1049:C1049" si="1154">B1048</f>
        <v>Indonesia</v>
      </c>
      <c r="C1049" t="str">
        <f t="shared" si="1154"/>
        <v>Bali</v>
      </c>
      <c r="D1049" s="1" t="s">
        <v>19</v>
      </c>
      <c r="E1049">
        <v>201.5</v>
      </c>
      <c r="F1049">
        <v>194.5</v>
      </c>
      <c r="G1049">
        <f t="shared" si="1127"/>
        <v>396</v>
      </c>
      <c r="H1049">
        <v>0</v>
      </c>
      <c r="I1049">
        <v>0</v>
      </c>
      <c r="J1049">
        <v>0</v>
      </c>
      <c r="K1049">
        <v>0</v>
      </c>
      <c r="L1049">
        <v>0</v>
      </c>
      <c r="M1049" s="2">
        <f t="shared" si="1148"/>
        <v>7.7856342490630182</v>
      </c>
      <c r="N1049" s="2">
        <f t="shared" si="1148"/>
        <v>7.564267102244</v>
      </c>
      <c r="O1049">
        <f t="shared" si="1129"/>
        <v>396000</v>
      </c>
      <c r="P1049">
        <f t="shared" si="1130"/>
        <v>0</v>
      </c>
      <c r="Q1049">
        <f t="shared" si="1131"/>
        <v>0</v>
      </c>
    </row>
    <row r="1050" spans="1:17" x14ac:dyDescent="0.25">
      <c r="A1050">
        <v>2035</v>
      </c>
      <c r="B1050" t="str">
        <f t="shared" ref="B1050:C1050" si="1155">B1049</f>
        <v>Indonesia</v>
      </c>
      <c r="C1050" t="str">
        <f t="shared" si="1155"/>
        <v>Bali</v>
      </c>
      <c r="D1050" s="1" t="s">
        <v>20</v>
      </c>
      <c r="E1050">
        <v>194.4</v>
      </c>
      <c r="F1050">
        <v>186.3</v>
      </c>
      <c r="G1050">
        <f t="shared" si="1127"/>
        <v>380.70000000000005</v>
      </c>
      <c r="H1050">
        <v>0</v>
      </c>
      <c r="I1050">
        <v>0</v>
      </c>
      <c r="J1050">
        <v>0</v>
      </c>
      <c r="K1050">
        <v>0</v>
      </c>
      <c r="L1050">
        <v>0</v>
      </c>
      <c r="M1050" s="2">
        <f t="shared" si="1148"/>
        <v>7.5113017271357361</v>
      </c>
      <c r="N1050" s="2">
        <f t="shared" si="1148"/>
        <v>7.2453622681134062</v>
      </c>
      <c r="O1050">
        <f t="shared" si="1129"/>
        <v>380700.00000000006</v>
      </c>
      <c r="P1050">
        <f t="shared" si="1130"/>
        <v>0</v>
      </c>
      <c r="Q1050">
        <f t="shared" si="1131"/>
        <v>0</v>
      </c>
    </row>
    <row r="1051" spans="1:17" x14ac:dyDescent="0.25">
      <c r="A1051">
        <v>2035</v>
      </c>
      <c r="B1051" t="str">
        <f t="shared" ref="B1051:C1051" si="1156">B1050</f>
        <v>Indonesia</v>
      </c>
      <c r="C1051" t="str">
        <f t="shared" si="1156"/>
        <v>Bali</v>
      </c>
      <c r="D1051" s="1" t="s">
        <v>21</v>
      </c>
      <c r="E1051">
        <v>183.7</v>
      </c>
      <c r="F1051">
        <v>174.3</v>
      </c>
      <c r="G1051">
        <f t="shared" si="1127"/>
        <v>358</v>
      </c>
      <c r="H1051">
        <v>0</v>
      </c>
      <c r="I1051">
        <v>0</v>
      </c>
      <c r="J1051">
        <v>0</v>
      </c>
      <c r="K1051">
        <v>0</v>
      </c>
      <c r="L1051">
        <v>0</v>
      </c>
      <c r="M1051" s="2">
        <f t="shared" si="1148"/>
        <v>7.0978710250763095</v>
      </c>
      <c r="N1051" s="2">
        <f t="shared" si="1148"/>
        <v>6.778672266946681</v>
      </c>
      <c r="O1051">
        <f t="shared" si="1129"/>
        <v>358000</v>
      </c>
      <c r="P1051">
        <f t="shared" si="1130"/>
        <v>0</v>
      </c>
      <c r="Q1051">
        <f t="shared" si="1131"/>
        <v>0</v>
      </c>
    </row>
    <row r="1052" spans="1:17" x14ac:dyDescent="0.25">
      <c r="A1052">
        <v>2035</v>
      </c>
      <c r="B1052" t="str">
        <f t="shared" ref="B1052:C1052" si="1157">B1051</f>
        <v>Indonesia</v>
      </c>
      <c r="C1052" t="str">
        <f t="shared" si="1157"/>
        <v>Bali</v>
      </c>
      <c r="D1052" s="1" t="s">
        <v>22</v>
      </c>
      <c r="E1052">
        <v>175.4</v>
      </c>
      <c r="F1052">
        <v>168.6</v>
      </c>
      <c r="G1052">
        <f t="shared" si="1127"/>
        <v>344</v>
      </c>
      <c r="H1052">
        <v>0</v>
      </c>
      <c r="I1052">
        <v>0</v>
      </c>
      <c r="J1052">
        <v>0</v>
      </c>
      <c r="K1052">
        <v>0</v>
      </c>
      <c r="L1052">
        <v>0</v>
      </c>
      <c r="M1052" s="2">
        <f t="shared" si="1148"/>
        <v>6.7771724431049796</v>
      </c>
      <c r="N1052" s="2">
        <f t="shared" si="1148"/>
        <v>6.5569945163924848</v>
      </c>
      <c r="O1052">
        <f t="shared" si="1129"/>
        <v>344000</v>
      </c>
      <c r="P1052">
        <f t="shared" si="1130"/>
        <v>0</v>
      </c>
      <c r="Q1052">
        <f t="shared" si="1131"/>
        <v>0</v>
      </c>
    </row>
    <row r="1053" spans="1:17" x14ac:dyDescent="0.25">
      <c r="A1053">
        <v>2035</v>
      </c>
      <c r="B1053" t="str">
        <f t="shared" ref="B1053:C1053" si="1158">B1052</f>
        <v>Indonesia</v>
      </c>
      <c r="C1053" t="str">
        <f t="shared" si="1158"/>
        <v>Bali</v>
      </c>
      <c r="D1053" s="1" t="s">
        <v>23</v>
      </c>
      <c r="E1053">
        <v>157.1</v>
      </c>
      <c r="F1053">
        <v>155.5</v>
      </c>
      <c r="G1053">
        <f t="shared" si="1127"/>
        <v>312.60000000000002</v>
      </c>
      <c r="H1053">
        <v>0</v>
      </c>
      <c r="I1053">
        <v>0</v>
      </c>
      <c r="J1053">
        <v>0</v>
      </c>
      <c r="K1053">
        <v>0</v>
      </c>
      <c r="L1053">
        <v>0</v>
      </c>
      <c r="M1053" s="2">
        <f t="shared" si="1148"/>
        <v>6.0700900274332508</v>
      </c>
      <c r="N1053" s="2">
        <f t="shared" si="1148"/>
        <v>6.0475245984521449</v>
      </c>
      <c r="O1053">
        <f t="shared" si="1129"/>
        <v>312600</v>
      </c>
      <c r="P1053">
        <f t="shared" si="1130"/>
        <v>0</v>
      </c>
      <c r="Q1053">
        <f t="shared" si="1131"/>
        <v>0</v>
      </c>
    </row>
    <row r="1054" spans="1:17" x14ac:dyDescent="0.25">
      <c r="A1054">
        <v>2035</v>
      </c>
      <c r="B1054" t="str">
        <f t="shared" ref="B1054:C1054" si="1159">B1053</f>
        <v>Indonesia</v>
      </c>
      <c r="C1054" t="str">
        <f t="shared" si="1159"/>
        <v>Bali</v>
      </c>
      <c r="D1054" s="1" t="s">
        <v>24</v>
      </c>
      <c r="E1054">
        <v>140.30000000000001</v>
      </c>
      <c r="F1054">
        <v>145.30000000000001</v>
      </c>
      <c r="G1054">
        <f t="shared" si="1127"/>
        <v>285.60000000000002</v>
      </c>
      <c r="H1054">
        <v>0</v>
      </c>
      <c r="I1054">
        <v>0</v>
      </c>
      <c r="J1054">
        <v>0</v>
      </c>
      <c r="K1054">
        <v>0</v>
      </c>
      <c r="L1054">
        <v>0</v>
      </c>
      <c r="M1054" s="2">
        <f t="shared" si="1148"/>
        <v>5.4209651868165833</v>
      </c>
      <c r="N1054" s="2">
        <f t="shared" si="1148"/>
        <v>5.6508380974604284</v>
      </c>
      <c r="O1054">
        <f t="shared" si="1129"/>
        <v>285600</v>
      </c>
      <c r="P1054">
        <f t="shared" si="1130"/>
        <v>0</v>
      </c>
      <c r="Q1054">
        <f t="shared" si="1131"/>
        <v>0</v>
      </c>
    </row>
    <row r="1055" spans="1:17" x14ac:dyDescent="0.25">
      <c r="A1055">
        <v>2035</v>
      </c>
      <c r="B1055" t="str">
        <f t="shared" ref="B1055:C1055" si="1160">B1054</f>
        <v>Indonesia</v>
      </c>
      <c r="C1055" t="str">
        <f t="shared" si="1160"/>
        <v>Bali</v>
      </c>
      <c r="D1055" s="1" t="s">
        <v>25</v>
      </c>
      <c r="E1055">
        <v>113</v>
      </c>
      <c r="F1055">
        <v>123.8</v>
      </c>
      <c r="G1055">
        <f t="shared" si="1127"/>
        <v>236.8</v>
      </c>
      <c r="H1055">
        <v>0</v>
      </c>
      <c r="I1055">
        <v>0</v>
      </c>
      <c r="J1055">
        <v>0</v>
      </c>
      <c r="K1055">
        <v>0</v>
      </c>
      <c r="L1055">
        <v>0</v>
      </c>
      <c r="M1055" s="2">
        <f t="shared" si="1148"/>
        <v>4.366137320814496</v>
      </c>
      <c r="N1055" s="2">
        <f t="shared" si="1148"/>
        <v>4.8146851787033791</v>
      </c>
      <c r="O1055">
        <f t="shared" si="1129"/>
        <v>236800</v>
      </c>
      <c r="P1055">
        <f t="shared" si="1130"/>
        <v>0</v>
      </c>
      <c r="Q1055">
        <f t="shared" si="1131"/>
        <v>0</v>
      </c>
    </row>
    <row r="1056" spans="1:17" x14ac:dyDescent="0.25">
      <c r="A1056">
        <v>2035</v>
      </c>
      <c r="B1056" t="str">
        <f t="shared" ref="B1056:C1056" si="1161">B1055</f>
        <v>Indonesia</v>
      </c>
      <c r="C1056" t="str">
        <f t="shared" si="1161"/>
        <v>Bali</v>
      </c>
      <c r="D1056" s="1" t="s">
        <v>26</v>
      </c>
      <c r="E1056">
        <v>82.1</v>
      </c>
      <c r="F1056">
        <v>95</v>
      </c>
      <c r="G1056">
        <f t="shared" si="1127"/>
        <v>177.1</v>
      </c>
      <c r="H1056">
        <v>0</v>
      </c>
      <c r="I1056">
        <v>0</v>
      </c>
      <c r="J1056">
        <v>0</v>
      </c>
      <c r="K1056">
        <v>0</v>
      </c>
      <c r="L1056">
        <v>0</v>
      </c>
      <c r="M1056" s="2">
        <f t="shared" si="1148"/>
        <v>3.1722112746802664</v>
      </c>
      <c r="N1056" s="2">
        <f t="shared" si="1148"/>
        <v>3.694629175903239</v>
      </c>
      <c r="O1056">
        <f t="shared" si="1129"/>
        <v>177100</v>
      </c>
      <c r="P1056">
        <f t="shared" si="1130"/>
        <v>0</v>
      </c>
      <c r="Q1056">
        <f t="shared" si="1131"/>
        <v>0</v>
      </c>
    </row>
    <row r="1057" spans="1:17" x14ac:dyDescent="0.25">
      <c r="A1057">
        <v>2035</v>
      </c>
      <c r="B1057" t="str">
        <f t="shared" ref="B1057:C1057" si="1162">B1056</f>
        <v>Indonesia</v>
      </c>
      <c r="C1057" t="str">
        <f t="shared" si="1162"/>
        <v>Bali</v>
      </c>
      <c r="D1057" s="1" t="s">
        <v>27</v>
      </c>
      <c r="E1057">
        <v>87.3</v>
      </c>
      <c r="F1057">
        <v>112.3</v>
      </c>
      <c r="G1057">
        <f t="shared" si="1127"/>
        <v>199.6</v>
      </c>
      <c r="H1057">
        <v>0</v>
      </c>
      <c r="I1057">
        <v>0</v>
      </c>
      <c r="J1057">
        <v>0</v>
      </c>
      <c r="K1057">
        <v>0</v>
      </c>
      <c r="L1057">
        <v>0</v>
      </c>
      <c r="M1057" s="2">
        <f t="shared" si="1148"/>
        <v>3.3731308682044734</v>
      </c>
      <c r="N1057" s="2">
        <f t="shared" si="1148"/>
        <v>4.367440594251935</v>
      </c>
      <c r="O1057">
        <f t="shared" si="1129"/>
        <v>199600</v>
      </c>
      <c r="P1057">
        <f t="shared" si="1130"/>
        <v>0</v>
      </c>
      <c r="Q1057">
        <f t="shared" si="1131"/>
        <v>0</v>
      </c>
    </row>
    <row r="1058" spans="1:17" x14ac:dyDescent="0.25">
      <c r="A1058">
        <v>2040</v>
      </c>
      <c r="B1058" t="str">
        <f t="shared" ref="B1058:C1058" si="1163">B1057</f>
        <v>Indonesia</v>
      </c>
      <c r="C1058" t="str">
        <f t="shared" si="1163"/>
        <v>Bali</v>
      </c>
      <c r="D1058" s="1" t="s">
        <v>12</v>
      </c>
      <c r="E1058">
        <v>176.9</v>
      </c>
      <c r="F1058">
        <v>172.6</v>
      </c>
      <c r="G1058">
        <f t="shared" ref="G1058:G1089" si="1164">E1058+F1058</f>
        <v>349.5</v>
      </c>
      <c r="H1058">
        <v>49.1</v>
      </c>
      <c r="I1058">
        <v>70.099999999999994</v>
      </c>
      <c r="J1058">
        <v>49.9</v>
      </c>
      <c r="K1058">
        <v>3.34</v>
      </c>
      <c r="L1058">
        <v>0.16500000000000001</v>
      </c>
      <c r="M1058" s="2">
        <f>(E1058/SUM(E$1058:E$1073))*100</f>
        <v>6.5835504279866033</v>
      </c>
      <c r="N1058" s="2">
        <f>(F1058/SUM(F$1058:F$1073))*100</f>
        <v>6.4511306297888265</v>
      </c>
      <c r="O1058">
        <f t="shared" si="1129"/>
        <v>349500</v>
      </c>
      <c r="P1058">
        <f t="shared" si="1130"/>
        <v>70100</v>
      </c>
      <c r="Q1058">
        <f t="shared" si="1131"/>
        <v>49900</v>
      </c>
    </row>
    <row r="1059" spans="1:17" x14ac:dyDescent="0.25">
      <c r="A1059">
        <v>2040</v>
      </c>
      <c r="B1059" t="str">
        <f t="shared" ref="B1059:C1059" si="1165">B1058</f>
        <v>Indonesia</v>
      </c>
      <c r="C1059" t="str">
        <f t="shared" si="1165"/>
        <v>Bali</v>
      </c>
      <c r="D1059" s="1" t="s">
        <v>13</v>
      </c>
      <c r="E1059">
        <v>179.8</v>
      </c>
      <c r="F1059">
        <v>175.1</v>
      </c>
      <c r="G1059">
        <f t="shared" si="1164"/>
        <v>354.9</v>
      </c>
      <c r="H1059">
        <v>0</v>
      </c>
      <c r="I1059">
        <v>0</v>
      </c>
      <c r="J1059">
        <v>0</v>
      </c>
      <c r="K1059">
        <v>0</v>
      </c>
      <c r="L1059">
        <v>0</v>
      </c>
      <c r="M1059" s="2">
        <f t="shared" ref="M1059:N1073" si="1166">(E1059/SUM(E$1058:E$1073))*100</f>
        <v>6.691477484183106</v>
      </c>
      <c r="N1059" s="2">
        <f t="shared" si="1166"/>
        <v>6.5445711082040754</v>
      </c>
      <c r="O1059">
        <f t="shared" si="1129"/>
        <v>354900</v>
      </c>
      <c r="P1059">
        <f t="shared" si="1130"/>
        <v>0</v>
      </c>
      <c r="Q1059">
        <f t="shared" si="1131"/>
        <v>0</v>
      </c>
    </row>
    <row r="1060" spans="1:17" x14ac:dyDescent="0.25">
      <c r="A1060">
        <v>2040</v>
      </c>
      <c r="B1060" t="str">
        <f t="shared" ref="B1060:C1060" si="1167">B1059</f>
        <v>Indonesia</v>
      </c>
      <c r="C1060" t="str">
        <f t="shared" si="1167"/>
        <v>Bali</v>
      </c>
      <c r="D1060" s="1" t="s">
        <v>14</v>
      </c>
      <c r="E1060">
        <v>177.4</v>
      </c>
      <c r="F1060">
        <v>172.9</v>
      </c>
      <c r="G1060">
        <f t="shared" si="1164"/>
        <v>350.3</v>
      </c>
      <c r="H1060">
        <v>0</v>
      </c>
      <c r="I1060">
        <v>0</v>
      </c>
      <c r="J1060">
        <v>0</v>
      </c>
      <c r="K1060">
        <v>0</v>
      </c>
      <c r="L1060">
        <v>0</v>
      </c>
      <c r="M1060" s="2">
        <f t="shared" si="1166"/>
        <v>6.6021585411239316</v>
      </c>
      <c r="N1060" s="2">
        <f t="shared" si="1166"/>
        <v>6.4623434871986563</v>
      </c>
      <c r="O1060">
        <f t="shared" si="1129"/>
        <v>350300</v>
      </c>
      <c r="P1060">
        <f t="shared" si="1130"/>
        <v>0</v>
      </c>
      <c r="Q1060">
        <f t="shared" si="1131"/>
        <v>0</v>
      </c>
    </row>
    <row r="1061" spans="1:17" x14ac:dyDescent="0.25">
      <c r="A1061">
        <v>2040</v>
      </c>
      <c r="B1061" t="str">
        <f t="shared" ref="B1061:C1061" si="1168">B1060</f>
        <v>Indonesia</v>
      </c>
      <c r="C1061" t="str">
        <f t="shared" si="1168"/>
        <v>Bali</v>
      </c>
      <c r="D1061" s="1" t="s">
        <v>15</v>
      </c>
      <c r="E1061">
        <v>172.8</v>
      </c>
      <c r="F1061">
        <v>169</v>
      </c>
      <c r="G1061">
        <f t="shared" si="1164"/>
        <v>341.8</v>
      </c>
      <c r="H1061">
        <v>0</v>
      </c>
      <c r="I1061">
        <v>0</v>
      </c>
      <c r="J1061">
        <v>0</v>
      </c>
      <c r="K1061">
        <v>0</v>
      </c>
      <c r="L1061">
        <v>0</v>
      </c>
      <c r="M1061" s="2">
        <f t="shared" si="1166"/>
        <v>6.4309639002605152</v>
      </c>
      <c r="N1061" s="2">
        <f t="shared" si="1166"/>
        <v>6.3165763408708662</v>
      </c>
      <c r="O1061">
        <f t="shared" si="1129"/>
        <v>341800</v>
      </c>
      <c r="P1061">
        <f t="shared" si="1130"/>
        <v>0</v>
      </c>
      <c r="Q1061">
        <f t="shared" si="1131"/>
        <v>0</v>
      </c>
    </row>
    <row r="1062" spans="1:17" x14ac:dyDescent="0.25">
      <c r="A1062">
        <v>2040</v>
      </c>
      <c r="B1062" t="str">
        <f t="shared" ref="B1062:C1062" si="1169">B1061</f>
        <v>Indonesia</v>
      </c>
      <c r="C1062" t="str">
        <f t="shared" si="1169"/>
        <v>Bali</v>
      </c>
      <c r="D1062" s="1" t="s">
        <v>16</v>
      </c>
      <c r="E1062">
        <v>174.5</v>
      </c>
      <c r="F1062">
        <v>170.4</v>
      </c>
      <c r="G1062">
        <f t="shared" si="1164"/>
        <v>344.9</v>
      </c>
      <c r="H1062">
        <v>0</v>
      </c>
      <c r="I1062">
        <v>0</v>
      </c>
      <c r="J1062">
        <v>0</v>
      </c>
      <c r="K1062">
        <v>0</v>
      </c>
      <c r="L1062">
        <v>0</v>
      </c>
      <c r="M1062" s="2">
        <f t="shared" si="1166"/>
        <v>6.494231484927429</v>
      </c>
      <c r="N1062" s="2">
        <f t="shared" si="1166"/>
        <v>6.3689030087834064</v>
      </c>
      <c r="O1062">
        <f t="shared" si="1129"/>
        <v>344900</v>
      </c>
      <c r="P1062">
        <f t="shared" si="1130"/>
        <v>0</v>
      </c>
      <c r="Q1062">
        <f t="shared" si="1131"/>
        <v>0</v>
      </c>
    </row>
    <row r="1063" spans="1:17" x14ac:dyDescent="0.25">
      <c r="A1063">
        <v>2040</v>
      </c>
      <c r="B1063" t="str">
        <f t="shared" ref="B1063:C1063" si="1170">B1062</f>
        <v>Indonesia</v>
      </c>
      <c r="C1063" t="str">
        <f t="shared" si="1170"/>
        <v>Bali</v>
      </c>
      <c r="D1063" s="1" t="s">
        <v>17</v>
      </c>
      <c r="E1063">
        <v>181.3</v>
      </c>
      <c r="F1063">
        <v>173.2</v>
      </c>
      <c r="G1063">
        <f t="shared" si="1164"/>
        <v>354.5</v>
      </c>
      <c r="H1063">
        <v>0</v>
      </c>
      <c r="I1063">
        <v>0</v>
      </c>
      <c r="J1063">
        <v>0</v>
      </c>
      <c r="K1063">
        <v>0</v>
      </c>
      <c r="L1063">
        <v>0</v>
      </c>
      <c r="M1063" s="2">
        <f t="shared" si="1166"/>
        <v>6.7473018235950892</v>
      </c>
      <c r="N1063" s="2">
        <f t="shared" si="1166"/>
        <v>6.4735563446084843</v>
      </c>
      <c r="O1063">
        <f t="shared" si="1129"/>
        <v>354500</v>
      </c>
      <c r="P1063">
        <f t="shared" si="1130"/>
        <v>0</v>
      </c>
      <c r="Q1063">
        <f t="shared" si="1131"/>
        <v>0</v>
      </c>
    </row>
    <row r="1064" spans="1:17" x14ac:dyDescent="0.25">
      <c r="A1064">
        <v>2040</v>
      </c>
      <c r="B1064" t="str">
        <f t="shared" ref="B1064:C1064" si="1171">B1063</f>
        <v>Indonesia</v>
      </c>
      <c r="C1064" t="str">
        <f t="shared" si="1171"/>
        <v>Bali</v>
      </c>
      <c r="D1064" s="1" t="s">
        <v>18</v>
      </c>
      <c r="E1064">
        <v>200.5</v>
      </c>
      <c r="F1064">
        <v>195.1</v>
      </c>
      <c r="G1064">
        <f t="shared" si="1164"/>
        <v>395.6</v>
      </c>
      <c r="H1064">
        <v>0</v>
      </c>
      <c r="I1064">
        <v>0</v>
      </c>
      <c r="J1064">
        <v>0</v>
      </c>
      <c r="K1064">
        <v>0</v>
      </c>
      <c r="L1064">
        <v>0</v>
      </c>
      <c r="M1064" s="2">
        <f t="shared" si="1166"/>
        <v>7.4618533680684784</v>
      </c>
      <c r="N1064" s="2">
        <f t="shared" si="1166"/>
        <v>7.2920949355260705</v>
      </c>
      <c r="O1064">
        <f t="shared" si="1129"/>
        <v>395600</v>
      </c>
      <c r="P1064">
        <f t="shared" si="1130"/>
        <v>0</v>
      </c>
      <c r="Q1064">
        <f t="shared" si="1131"/>
        <v>0</v>
      </c>
    </row>
    <row r="1065" spans="1:17" x14ac:dyDescent="0.25">
      <c r="A1065">
        <v>2040</v>
      </c>
      <c r="B1065" t="str">
        <f t="shared" ref="B1065:C1065" si="1172">B1064</f>
        <v>Indonesia</v>
      </c>
      <c r="C1065" t="str">
        <f t="shared" si="1172"/>
        <v>Bali</v>
      </c>
      <c r="D1065" s="1" t="s">
        <v>19</v>
      </c>
      <c r="E1065">
        <v>202.9</v>
      </c>
      <c r="F1065">
        <v>196.3</v>
      </c>
      <c r="G1065">
        <f t="shared" si="1164"/>
        <v>399.20000000000005</v>
      </c>
      <c r="H1065">
        <v>0</v>
      </c>
      <c r="I1065">
        <v>0</v>
      </c>
      <c r="J1065">
        <v>0</v>
      </c>
      <c r="K1065">
        <v>0</v>
      </c>
      <c r="L1065">
        <v>0</v>
      </c>
      <c r="M1065" s="2">
        <f t="shared" si="1166"/>
        <v>7.5511723111276536</v>
      </c>
      <c r="N1065" s="2">
        <f t="shared" si="1166"/>
        <v>7.3369463651653906</v>
      </c>
      <c r="O1065">
        <f t="shared" si="1129"/>
        <v>399200.00000000006</v>
      </c>
      <c r="P1065">
        <f t="shared" si="1130"/>
        <v>0</v>
      </c>
      <c r="Q1065">
        <f t="shared" si="1131"/>
        <v>0</v>
      </c>
    </row>
    <row r="1066" spans="1:17" x14ac:dyDescent="0.25">
      <c r="A1066">
        <v>2040</v>
      </c>
      <c r="B1066" t="str">
        <f t="shared" ref="B1066:C1066" si="1173">B1065</f>
        <v>Indonesia</v>
      </c>
      <c r="C1066" t="str">
        <f t="shared" si="1173"/>
        <v>Bali</v>
      </c>
      <c r="D1066" s="1" t="s">
        <v>20</v>
      </c>
      <c r="E1066">
        <v>204</v>
      </c>
      <c r="F1066">
        <v>195.3</v>
      </c>
      <c r="G1066">
        <f t="shared" si="1164"/>
        <v>399.3</v>
      </c>
      <c r="H1066">
        <v>0</v>
      </c>
      <c r="I1066">
        <v>0</v>
      </c>
      <c r="J1066">
        <v>0</v>
      </c>
      <c r="K1066">
        <v>0</v>
      </c>
      <c r="L1066">
        <v>0</v>
      </c>
      <c r="M1066" s="2">
        <f t="shared" si="1166"/>
        <v>7.5921101600297742</v>
      </c>
      <c r="N1066" s="2">
        <f t="shared" si="1166"/>
        <v>7.2995701737992915</v>
      </c>
      <c r="O1066">
        <f t="shared" si="1129"/>
        <v>399300</v>
      </c>
      <c r="P1066">
        <f t="shared" si="1130"/>
        <v>0</v>
      </c>
      <c r="Q1066">
        <f t="shared" si="1131"/>
        <v>0</v>
      </c>
    </row>
    <row r="1067" spans="1:17" x14ac:dyDescent="0.25">
      <c r="A1067">
        <v>2040</v>
      </c>
      <c r="B1067" t="str">
        <f t="shared" ref="B1067:C1067" si="1174">B1066</f>
        <v>Indonesia</v>
      </c>
      <c r="C1067" t="str">
        <f t="shared" si="1174"/>
        <v>Bali</v>
      </c>
      <c r="D1067" s="1" t="s">
        <v>21</v>
      </c>
      <c r="E1067">
        <v>193.3</v>
      </c>
      <c r="F1067">
        <v>184</v>
      </c>
      <c r="G1067">
        <f t="shared" si="1164"/>
        <v>377.3</v>
      </c>
      <c r="H1067">
        <v>0</v>
      </c>
      <c r="I1067">
        <v>0</v>
      </c>
      <c r="J1067">
        <v>0</v>
      </c>
      <c r="K1067">
        <v>0</v>
      </c>
      <c r="L1067">
        <v>0</v>
      </c>
      <c r="M1067" s="2">
        <f t="shared" si="1166"/>
        <v>7.1938965388909581</v>
      </c>
      <c r="N1067" s="2">
        <f t="shared" si="1166"/>
        <v>6.8772192113623634</v>
      </c>
      <c r="O1067">
        <f t="shared" si="1129"/>
        <v>377300</v>
      </c>
      <c r="P1067">
        <f t="shared" si="1130"/>
        <v>0</v>
      </c>
      <c r="Q1067">
        <f t="shared" si="1131"/>
        <v>0</v>
      </c>
    </row>
    <row r="1068" spans="1:17" x14ac:dyDescent="0.25">
      <c r="A1068">
        <v>2040</v>
      </c>
      <c r="B1068" t="str">
        <f t="shared" ref="B1068:C1068" si="1175">B1067</f>
        <v>Indonesia</v>
      </c>
      <c r="C1068" t="str">
        <f t="shared" si="1175"/>
        <v>Bali</v>
      </c>
      <c r="D1068" s="1" t="s">
        <v>22</v>
      </c>
      <c r="E1068">
        <v>179.7</v>
      </c>
      <c r="F1068">
        <v>171.7</v>
      </c>
      <c r="G1068">
        <f t="shared" si="1164"/>
        <v>351.4</v>
      </c>
      <c r="H1068">
        <v>0</v>
      </c>
      <c r="I1068">
        <v>0</v>
      </c>
      <c r="J1068">
        <v>0</v>
      </c>
      <c r="K1068">
        <v>0</v>
      </c>
      <c r="L1068">
        <v>0</v>
      </c>
      <c r="M1068" s="2">
        <f t="shared" si="1166"/>
        <v>6.6877558615556385</v>
      </c>
      <c r="N1068" s="2">
        <f t="shared" si="1166"/>
        <v>6.4174920575593344</v>
      </c>
      <c r="O1068">
        <f t="shared" si="1129"/>
        <v>351400</v>
      </c>
      <c r="P1068">
        <f t="shared" si="1130"/>
        <v>0</v>
      </c>
      <c r="Q1068">
        <f t="shared" si="1131"/>
        <v>0</v>
      </c>
    </row>
    <row r="1069" spans="1:17" x14ac:dyDescent="0.25">
      <c r="A1069">
        <v>2040</v>
      </c>
      <c r="B1069" t="str">
        <f t="shared" ref="B1069:C1069" si="1176">B1068</f>
        <v>Indonesia</v>
      </c>
      <c r="C1069" t="str">
        <f t="shared" si="1176"/>
        <v>Bali</v>
      </c>
      <c r="D1069" s="1" t="s">
        <v>23</v>
      </c>
      <c r="E1069">
        <v>168.4</v>
      </c>
      <c r="F1069">
        <v>165.4</v>
      </c>
      <c r="G1069">
        <f t="shared" si="1164"/>
        <v>333.8</v>
      </c>
      <c r="H1069">
        <v>0</v>
      </c>
      <c r="I1069">
        <v>0</v>
      </c>
      <c r="J1069">
        <v>0</v>
      </c>
      <c r="K1069">
        <v>0</v>
      </c>
      <c r="L1069">
        <v>0</v>
      </c>
      <c r="M1069" s="2">
        <f t="shared" si="1166"/>
        <v>6.2672125046520293</v>
      </c>
      <c r="N1069" s="2">
        <f t="shared" si="1166"/>
        <v>6.1820220519529077</v>
      </c>
      <c r="O1069">
        <f t="shared" si="1129"/>
        <v>333800</v>
      </c>
      <c r="P1069">
        <f t="shared" si="1130"/>
        <v>0</v>
      </c>
      <c r="Q1069">
        <f t="shared" si="1131"/>
        <v>0</v>
      </c>
    </row>
    <row r="1070" spans="1:17" x14ac:dyDescent="0.25">
      <c r="A1070">
        <v>2040</v>
      </c>
      <c r="B1070" t="str">
        <f t="shared" ref="B1070:C1070" si="1177">B1069</f>
        <v>Indonesia</v>
      </c>
      <c r="C1070" t="str">
        <f t="shared" si="1177"/>
        <v>Bali</v>
      </c>
      <c r="D1070" s="1" t="s">
        <v>24</v>
      </c>
      <c r="E1070">
        <v>147.69999999999999</v>
      </c>
      <c r="F1070">
        <v>150.69999999999999</v>
      </c>
      <c r="G1070">
        <f t="shared" si="1164"/>
        <v>298.39999999999998</v>
      </c>
      <c r="H1070">
        <v>0</v>
      </c>
      <c r="I1070">
        <v>0</v>
      </c>
      <c r="J1070">
        <v>0</v>
      </c>
      <c r="K1070">
        <v>0</v>
      </c>
      <c r="L1070">
        <v>0</v>
      </c>
      <c r="M1070" s="2">
        <f t="shared" si="1166"/>
        <v>5.496836620766655</v>
      </c>
      <c r="N1070" s="2">
        <f t="shared" si="1166"/>
        <v>5.6325920388712394</v>
      </c>
      <c r="O1070">
        <f t="shared" si="1129"/>
        <v>298400</v>
      </c>
      <c r="P1070">
        <f t="shared" si="1130"/>
        <v>0</v>
      </c>
      <c r="Q1070">
        <f t="shared" si="1131"/>
        <v>0</v>
      </c>
    </row>
    <row r="1071" spans="1:17" x14ac:dyDescent="0.25">
      <c r="A1071">
        <v>2040</v>
      </c>
      <c r="B1071" t="str">
        <f t="shared" ref="B1071:C1071" si="1178">B1070</f>
        <v>Indonesia</v>
      </c>
      <c r="C1071" t="str">
        <f t="shared" si="1178"/>
        <v>Bali</v>
      </c>
      <c r="D1071" s="1" t="s">
        <v>25</v>
      </c>
      <c r="E1071">
        <v>127</v>
      </c>
      <c r="F1071">
        <v>136.6</v>
      </c>
      <c r="G1071">
        <f t="shared" si="1164"/>
        <v>263.60000000000002</v>
      </c>
      <c r="H1071">
        <v>0</v>
      </c>
      <c r="I1071">
        <v>0</v>
      </c>
      <c r="J1071">
        <v>0</v>
      </c>
      <c r="K1071">
        <v>0</v>
      </c>
      <c r="L1071">
        <v>0</v>
      </c>
      <c r="M1071" s="2">
        <f t="shared" si="1166"/>
        <v>4.7264607368812817</v>
      </c>
      <c r="N1071" s="2">
        <f t="shared" si="1166"/>
        <v>5.1055877406092325</v>
      </c>
      <c r="O1071">
        <f t="shared" si="1129"/>
        <v>263600</v>
      </c>
      <c r="P1071">
        <f t="shared" si="1130"/>
        <v>0</v>
      </c>
      <c r="Q1071">
        <f t="shared" si="1131"/>
        <v>0</v>
      </c>
    </row>
    <row r="1072" spans="1:17" x14ac:dyDescent="0.25">
      <c r="A1072">
        <v>2040</v>
      </c>
      <c r="B1072" t="str">
        <f t="shared" ref="B1072:C1072" si="1179">B1071</f>
        <v>Indonesia</v>
      </c>
      <c r="C1072" t="str">
        <f t="shared" si="1179"/>
        <v>Bali</v>
      </c>
      <c r="D1072" s="1" t="s">
        <v>26</v>
      </c>
      <c r="E1072">
        <v>95.2</v>
      </c>
      <c r="F1072">
        <v>109.7</v>
      </c>
      <c r="G1072">
        <f t="shared" si="1164"/>
        <v>204.9</v>
      </c>
      <c r="H1072">
        <v>0</v>
      </c>
      <c r="I1072">
        <v>0</v>
      </c>
      <c r="J1072">
        <v>0</v>
      </c>
      <c r="K1072">
        <v>0</v>
      </c>
      <c r="L1072">
        <v>0</v>
      </c>
      <c r="M1072" s="2">
        <f t="shared" si="1166"/>
        <v>3.5429847413472277</v>
      </c>
      <c r="N1072" s="2">
        <f t="shared" si="1166"/>
        <v>4.1001681928611484</v>
      </c>
      <c r="O1072">
        <f t="shared" si="1129"/>
        <v>204900</v>
      </c>
      <c r="P1072">
        <f t="shared" si="1130"/>
        <v>0</v>
      </c>
      <c r="Q1072">
        <f t="shared" si="1131"/>
        <v>0</v>
      </c>
    </row>
    <row r="1073" spans="1:17" x14ac:dyDescent="0.25">
      <c r="A1073">
        <v>2040</v>
      </c>
      <c r="B1073" t="str">
        <f t="shared" ref="B1073:C1073" si="1180">B1072</f>
        <v>Indonesia</v>
      </c>
      <c r="C1073" t="str">
        <f t="shared" si="1180"/>
        <v>Bali</v>
      </c>
      <c r="D1073" s="1" t="s">
        <v>27</v>
      </c>
      <c r="E1073">
        <v>105.6</v>
      </c>
      <c r="F1073">
        <v>137.5</v>
      </c>
      <c r="G1073">
        <f t="shared" si="1164"/>
        <v>243.1</v>
      </c>
      <c r="H1073">
        <v>0</v>
      </c>
      <c r="I1073">
        <v>0</v>
      </c>
      <c r="J1073">
        <v>0</v>
      </c>
      <c r="K1073">
        <v>0</v>
      </c>
      <c r="L1073">
        <v>0</v>
      </c>
      <c r="M1073" s="2">
        <f t="shared" si="1166"/>
        <v>3.9300334946036477</v>
      </c>
      <c r="N1073" s="2">
        <f t="shared" si="1166"/>
        <v>5.1392263128387228</v>
      </c>
      <c r="O1073">
        <f t="shared" si="1129"/>
        <v>243100</v>
      </c>
      <c r="P1073">
        <f t="shared" si="1130"/>
        <v>0</v>
      </c>
      <c r="Q1073">
        <f t="shared" si="1131"/>
        <v>0</v>
      </c>
    </row>
    <row r="1074" spans="1:17" x14ac:dyDescent="0.25">
      <c r="A1074">
        <v>2045</v>
      </c>
      <c r="B1074" t="s">
        <v>10</v>
      </c>
      <c r="C1074" t="str">
        <f t="shared" ref="C1074" si="1181">C1073</f>
        <v>Bali</v>
      </c>
      <c r="D1074" s="1" t="s">
        <v>12</v>
      </c>
      <c r="E1074">
        <v>177.5</v>
      </c>
      <c r="F1074">
        <v>173.1</v>
      </c>
      <c r="G1074">
        <f t="shared" si="1164"/>
        <v>350.6</v>
      </c>
      <c r="H1074">
        <v>50.4</v>
      </c>
      <c r="I1074">
        <v>70.3</v>
      </c>
      <c r="J1074">
        <v>56</v>
      </c>
      <c r="K1074">
        <v>3.25</v>
      </c>
      <c r="L1074">
        <v>0.154</v>
      </c>
      <c r="M1074" s="2">
        <f>(E1074/SUM(E$1074:E$1089))*100</f>
        <v>6.4056297365572004</v>
      </c>
      <c r="N1074" s="2">
        <f>(F1074/SUM(F$1074:F$1089))*100</f>
        <v>6.2624362360261934</v>
      </c>
      <c r="O1074">
        <f t="shared" si="1129"/>
        <v>350600</v>
      </c>
      <c r="P1074">
        <f t="shared" si="1130"/>
        <v>70300</v>
      </c>
      <c r="Q1074">
        <f t="shared" si="1131"/>
        <v>56000</v>
      </c>
    </row>
    <row r="1075" spans="1:17" x14ac:dyDescent="0.25">
      <c r="A1075">
        <f t="shared" ref="A1075:C1075" si="1182">A1074</f>
        <v>2045</v>
      </c>
      <c r="B1075" t="str">
        <f t="shared" si="1182"/>
        <v>Indonesia</v>
      </c>
      <c r="C1075" t="str">
        <f t="shared" si="1182"/>
        <v>Bali</v>
      </c>
      <c r="D1075" s="1" t="s">
        <v>13</v>
      </c>
      <c r="E1075">
        <v>180.3</v>
      </c>
      <c r="F1075">
        <v>175.5</v>
      </c>
      <c r="G1075">
        <f t="shared" si="1164"/>
        <v>355.8</v>
      </c>
      <c r="H1075">
        <v>0</v>
      </c>
      <c r="I1075">
        <v>0</v>
      </c>
      <c r="J1075">
        <v>0</v>
      </c>
      <c r="K1075">
        <v>0</v>
      </c>
      <c r="L1075">
        <v>0</v>
      </c>
      <c r="M1075" s="2">
        <f t="shared" ref="M1075:N1089" si="1183">(E1075/SUM(E$1074:E$1089))*100</f>
        <v>6.5066762901479613</v>
      </c>
      <c r="N1075" s="2">
        <f t="shared" si="1183"/>
        <v>6.3492637748272491</v>
      </c>
      <c r="O1075">
        <f t="shared" si="1129"/>
        <v>355800</v>
      </c>
      <c r="P1075">
        <f t="shared" si="1130"/>
        <v>0</v>
      </c>
      <c r="Q1075">
        <f t="shared" si="1131"/>
        <v>0</v>
      </c>
    </row>
    <row r="1076" spans="1:17" x14ac:dyDescent="0.25">
      <c r="A1076">
        <f t="shared" ref="A1076:C1076" si="1184">A1075</f>
        <v>2045</v>
      </c>
      <c r="B1076" t="str">
        <f t="shared" si="1184"/>
        <v>Indonesia</v>
      </c>
      <c r="C1076" t="str">
        <f t="shared" si="1184"/>
        <v>Bali</v>
      </c>
      <c r="D1076" s="1" t="s">
        <v>14</v>
      </c>
      <c r="E1076">
        <v>181.1</v>
      </c>
      <c r="F1076">
        <v>176.4</v>
      </c>
      <c r="G1076">
        <f t="shared" si="1164"/>
        <v>357.5</v>
      </c>
      <c r="H1076">
        <v>0</v>
      </c>
      <c r="I1076">
        <v>0</v>
      </c>
      <c r="J1076">
        <v>0</v>
      </c>
      <c r="K1076">
        <v>0</v>
      </c>
      <c r="L1076">
        <v>0</v>
      </c>
      <c r="M1076" s="2">
        <f t="shared" si="1183"/>
        <v>6.5355467340310351</v>
      </c>
      <c r="N1076" s="2">
        <f t="shared" si="1183"/>
        <v>6.3818241018776467</v>
      </c>
      <c r="O1076">
        <f t="shared" si="1129"/>
        <v>357500</v>
      </c>
      <c r="P1076">
        <f t="shared" si="1130"/>
        <v>0</v>
      </c>
      <c r="Q1076">
        <f t="shared" si="1131"/>
        <v>0</v>
      </c>
    </row>
    <row r="1077" spans="1:17" x14ac:dyDescent="0.25">
      <c r="A1077">
        <f t="shared" ref="A1077:C1077" si="1185">A1076</f>
        <v>2045</v>
      </c>
      <c r="B1077" t="str">
        <f t="shared" si="1185"/>
        <v>Indonesia</v>
      </c>
      <c r="C1077" t="str">
        <f t="shared" si="1185"/>
        <v>Bali</v>
      </c>
      <c r="D1077" s="1" t="s">
        <v>15</v>
      </c>
      <c r="E1077">
        <v>180.2</v>
      </c>
      <c r="F1077">
        <v>176.3</v>
      </c>
      <c r="G1077">
        <f t="shared" si="1164"/>
        <v>356.5</v>
      </c>
      <c r="H1077">
        <v>0</v>
      </c>
      <c r="I1077">
        <v>0</v>
      </c>
      <c r="J1077">
        <v>0</v>
      </c>
      <c r="K1077">
        <v>0</v>
      </c>
      <c r="L1077">
        <v>0</v>
      </c>
      <c r="M1077" s="2">
        <f t="shared" si="1183"/>
        <v>6.5030674846625764</v>
      </c>
      <c r="N1077" s="2">
        <f t="shared" si="1183"/>
        <v>6.3782062877609365</v>
      </c>
      <c r="O1077">
        <f t="shared" si="1129"/>
        <v>356500</v>
      </c>
      <c r="P1077">
        <f t="shared" si="1130"/>
        <v>0</v>
      </c>
      <c r="Q1077">
        <f t="shared" si="1131"/>
        <v>0</v>
      </c>
    </row>
    <row r="1078" spans="1:17" x14ac:dyDescent="0.25">
      <c r="A1078">
        <f t="shared" ref="A1078:C1078" si="1186">A1077</f>
        <v>2045</v>
      </c>
      <c r="B1078" t="str">
        <f t="shared" si="1186"/>
        <v>Indonesia</v>
      </c>
      <c r="C1078" t="str">
        <f t="shared" si="1186"/>
        <v>Bali</v>
      </c>
      <c r="D1078" s="1" t="s">
        <v>16</v>
      </c>
      <c r="E1078">
        <v>181</v>
      </c>
      <c r="F1078">
        <v>176.6</v>
      </c>
      <c r="G1078">
        <f t="shared" si="1164"/>
        <v>357.6</v>
      </c>
      <c r="H1078">
        <v>0</v>
      </c>
      <c r="I1078">
        <v>0</v>
      </c>
      <c r="J1078">
        <v>0</v>
      </c>
      <c r="K1078">
        <v>0</v>
      </c>
      <c r="L1078">
        <v>0</v>
      </c>
      <c r="M1078" s="2">
        <f t="shared" si="1183"/>
        <v>6.531937928545652</v>
      </c>
      <c r="N1078" s="2">
        <f t="shared" si="1183"/>
        <v>6.3890597301110672</v>
      </c>
      <c r="O1078">
        <f t="shared" si="1129"/>
        <v>357600</v>
      </c>
      <c r="P1078">
        <f t="shared" si="1130"/>
        <v>0</v>
      </c>
      <c r="Q1078">
        <f t="shared" si="1131"/>
        <v>0</v>
      </c>
    </row>
    <row r="1079" spans="1:17" x14ac:dyDescent="0.25">
      <c r="A1079">
        <f t="shared" ref="A1079:C1079" si="1187">A1078</f>
        <v>2045</v>
      </c>
      <c r="B1079" t="str">
        <f t="shared" si="1187"/>
        <v>Indonesia</v>
      </c>
      <c r="C1079" t="str">
        <f t="shared" si="1187"/>
        <v>Bali</v>
      </c>
      <c r="D1079" s="1" t="s">
        <v>17</v>
      </c>
      <c r="E1079">
        <v>183.4</v>
      </c>
      <c r="F1079">
        <v>179.9</v>
      </c>
      <c r="G1079">
        <f t="shared" si="1164"/>
        <v>363.3</v>
      </c>
      <c r="H1079">
        <v>0</v>
      </c>
      <c r="I1079">
        <v>0</v>
      </c>
      <c r="J1079">
        <v>0</v>
      </c>
      <c r="K1079">
        <v>0</v>
      </c>
      <c r="L1079">
        <v>0</v>
      </c>
      <c r="M1079" s="2">
        <f t="shared" si="1183"/>
        <v>6.6185492601948752</v>
      </c>
      <c r="N1079" s="2">
        <f t="shared" si="1183"/>
        <v>6.5084475959625205</v>
      </c>
      <c r="O1079">
        <f t="shared" si="1129"/>
        <v>363300</v>
      </c>
      <c r="P1079">
        <f t="shared" si="1130"/>
        <v>0</v>
      </c>
      <c r="Q1079">
        <f t="shared" si="1131"/>
        <v>0</v>
      </c>
    </row>
    <row r="1080" spans="1:17" x14ac:dyDescent="0.25">
      <c r="A1080">
        <f t="shared" ref="A1080:C1080" si="1188">A1079</f>
        <v>2045</v>
      </c>
      <c r="B1080" t="str">
        <f t="shared" si="1188"/>
        <v>Indonesia</v>
      </c>
      <c r="C1080" t="str">
        <f t="shared" si="1188"/>
        <v>Bali</v>
      </c>
      <c r="D1080" s="1" t="s">
        <v>18</v>
      </c>
      <c r="E1080">
        <v>187.4</v>
      </c>
      <c r="F1080">
        <v>180.3</v>
      </c>
      <c r="G1080">
        <f t="shared" si="1164"/>
        <v>367.70000000000005</v>
      </c>
      <c r="H1080">
        <v>0</v>
      </c>
      <c r="I1080">
        <v>0</v>
      </c>
      <c r="J1080">
        <v>0</v>
      </c>
      <c r="K1080">
        <v>0</v>
      </c>
      <c r="L1080">
        <v>0</v>
      </c>
      <c r="M1080" s="2">
        <f t="shared" si="1183"/>
        <v>6.7629014796102487</v>
      </c>
      <c r="N1080" s="2">
        <f t="shared" si="1183"/>
        <v>6.5229188524293633</v>
      </c>
      <c r="O1080">
        <f t="shared" si="1129"/>
        <v>367700.00000000006</v>
      </c>
      <c r="P1080">
        <f t="shared" si="1130"/>
        <v>0</v>
      </c>
      <c r="Q1080">
        <f t="shared" si="1131"/>
        <v>0</v>
      </c>
    </row>
    <row r="1081" spans="1:17" x14ac:dyDescent="0.25">
      <c r="A1081">
        <f t="shared" ref="A1081:C1081" si="1189">A1080</f>
        <v>2045</v>
      </c>
      <c r="B1081" t="str">
        <f t="shared" si="1189"/>
        <v>Indonesia</v>
      </c>
      <c r="C1081" t="str">
        <f t="shared" si="1189"/>
        <v>Bali</v>
      </c>
      <c r="D1081" s="1" t="s">
        <v>19</v>
      </c>
      <c r="E1081">
        <v>205.6</v>
      </c>
      <c r="F1081">
        <v>199.6</v>
      </c>
      <c r="G1081">
        <f t="shared" si="1164"/>
        <v>405.2</v>
      </c>
      <c r="H1081">
        <v>0</v>
      </c>
      <c r="I1081">
        <v>0</v>
      </c>
      <c r="J1081">
        <v>0</v>
      </c>
      <c r="K1081">
        <v>0</v>
      </c>
      <c r="L1081">
        <v>0</v>
      </c>
      <c r="M1081" s="2">
        <f t="shared" si="1183"/>
        <v>7.4197040779501986</v>
      </c>
      <c r="N1081" s="2">
        <f t="shared" si="1183"/>
        <v>7.2211569769545232</v>
      </c>
      <c r="O1081">
        <f t="shared" si="1129"/>
        <v>405200</v>
      </c>
      <c r="P1081">
        <f t="shared" si="1130"/>
        <v>0</v>
      </c>
      <c r="Q1081">
        <f t="shared" si="1131"/>
        <v>0</v>
      </c>
    </row>
    <row r="1082" spans="1:17" x14ac:dyDescent="0.25">
      <c r="A1082">
        <f t="shared" ref="A1082:C1082" si="1190">A1081</f>
        <v>2045</v>
      </c>
      <c r="B1082" t="str">
        <f t="shared" si="1190"/>
        <v>Indonesia</v>
      </c>
      <c r="C1082" t="str">
        <f t="shared" si="1190"/>
        <v>Bali</v>
      </c>
      <c r="D1082" s="1" t="s">
        <v>20</v>
      </c>
      <c r="E1082">
        <v>205.4</v>
      </c>
      <c r="F1082">
        <v>197.1</v>
      </c>
      <c r="G1082">
        <f t="shared" si="1164"/>
        <v>402.5</v>
      </c>
      <c r="H1082">
        <v>0</v>
      </c>
      <c r="I1082">
        <v>0</v>
      </c>
      <c r="J1082">
        <v>0</v>
      </c>
      <c r="K1082">
        <v>0</v>
      </c>
      <c r="L1082">
        <v>0</v>
      </c>
      <c r="M1082" s="2">
        <f t="shared" si="1183"/>
        <v>7.4124864669794306</v>
      </c>
      <c r="N1082" s="2">
        <f t="shared" si="1183"/>
        <v>7.1307116240367581</v>
      </c>
      <c r="O1082">
        <f t="shared" si="1129"/>
        <v>402500</v>
      </c>
      <c r="P1082">
        <f t="shared" si="1130"/>
        <v>0</v>
      </c>
      <c r="Q1082">
        <f t="shared" si="1131"/>
        <v>0</v>
      </c>
    </row>
    <row r="1083" spans="1:17" x14ac:dyDescent="0.25">
      <c r="A1083">
        <f t="shared" ref="A1083:C1083" si="1191">A1082</f>
        <v>2045</v>
      </c>
      <c r="B1083" t="str">
        <f t="shared" si="1191"/>
        <v>Indonesia</v>
      </c>
      <c r="C1083" t="str">
        <f t="shared" si="1191"/>
        <v>Bali</v>
      </c>
      <c r="D1083" s="1" t="s">
        <v>21</v>
      </c>
      <c r="E1083">
        <v>202.9</v>
      </c>
      <c r="F1083">
        <v>193</v>
      </c>
      <c r="G1083">
        <f t="shared" si="1164"/>
        <v>395.9</v>
      </c>
      <c r="H1083">
        <v>0</v>
      </c>
      <c r="I1083">
        <v>0</v>
      </c>
      <c r="J1083">
        <v>0</v>
      </c>
      <c r="K1083">
        <v>0</v>
      </c>
      <c r="L1083">
        <v>0</v>
      </c>
      <c r="M1083" s="2">
        <f t="shared" si="1183"/>
        <v>7.3222663298448216</v>
      </c>
      <c r="N1083" s="2">
        <f t="shared" si="1183"/>
        <v>6.9823812452516192</v>
      </c>
      <c r="O1083">
        <f t="shared" si="1129"/>
        <v>395900</v>
      </c>
      <c r="P1083">
        <f t="shared" si="1130"/>
        <v>0</v>
      </c>
      <c r="Q1083">
        <f t="shared" si="1131"/>
        <v>0</v>
      </c>
    </row>
    <row r="1084" spans="1:17" x14ac:dyDescent="0.25">
      <c r="A1084">
        <f t="shared" ref="A1084:C1084" si="1192">A1083</f>
        <v>2045</v>
      </c>
      <c r="B1084" t="str">
        <f t="shared" si="1192"/>
        <v>Indonesia</v>
      </c>
      <c r="C1084" t="str">
        <f t="shared" si="1192"/>
        <v>Bali</v>
      </c>
      <c r="D1084" s="1" t="s">
        <v>22</v>
      </c>
      <c r="E1084">
        <v>189.2</v>
      </c>
      <c r="F1084">
        <v>181.2</v>
      </c>
      <c r="G1084">
        <f t="shared" si="1164"/>
        <v>370.4</v>
      </c>
      <c r="H1084">
        <v>0</v>
      </c>
      <c r="I1084">
        <v>0</v>
      </c>
      <c r="J1084">
        <v>0</v>
      </c>
      <c r="K1084">
        <v>0</v>
      </c>
      <c r="L1084">
        <v>0</v>
      </c>
      <c r="M1084" s="2">
        <f t="shared" si="1183"/>
        <v>6.827859978347167</v>
      </c>
      <c r="N1084" s="2">
        <f t="shared" si="1183"/>
        <v>6.5554791794797573</v>
      </c>
      <c r="O1084">
        <f t="shared" si="1129"/>
        <v>370400</v>
      </c>
      <c r="P1084">
        <f t="shared" si="1130"/>
        <v>0</v>
      </c>
      <c r="Q1084">
        <f t="shared" si="1131"/>
        <v>0</v>
      </c>
    </row>
    <row r="1085" spans="1:17" x14ac:dyDescent="0.25">
      <c r="A1085">
        <f t="shared" ref="A1085:C1085" si="1193">A1084</f>
        <v>2045</v>
      </c>
      <c r="B1085" t="str">
        <f t="shared" si="1193"/>
        <v>Indonesia</v>
      </c>
      <c r="C1085" t="str">
        <f t="shared" si="1193"/>
        <v>Bali</v>
      </c>
      <c r="D1085" s="1" t="s">
        <v>23</v>
      </c>
      <c r="E1085">
        <v>172.6</v>
      </c>
      <c r="F1085">
        <v>168.5</v>
      </c>
      <c r="G1085">
        <f t="shared" si="1164"/>
        <v>341.1</v>
      </c>
      <c r="H1085">
        <v>0</v>
      </c>
      <c r="I1085">
        <v>0</v>
      </c>
      <c r="J1085">
        <v>0</v>
      </c>
      <c r="K1085">
        <v>0</v>
      </c>
      <c r="L1085">
        <v>0</v>
      </c>
      <c r="M1085" s="2">
        <f t="shared" si="1183"/>
        <v>6.2287982677733664</v>
      </c>
      <c r="N1085" s="2">
        <f t="shared" si="1183"/>
        <v>6.0960167866575015</v>
      </c>
      <c r="O1085">
        <f t="shared" si="1129"/>
        <v>341100</v>
      </c>
      <c r="P1085">
        <f t="shared" si="1130"/>
        <v>0</v>
      </c>
      <c r="Q1085">
        <f t="shared" si="1131"/>
        <v>0</v>
      </c>
    </row>
    <row r="1086" spans="1:17" x14ac:dyDescent="0.25">
      <c r="A1086">
        <f t="shared" ref="A1086:C1086" si="1194">A1085</f>
        <v>2045</v>
      </c>
      <c r="B1086" t="str">
        <f t="shared" si="1194"/>
        <v>Indonesia</v>
      </c>
      <c r="C1086" t="str">
        <f t="shared" si="1194"/>
        <v>Bali</v>
      </c>
      <c r="D1086" s="1" t="s">
        <v>24</v>
      </c>
      <c r="E1086">
        <v>158.6</v>
      </c>
      <c r="F1086">
        <v>160.4</v>
      </c>
      <c r="G1086">
        <f t="shared" si="1164"/>
        <v>319</v>
      </c>
      <c r="H1086">
        <v>0</v>
      </c>
      <c r="I1086">
        <v>0</v>
      </c>
      <c r="J1086">
        <v>0</v>
      </c>
      <c r="K1086">
        <v>0</v>
      </c>
      <c r="L1086">
        <v>0</v>
      </c>
      <c r="M1086" s="2">
        <f t="shared" si="1183"/>
        <v>5.7235654998195589</v>
      </c>
      <c r="N1086" s="2">
        <f t="shared" si="1183"/>
        <v>5.8029738432039366</v>
      </c>
      <c r="O1086">
        <f t="shared" si="1129"/>
        <v>319000</v>
      </c>
      <c r="P1086">
        <f t="shared" si="1130"/>
        <v>0</v>
      </c>
      <c r="Q1086">
        <f t="shared" si="1131"/>
        <v>0</v>
      </c>
    </row>
    <row r="1087" spans="1:17" x14ac:dyDescent="0.25">
      <c r="A1087">
        <f t="shared" ref="A1087:C1087" si="1195">A1086</f>
        <v>2045</v>
      </c>
      <c r="B1087" t="str">
        <f t="shared" si="1195"/>
        <v>Indonesia</v>
      </c>
      <c r="C1087" t="str">
        <f t="shared" si="1195"/>
        <v>Bali</v>
      </c>
      <c r="D1087" s="1" t="s">
        <v>25</v>
      </c>
      <c r="E1087">
        <v>133.9</v>
      </c>
      <c r="F1087">
        <v>141.9</v>
      </c>
      <c r="G1087">
        <f t="shared" si="1164"/>
        <v>275.8</v>
      </c>
      <c r="H1087">
        <v>0</v>
      </c>
      <c r="I1087">
        <v>0</v>
      </c>
      <c r="J1087">
        <v>0</v>
      </c>
      <c r="K1087">
        <v>0</v>
      </c>
      <c r="L1087">
        <v>0</v>
      </c>
      <c r="M1087" s="2">
        <f t="shared" si="1183"/>
        <v>4.8321905449296283</v>
      </c>
      <c r="N1087" s="2">
        <f t="shared" si="1183"/>
        <v>5.1336782316124605</v>
      </c>
      <c r="O1087">
        <f t="shared" si="1129"/>
        <v>275800</v>
      </c>
      <c r="P1087">
        <f t="shared" si="1130"/>
        <v>0</v>
      </c>
      <c r="Q1087">
        <f t="shared" si="1131"/>
        <v>0</v>
      </c>
    </row>
    <row r="1088" spans="1:17" x14ac:dyDescent="0.25">
      <c r="A1088">
        <f t="shared" ref="A1088:C1088" si="1196">A1087</f>
        <v>2045</v>
      </c>
      <c r="B1088" t="str">
        <f t="shared" si="1196"/>
        <v>Indonesia</v>
      </c>
      <c r="C1088" t="str">
        <f t="shared" si="1196"/>
        <v>Bali</v>
      </c>
      <c r="D1088" s="1" t="s">
        <v>26</v>
      </c>
      <c r="E1088">
        <v>107.1</v>
      </c>
      <c r="F1088">
        <v>121.2</v>
      </c>
      <c r="G1088">
        <f t="shared" si="1164"/>
        <v>228.3</v>
      </c>
      <c r="H1088">
        <v>0</v>
      </c>
      <c r="I1088">
        <v>0</v>
      </c>
      <c r="J1088">
        <v>0</v>
      </c>
      <c r="K1088">
        <v>0</v>
      </c>
      <c r="L1088">
        <v>0</v>
      </c>
      <c r="M1088" s="2">
        <f t="shared" si="1183"/>
        <v>3.8650306748466257</v>
      </c>
      <c r="N1088" s="2">
        <f t="shared" si="1183"/>
        <v>4.3847907094533483</v>
      </c>
      <c r="O1088">
        <f t="shared" si="1129"/>
        <v>228300</v>
      </c>
      <c r="P1088">
        <f t="shared" si="1130"/>
        <v>0</v>
      </c>
      <c r="Q1088">
        <f t="shared" si="1131"/>
        <v>0</v>
      </c>
    </row>
    <row r="1089" spans="1:17" x14ac:dyDescent="0.25">
      <c r="A1089">
        <f t="shared" ref="A1089:C1089" si="1197">A1088</f>
        <v>2045</v>
      </c>
      <c r="B1089" t="str">
        <f t="shared" si="1197"/>
        <v>Indonesia</v>
      </c>
      <c r="C1089" t="str">
        <f t="shared" si="1197"/>
        <v>Bali</v>
      </c>
      <c r="D1089" s="1" t="s">
        <v>27</v>
      </c>
      <c r="E1089">
        <v>124.8</v>
      </c>
      <c r="F1089">
        <v>163.1</v>
      </c>
      <c r="G1089">
        <f t="shared" si="1164"/>
        <v>287.89999999999998</v>
      </c>
      <c r="H1089">
        <v>0</v>
      </c>
      <c r="I1089">
        <v>0</v>
      </c>
      <c r="J1089">
        <v>0</v>
      </c>
      <c r="K1089">
        <v>0</v>
      </c>
      <c r="L1089">
        <v>0</v>
      </c>
      <c r="M1089" s="2">
        <f t="shared" si="1183"/>
        <v>4.5037892457596529</v>
      </c>
      <c r="N1089" s="2">
        <f t="shared" si="1183"/>
        <v>5.9006548243551249</v>
      </c>
      <c r="O1089">
        <f t="shared" si="1129"/>
        <v>287900</v>
      </c>
      <c r="P1089">
        <f t="shared" si="1130"/>
        <v>0</v>
      </c>
      <c r="Q1089">
        <f t="shared" si="1131"/>
        <v>0</v>
      </c>
    </row>
    <row r="1090" spans="1:17" x14ac:dyDescent="0.25">
      <c r="A1090">
        <v>2030</v>
      </c>
      <c r="B1090" t="s">
        <v>10</v>
      </c>
      <c r="C1090" t="s">
        <v>48</v>
      </c>
      <c r="D1090" s="1" t="s">
        <v>12</v>
      </c>
      <c r="E1090">
        <v>244.7</v>
      </c>
      <c r="F1090">
        <v>239.8</v>
      </c>
      <c r="G1090">
        <f t="shared" si="1127"/>
        <v>484.5</v>
      </c>
      <c r="H1090">
        <v>48.2</v>
      </c>
      <c r="I1090">
        <v>98.1</v>
      </c>
      <c r="J1090">
        <v>47.3</v>
      </c>
      <c r="K1090">
        <v>1.92</v>
      </c>
      <c r="L1090">
        <v>0.187</v>
      </c>
      <c r="M1090" s="2">
        <f>(E1090/SUM(E$1090:E$1105))*100</f>
        <v>8.2805996412980942</v>
      </c>
      <c r="N1090" s="2">
        <f>(F1090/SUM(F$1090:F$1105))*100</f>
        <v>8.1128628459300334</v>
      </c>
      <c r="O1090">
        <f t="shared" si="1129"/>
        <v>484500</v>
      </c>
      <c r="P1090">
        <f t="shared" si="1130"/>
        <v>98100</v>
      </c>
      <c r="Q1090">
        <f t="shared" si="1131"/>
        <v>47300</v>
      </c>
    </row>
    <row r="1091" spans="1:17" x14ac:dyDescent="0.25">
      <c r="A1091">
        <v>2030</v>
      </c>
      <c r="B1091" t="str">
        <f t="shared" ref="B1091:C1091" si="1198">B1090</f>
        <v>Indonesia</v>
      </c>
      <c r="C1091" t="str">
        <f t="shared" si="1198"/>
        <v>Nusa Tenggara Barat</v>
      </c>
      <c r="D1091" s="1" t="s">
        <v>13</v>
      </c>
      <c r="E1091">
        <v>244.7</v>
      </c>
      <c r="F1091">
        <v>239.9</v>
      </c>
      <c r="G1091">
        <f t="shared" ref="G1091:G1154" si="1199">E1091+F1091</f>
        <v>484.6</v>
      </c>
      <c r="H1091">
        <v>0</v>
      </c>
      <c r="I1091">
        <v>0</v>
      </c>
      <c r="J1091">
        <v>0</v>
      </c>
      <c r="K1091">
        <v>0</v>
      </c>
      <c r="L1091">
        <v>0</v>
      </c>
      <c r="M1091" s="2">
        <f t="shared" ref="M1091:N1105" si="1200">(E1091/SUM(E$1090:E$1105))*100</f>
        <v>8.2805996412980942</v>
      </c>
      <c r="N1091" s="2">
        <f t="shared" si="1200"/>
        <v>8.1162460247648678</v>
      </c>
      <c r="O1091">
        <f t="shared" ref="O1091:O1154" si="1201">G1091*1000</f>
        <v>484600</v>
      </c>
      <c r="P1091">
        <f t="shared" ref="P1091:P1154" si="1202">I1091*1000</f>
        <v>0</v>
      </c>
      <c r="Q1091">
        <f t="shared" ref="Q1091:Q1154" si="1203">J1091*1000</f>
        <v>0</v>
      </c>
    </row>
    <row r="1092" spans="1:17" x14ac:dyDescent="0.25">
      <c r="A1092">
        <v>2030</v>
      </c>
      <c r="B1092" t="str">
        <f t="shared" ref="B1092:C1092" si="1204">B1091</f>
        <v>Indonesia</v>
      </c>
      <c r="C1092" t="str">
        <f t="shared" si="1204"/>
        <v>Nusa Tenggara Barat</v>
      </c>
      <c r="D1092" s="1" t="s">
        <v>14</v>
      </c>
      <c r="E1092">
        <v>249.1</v>
      </c>
      <c r="F1092">
        <v>243.9</v>
      </c>
      <c r="G1092">
        <f t="shared" si="1199"/>
        <v>493</v>
      </c>
      <c r="H1092">
        <v>0</v>
      </c>
      <c r="I1092">
        <v>0</v>
      </c>
      <c r="J1092">
        <v>0</v>
      </c>
      <c r="K1092">
        <v>0</v>
      </c>
      <c r="L1092">
        <v>0</v>
      </c>
      <c r="M1092" s="2">
        <f t="shared" si="1200"/>
        <v>8.429494771750532</v>
      </c>
      <c r="N1092" s="2">
        <f t="shared" si="1200"/>
        <v>8.2515731781581962</v>
      </c>
      <c r="O1092">
        <f t="shared" si="1201"/>
        <v>493000</v>
      </c>
      <c r="P1092">
        <f t="shared" si="1202"/>
        <v>0</v>
      </c>
      <c r="Q1092">
        <f t="shared" si="1203"/>
        <v>0</v>
      </c>
    </row>
    <row r="1093" spans="1:17" x14ac:dyDescent="0.25">
      <c r="A1093">
        <v>2030</v>
      </c>
      <c r="B1093" t="str">
        <f t="shared" ref="B1093:C1093" si="1205">B1092</f>
        <v>Indonesia</v>
      </c>
      <c r="C1093" t="str">
        <f t="shared" si="1205"/>
        <v>Nusa Tenggara Barat</v>
      </c>
      <c r="D1093" s="1" t="s">
        <v>15</v>
      </c>
      <c r="E1093">
        <v>239.9</v>
      </c>
      <c r="F1093">
        <v>231.9</v>
      </c>
      <c r="G1093">
        <f t="shared" si="1199"/>
        <v>471.8</v>
      </c>
      <c r="H1093">
        <v>0</v>
      </c>
      <c r="I1093">
        <v>0</v>
      </c>
      <c r="J1093">
        <v>0</v>
      </c>
      <c r="K1093">
        <v>0</v>
      </c>
      <c r="L1093">
        <v>0</v>
      </c>
      <c r="M1093" s="2">
        <f t="shared" si="1200"/>
        <v>8.1181685898954346</v>
      </c>
      <c r="N1093" s="2">
        <f t="shared" si="1200"/>
        <v>7.8455917179782109</v>
      </c>
      <c r="O1093">
        <f t="shared" si="1201"/>
        <v>471800</v>
      </c>
      <c r="P1093">
        <f t="shared" si="1202"/>
        <v>0</v>
      </c>
      <c r="Q1093">
        <f t="shared" si="1203"/>
        <v>0</v>
      </c>
    </row>
    <row r="1094" spans="1:17" x14ac:dyDescent="0.25">
      <c r="A1094">
        <v>2030</v>
      </c>
      <c r="B1094" t="str">
        <f t="shared" ref="B1094:C1094" si="1206">B1093</f>
        <v>Indonesia</v>
      </c>
      <c r="C1094" t="str">
        <f t="shared" si="1206"/>
        <v>Nusa Tenggara Barat</v>
      </c>
      <c r="D1094" s="1" t="s">
        <v>16</v>
      </c>
      <c r="E1094">
        <v>224.6</v>
      </c>
      <c r="F1094">
        <v>219.4</v>
      </c>
      <c r="G1094">
        <f t="shared" si="1199"/>
        <v>444</v>
      </c>
      <c r="H1094">
        <v>0</v>
      </c>
      <c r="I1094">
        <v>0</v>
      </c>
      <c r="J1094">
        <v>0</v>
      </c>
      <c r="K1094">
        <v>0</v>
      </c>
      <c r="L1094">
        <v>0</v>
      </c>
      <c r="M1094" s="2">
        <f t="shared" si="1200"/>
        <v>7.6004196135494553</v>
      </c>
      <c r="N1094" s="2">
        <f t="shared" si="1200"/>
        <v>7.4226943636240588</v>
      </c>
      <c r="O1094">
        <f t="shared" si="1201"/>
        <v>444000</v>
      </c>
      <c r="P1094">
        <f t="shared" si="1202"/>
        <v>0</v>
      </c>
      <c r="Q1094">
        <f t="shared" si="1203"/>
        <v>0</v>
      </c>
    </row>
    <row r="1095" spans="1:17" x14ac:dyDescent="0.25">
      <c r="A1095">
        <v>2030</v>
      </c>
      <c r="B1095" t="str">
        <f t="shared" ref="B1095:C1095" si="1207">B1094</f>
        <v>Indonesia</v>
      </c>
      <c r="C1095" t="str">
        <f t="shared" si="1207"/>
        <v>Nusa Tenggara Barat</v>
      </c>
      <c r="D1095" s="1" t="s">
        <v>17</v>
      </c>
      <c r="E1095">
        <v>216</v>
      </c>
      <c r="F1095">
        <v>210.9</v>
      </c>
      <c r="G1095">
        <f t="shared" si="1199"/>
        <v>426.9</v>
      </c>
      <c r="H1095">
        <v>0</v>
      </c>
      <c r="I1095">
        <v>0</v>
      </c>
      <c r="J1095">
        <v>0</v>
      </c>
      <c r="K1095">
        <v>0</v>
      </c>
      <c r="L1095">
        <v>0</v>
      </c>
      <c r="M1095" s="2">
        <f t="shared" si="1200"/>
        <v>7.3093973131196908</v>
      </c>
      <c r="N1095" s="2">
        <f t="shared" si="1200"/>
        <v>7.1351241626632369</v>
      </c>
      <c r="O1095">
        <f t="shared" si="1201"/>
        <v>426900</v>
      </c>
      <c r="P1095">
        <f t="shared" si="1202"/>
        <v>0</v>
      </c>
      <c r="Q1095">
        <f t="shared" si="1203"/>
        <v>0</v>
      </c>
    </row>
    <row r="1096" spans="1:17" x14ac:dyDescent="0.25">
      <c r="A1096">
        <v>2030</v>
      </c>
      <c r="B1096" t="str">
        <f t="shared" ref="B1096:C1096" si="1208">B1095</f>
        <v>Indonesia</v>
      </c>
      <c r="C1096" t="str">
        <f t="shared" si="1208"/>
        <v>Nusa Tenggara Barat</v>
      </c>
      <c r="D1096" s="1" t="s">
        <v>18</v>
      </c>
      <c r="E1096">
        <v>218.3</v>
      </c>
      <c r="F1096">
        <v>208.7</v>
      </c>
      <c r="G1096">
        <f t="shared" si="1199"/>
        <v>427</v>
      </c>
      <c r="H1096">
        <v>0</v>
      </c>
      <c r="I1096">
        <v>0</v>
      </c>
      <c r="J1096">
        <v>0</v>
      </c>
      <c r="K1096">
        <v>0</v>
      </c>
      <c r="L1096">
        <v>0</v>
      </c>
      <c r="M1096" s="2">
        <f t="shared" si="1200"/>
        <v>7.3872288585834651</v>
      </c>
      <c r="N1096" s="2">
        <f t="shared" si="1200"/>
        <v>7.0606942282969056</v>
      </c>
      <c r="O1096">
        <f t="shared" si="1201"/>
        <v>427000</v>
      </c>
      <c r="P1096">
        <f t="shared" si="1202"/>
        <v>0</v>
      </c>
      <c r="Q1096">
        <f t="shared" si="1203"/>
        <v>0</v>
      </c>
    </row>
    <row r="1097" spans="1:17" x14ac:dyDescent="0.25">
      <c r="A1097">
        <v>2030</v>
      </c>
      <c r="B1097" t="str">
        <f t="shared" ref="B1097:C1097" si="1209">B1096</f>
        <v>Indonesia</v>
      </c>
      <c r="C1097" t="str">
        <f t="shared" si="1209"/>
        <v>Nusa Tenggara Barat</v>
      </c>
      <c r="D1097" s="1" t="s">
        <v>19</v>
      </c>
      <c r="E1097">
        <v>223.4</v>
      </c>
      <c r="F1097">
        <v>209.9</v>
      </c>
      <c r="G1097">
        <f t="shared" si="1199"/>
        <v>433.3</v>
      </c>
      <c r="H1097">
        <v>0</v>
      </c>
      <c r="I1097">
        <v>0</v>
      </c>
      <c r="J1097">
        <v>0</v>
      </c>
      <c r="K1097">
        <v>0</v>
      </c>
      <c r="L1097">
        <v>0</v>
      </c>
      <c r="M1097" s="2">
        <f t="shared" si="1200"/>
        <v>7.5598118506987912</v>
      </c>
      <c r="N1097" s="2">
        <f t="shared" si="1200"/>
        <v>7.1012923743149052</v>
      </c>
      <c r="O1097">
        <f t="shared" si="1201"/>
        <v>433300</v>
      </c>
      <c r="P1097">
        <f t="shared" si="1202"/>
        <v>0</v>
      </c>
      <c r="Q1097">
        <f t="shared" si="1203"/>
        <v>0</v>
      </c>
    </row>
    <row r="1098" spans="1:17" x14ac:dyDescent="0.25">
      <c r="A1098">
        <v>2030</v>
      </c>
      <c r="B1098" t="str">
        <f t="shared" ref="B1098:C1098" si="1210">B1097</f>
        <v>Indonesia</v>
      </c>
      <c r="C1098" t="str">
        <f t="shared" si="1210"/>
        <v>Nusa Tenggara Barat</v>
      </c>
      <c r="D1098" s="1" t="s">
        <v>20</v>
      </c>
      <c r="E1098">
        <v>221</v>
      </c>
      <c r="F1098">
        <v>206.2</v>
      </c>
      <c r="G1098">
        <f t="shared" si="1199"/>
        <v>427.2</v>
      </c>
      <c r="H1098">
        <v>0</v>
      </c>
      <c r="I1098">
        <v>0</v>
      </c>
      <c r="J1098">
        <v>0</v>
      </c>
      <c r="K1098">
        <v>0</v>
      </c>
      <c r="L1098">
        <v>0</v>
      </c>
      <c r="M1098" s="2">
        <f t="shared" si="1200"/>
        <v>7.4785963249974605</v>
      </c>
      <c r="N1098" s="2">
        <f t="shared" si="1200"/>
        <v>6.9761147574260756</v>
      </c>
      <c r="O1098">
        <f t="shared" si="1201"/>
        <v>427200</v>
      </c>
      <c r="P1098">
        <f t="shared" si="1202"/>
        <v>0</v>
      </c>
      <c r="Q1098">
        <f t="shared" si="1203"/>
        <v>0</v>
      </c>
    </row>
    <row r="1099" spans="1:17" x14ac:dyDescent="0.25">
      <c r="A1099">
        <v>2030</v>
      </c>
      <c r="B1099" t="str">
        <f t="shared" ref="B1099:C1099" si="1211">B1098</f>
        <v>Indonesia</v>
      </c>
      <c r="C1099" t="str">
        <f t="shared" si="1211"/>
        <v>Nusa Tenggara Barat</v>
      </c>
      <c r="D1099" s="1" t="s">
        <v>21</v>
      </c>
      <c r="E1099">
        <v>206</v>
      </c>
      <c r="F1099">
        <v>198.3</v>
      </c>
      <c r="G1099">
        <f t="shared" si="1199"/>
        <v>404.3</v>
      </c>
      <c r="H1099">
        <v>0</v>
      </c>
      <c r="I1099">
        <v>0</v>
      </c>
      <c r="J1099">
        <v>0</v>
      </c>
      <c r="K1099">
        <v>0</v>
      </c>
      <c r="L1099">
        <v>0</v>
      </c>
      <c r="M1099" s="2">
        <f t="shared" si="1200"/>
        <v>6.9709992893641495</v>
      </c>
      <c r="N1099" s="2">
        <f t="shared" si="1200"/>
        <v>6.7088436294742522</v>
      </c>
      <c r="O1099">
        <f t="shared" si="1201"/>
        <v>404300</v>
      </c>
      <c r="P1099">
        <f t="shared" si="1202"/>
        <v>0</v>
      </c>
      <c r="Q1099">
        <f t="shared" si="1203"/>
        <v>0</v>
      </c>
    </row>
    <row r="1100" spans="1:17" x14ac:dyDescent="0.25">
      <c r="A1100">
        <v>2030</v>
      </c>
      <c r="B1100" t="str">
        <f t="shared" ref="B1100:C1100" si="1212">B1099</f>
        <v>Indonesia</v>
      </c>
      <c r="C1100" t="str">
        <f t="shared" si="1212"/>
        <v>Nusa Tenggara Barat</v>
      </c>
      <c r="D1100" s="1" t="s">
        <v>22</v>
      </c>
      <c r="E1100">
        <v>183.3</v>
      </c>
      <c r="F1100">
        <v>183.1</v>
      </c>
      <c r="G1100">
        <f t="shared" si="1199"/>
        <v>366.4</v>
      </c>
      <c r="H1100">
        <v>0</v>
      </c>
      <c r="I1100">
        <v>0</v>
      </c>
      <c r="J1100">
        <v>0</v>
      </c>
      <c r="K1100">
        <v>0</v>
      </c>
      <c r="L1100">
        <v>0</v>
      </c>
      <c r="M1100" s="2">
        <f t="shared" si="1200"/>
        <v>6.2028357754390706</v>
      </c>
      <c r="N1100" s="2">
        <f t="shared" si="1200"/>
        <v>6.1946004465796047</v>
      </c>
      <c r="O1100">
        <f t="shared" si="1201"/>
        <v>366400</v>
      </c>
      <c r="P1100">
        <f t="shared" si="1202"/>
        <v>0</v>
      </c>
      <c r="Q1100">
        <f t="shared" si="1203"/>
        <v>0</v>
      </c>
    </row>
    <row r="1101" spans="1:17" x14ac:dyDescent="0.25">
      <c r="A1101">
        <v>2030</v>
      </c>
      <c r="B1101" t="str">
        <f t="shared" ref="B1101:C1101" si="1213">B1100</f>
        <v>Indonesia</v>
      </c>
      <c r="C1101" t="str">
        <f t="shared" si="1213"/>
        <v>Nusa Tenggara Barat</v>
      </c>
      <c r="D1101" s="1" t="s">
        <v>23</v>
      </c>
      <c r="E1101">
        <v>157.6</v>
      </c>
      <c r="F1101">
        <v>166.1</v>
      </c>
      <c r="G1101">
        <f t="shared" si="1199"/>
        <v>323.7</v>
      </c>
      <c r="H1101">
        <v>0</v>
      </c>
      <c r="I1101">
        <v>0</v>
      </c>
      <c r="J1101">
        <v>0</v>
      </c>
      <c r="K1101">
        <v>0</v>
      </c>
      <c r="L1101">
        <v>0</v>
      </c>
      <c r="M1101" s="2">
        <f t="shared" si="1200"/>
        <v>5.3331528543873299</v>
      </c>
      <c r="N1101" s="2">
        <f t="shared" si="1200"/>
        <v>5.6194600446579592</v>
      </c>
      <c r="O1101">
        <f t="shared" si="1201"/>
        <v>323700</v>
      </c>
      <c r="P1101">
        <f t="shared" si="1202"/>
        <v>0</v>
      </c>
      <c r="Q1101">
        <f t="shared" si="1203"/>
        <v>0</v>
      </c>
    </row>
    <row r="1102" spans="1:17" x14ac:dyDescent="0.25">
      <c r="A1102">
        <v>2030</v>
      </c>
      <c r="B1102" t="str">
        <f t="shared" ref="B1102:C1102" si="1214">B1101</f>
        <v>Indonesia</v>
      </c>
      <c r="C1102" t="str">
        <f t="shared" si="1214"/>
        <v>Nusa Tenggara Barat</v>
      </c>
      <c r="D1102" s="1" t="s">
        <v>24</v>
      </c>
      <c r="E1102">
        <v>124.8</v>
      </c>
      <c r="F1102">
        <v>139.4</v>
      </c>
      <c r="G1102">
        <f t="shared" si="1199"/>
        <v>264.2</v>
      </c>
      <c r="H1102">
        <v>0</v>
      </c>
      <c r="I1102">
        <v>0</v>
      </c>
      <c r="J1102">
        <v>0</v>
      </c>
      <c r="K1102">
        <v>0</v>
      </c>
      <c r="L1102">
        <v>0</v>
      </c>
      <c r="M1102" s="2">
        <f t="shared" si="1200"/>
        <v>4.2232073364691542</v>
      </c>
      <c r="N1102" s="2">
        <f t="shared" si="1200"/>
        <v>4.7161512957574931</v>
      </c>
      <c r="O1102">
        <f t="shared" si="1201"/>
        <v>264200</v>
      </c>
      <c r="P1102">
        <f t="shared" si="1202"/>
        <v>0</v>
      </c>
      <c r="Q1102">
        <f t="shared" si="1203"/>
        <v>0</v>
      </c>
    </row>
    <row r="1103" spans="1:17" x14ac:dyDescent="0.25">
      <c r="A1103">
        <v>2030</v>
      </c>
      <c r="B1103" t="str">
        <f t="shared" ref="B1103:C1103" si="1215">B1102</f>
        <v>Indonesia</v>
      </c>
      <c r="C1103" t="str">
        <f t="shared" si="1215"/>
        <v>Nusa Tenggara Barat</v>
      </c>
      <c r="D1103" s="1" t="s">
        <v>25</v>
      </c>
      <c r="E1103">
        <v>89.4</v>
      </c>
      <c r="F1103">
        <v>109</v>
      </c>
      <c r="G1103">
        <f t="shared" si="1199"/>
        <v>198.4</v>
      </c>
      <c r="H1103">
        <v>0</v>
      </c>
      <c r="I1103">
        <v>0</v>
      </c>
      <c r="J1103">
        <v>0</v>
      </c>
      <c r="K1103">
        <v>0</v>
      </c>
      <c r="L1103">
        <v>0</v>
      </c>
      <c r="M1103" s="2">
        <f t="shared" si="1200"/>
        <v>3.0252783323745387</v>
      </c>
      <c r="N1103" s="2">
        <f t="shared" si="1200"/>
        <v>3.6876649299681969</v>
      </c>
      <c r="O1103">
        <f t="shared" si="1201"/>
        <v>198400</v>
      </c>
      <c r="P1103">
        <f t="shared" si="1202"/>
        <v>0</v>
      </c>
      <c r="Q1103">
        <f t="shared" si="1203"/>
        <v>0</v>
      </c>
    </row>
    <row r="1104" spans="1:17" x14ac:dyDescent="0.25">
      <c r="A1104">
        <v>2030</v>
      </c>
      <c r="B1104" t="str">
        <f t="shared" ref="B1104:C1104" si="1216">B1103</f>
        <v>Indonesia</v>
      </c>
      <c r="C1104" t="str">
        <f t="shared" si="1216"/>
        <v>Nusa Tenggara Barat</v>
      </c>
      <c r="D1104" s="1" t="s">
        <v>26</v>
      </c>
      <c r="E1104">
        <v>59</v>
      </c>
      <c r="F1104">
        <v>74.400000000000006</v>
      </c>
      <c r="G1104">
        <f t="shared" si="1199"/>
        <v>133.4</v>
      </c>
      <c r="H1104">
        <v>0</v>
      </c>
      <c r="I1104">
        <v>0</v>
      </c>
      <c r="J1104">
        <v>0</v>
      </c>
      <c r="K1104">
        <v>0</v>
      </c>
      <c r="L1104">
        <v>0</v>
      </c>
      <c r="M1104" s="2">
        <f t="shared" si="1200"/>
        <v>1.9965483401576933</v>
      </c>
      <c r="N1104" s="2">
        <f t="shared" si="1200"/>
        <v>2.5170850531159075</v>
      </c>
      <c r="O1104">
        <f t="shared" si="1201"/>
        <v>133400</v>
      </c>
      <c r="P1104">
        <f t="shared" si="1202"/>
        <v>0</v>
      </c>
      <c r="Q1104">
        <f t="shared" si="1203"/>
        <v>0</v>
      </c>
    </row>
    <row r="1105" spans="1:17" x14ac:dyDescent="0.25">
      <c r="A1105">
        <v>2030</v>
      </c>
      <c r="B1105" t="str">
        <f t="shared" ref="B1105:C1105" si="1217">B1104</f>
        <v>Indonesia</v>
      </c>
      <c r="C1105" t="str">
        <f t="shared" si="1217"/>
        <v>Nusa Tenggara Barat</v>
      </c>
      <c r="D1105" s="1" t="s">
        <v>27</v>
      </c>
      <c r="E1105">
        <v>53.3</v>
      </c>
      <c r="F1105">
        <v>74.900000000000006</v>
      </c>
      <c r="G1105">
        <f t="shared" si="1199"/>
        <v>128.19999999999999</v>
      </c>
      <c r="H1105">
        <v>0</v>
      </c>
      <c r="I1105">
        <v>0</v>
      </c>
      <c r="J1105">
        <v>0</v>
      </c>
      <c r="K1105">
        <v>0</v>
      </c>
      <c r="L1105">
        <v>0</v>
      </c>
      <c r="M1105" s="2">
        <f t="shared" si="1200"/>
        <v>1.8036614666170347</v>
      </c>
      <c r="N1105" s="2">
        <f t="shared" si="1200"/>
        <v>2.5340009472900733</v>
      </c>
      <c r="O1105">
        <f t="shared" si="1201"/>
        <v>128199.99999999999</v>
      </c>
      <c r="P1105">
        <f t="shared" si="1202"/>
        <v>0</v>
      </c>
      <c r="Q1105">
        <f t="shared" si="1203"/>
        <v>0</v>
      </c>
    </row>
    <row r="1106" spans="1:17" x14ac:dyDescent="0.25">
      <c r="A1106">
        <v>2035</v>
      </c>
      <c r="B1106" t="str">
        <f t="shared" ref="B1106:C1106" si="1218">B1105</f>
        <v>Indonesia</v>
      </c>
      <c r="C1106" t="str">
        <f t="shared" si="1218"/>
        <v>Nusa Tenggara Barat</v>
      </c>
      <c r="D1106" s="1" t="s">
        <v>12</v>
      </c>
      <c r="E1106">
        <v>245</v>
      </c>
      <c r="F1106">
        <v>240.1</v>
      </c>
      <c r="G1106">
        <f t="shared" si="1199"/>
        <v>485.1</v>
      </c>
      <c r="H1106">
        <v>48</v>
      </c>
      <c r="I1106">
        <v>98.5</v>
      </c>
      <c r="J1106">
        <v>53.9</v>
      </c>
      <c r="K1106">
        <v>1.88</v>
      </c>
      <c r="L1106">
        <v>0.19600000000000001</v>
      </c>
      <c r="M1106" s="2">
        <f>(E1106/SUM(E$1106:E$1121))*100</f>
        <v>7.8244762391415437</v>
      </c>
      <c r="N1106" s="2">
        <f>(F1106/SUM(F$1106:F$1121))*100</f>
        <v>7.793936246185809</v>
      </c>
      <c r="O1106">
        <f t="shared" si="1201"/>
        <v>485100</v>
      </c>
      <c r="P1106">
        <f t="shared" si="1202"/>
        <v>98500</v>
      </c>
      <c r="Q1106">
        <f t="shared" si="1203"/>
        <v>53900</v>
      </c>
    </row>
    <row r="1107" spans="1:17" x14ac:dyDescent="0.25">
      <c r="A1107">
        <v>2035</v>
      </c>
      <c r="B1107" t="str">
        <f t="shared" ref="B1107:C1107" si="1219">B1106</f>
        <v>Indonesia</v>
      </c>
      <c r="C1107" t="str">
        <f t="shared" si="1219"/>
        <v>Nusa Tenggara Barat</v>
      </c>
      <c r="D1107" s="1" t="s">
        <v>13</v>
      </c>
      <c r="E1107">
        <v>244.5</v>
      </c>
      <c r="F1107">
        <v>239.6</v>
      </c>
      <c r="G1107">
        <f t="shared" si="1199"/>
        <v>484.1</v>
      </c>
      <c r="H1107">
        <v>0</v>
      </c>
      <c r="I1107">
        <v>0</v>
      </c>
      <c r="J1107">
        <v>0</v>
      </c>
      <c r="K1107">
        <v>0</v>
      </c>
      <c r="L1107">
        <v>0</v>
      </c>
      <c r="M1107" s="2">
        <f t="shared" ref="M1107:N1121" si="1220">(E1107/SUM(E$1106:E$1121))*100</f>
        <v>7.8085079202861518</v>
      </c>
      <c r="N1107" s="2">
        <f t="shared" si="1220"/>
        <v>7.777705641758101</v>
      </c>
      <c r="O1107">
        <f t="shared" si="1201"/>
        <v>484100</v>
      </c>
      <c r="P1107">
        <f t="shared" si="1202"/>
        <v>0</v>
      </c>
      <c r="Q1107">
        <f t="shared" si="1203"/>
        <v>0</v>
      </c>
    </row>
    <row r="1108" spans="1:17" x14ac:dyDescent="0.25">
      <c r="A1108">
        <v>2035</v>
      </c>
      <c r="B1108" t="str">
        <f t="shared" ref="B1108:C1108" si="1221">B1107</f>
        <v>Indonesia</v>
      </c>
      <c r="C1108" t="str">
        <f t="shared" si="1221"/>
        <v>Nusa Tenggara Barat</v>
      </c>
      <c r="D1108" s="1" t="s">
        <v>14</v>
      </c>
      <c r="E1108">
        <v>245.6</v>
      </c>
      <c r="F1108">
        <v>240.3</v>
      </c>
      <c r="G1108">
        <f t="shared" si="1199"/>
        <v>485.9</v>
      </c>
      <c r="H1108">
        <v>0</v>
      </c>
      <c r="I1108">
        <v>0</v>
      </c>
      <c r="J1108">
        <v>0</v>
      </c>
      <c r="K1108">
        <v>0</v>
      </c>
      <c r="L1108">
        <v>0</v>
      </c>
      <c r="M1108" s="2">
        <f t="shared" si="1220"/>
        <v>7.8436382217680123</v>
      </c>
      <c r="N1108" s="2">
        <f t="shared" si="1220"/>
        <v>7.8004284879568937</v>
      </c>
      <c r="O1108">
        <f t="shared" si="1201"/>
        <v>485900</v>
      </c>
      <c r="P1108">
        <f t="shared" si="1202"/>
        <v>0</v>
      </c>
      <c r="Q1108">
        <f t="shared" si="1203"/>
        <v>0</v>
      </c>
    </row>
    <row r="1109" spans="1:17" x14ac:dyDescent="0.25">
      <c r="A1109">
        <v>2035</v>
      </c>
      <c r="B1109" t="str">
        <f t="shared" ref="B1109:C1109" si="1222">B1108</f>
        <v>Indonesia</v>
      </c>
      <c r="C1109" t="str">
        <f t="shared" si="1222"/>
        <v>Nusa Tenggara Barat</v>
      </c>
      <c r="D1109" s="1" t="s">
        <v>15</v>
      </c>
      <c r="E1109">
        <v>247.8</v>
      </c>
      <c r="F1109">
        <v>241.8</v>
      </c>
      <c r="G1109">
        <f t="shared" si="1199"/>
        <v>489.6</v>
      </c>
      <c r="H1109">
        <v>0</v>
      </c>
      <c r="I1109">
        <v>0</v>
      </c>
      <c r="J1109">
        <v>0</v>
      </c>
      <c r="K1109">
        <v>0</v>
      </c>
      <c r="L1109">
        <v>0</v>
      </c>
      <c r="M1109" s="2">
        <f t="shared" si="1220"/>
        <v>7.9138988247317323</v>
      </c>
      <c r="N1109" s="2">
        <f t="shared" si="1220"/>
        <v>7.8491203012400206</v>
      </c>
      <c r="O1109">
        <f t="shared" si="1201"/>
        <v>489600</v>
      </c>
      <c r="P1109">
        <f t="shared" si="1202"/>
        <v>0</v>
      </c>
      <c r="Q1109">
        <f t="shared" si="1203"/>
        <v>0</v>
      </c>
    </row>
    <row r="1110" spans="1:17" x14ac:dyDescent="0.25">
      <c r="A1110">
        <v>2035</v>
      </c>
      <c r="B1110" t="str">
        <f t="shared" ref="B1110:C1110" si="1223">B1109</f>
        <v>Indonesia</v>
      </c>
      <c r="C1110" t="str">
        <f t="shared" si="1223"/>
        <v>Nusa Tenggara Barat</v>
      </c>
      <c r="D1110" s="1" t="s">
        <v>16</v>
      </c>
      <c r="E1110">
        <v>238.3</v>
      </c>
      <c r="F1110">
        <v>227.7</v>
      </c>
      <c r="G1110">
        <f t="shared" si="1199"/>
        <v>466</v>
      </c>
      <c r="H1110">
        <v>0</v>
      </c>
      <c r="I1110">
        <v>0</v>
      </c>
      <c r="J1110">
        <v>0</v>
      </c>
      <c r="K1110">
        <v>0</v>
      </c>
      <c r="L1110">
        <v>0</v>
      </c>
      <c r="M1110" s="2">
        <f t="shared" si="1220"/>
        <v>7.6105007664793058</v>
      </c>
      <c r="N1110" s="2">
        <f t="shared" si="1220"/>
        <v>7.3914172563786282</v>
      </c>
      <c r="O1110">
        <f t="shared" si="1201"/>
        <v>466000</v>
      </c>
      <c r="P1110">
        <f t="shared" si="1202"/>
        <v>0</v>
      </c>
      <c r="Q1110">
        <f t="shared" si="1203"/>
        <v>0</v>
      </c>
    </row>
    <row r="1111" spans="1:17" x14ac:dyDescent="0.25">
      <c r="A1111">
        <v>2035</v>
      </c>
      <c r="B1111" t="str">
        <f t="shared" ref="B1111:C1111" si="1224">B1110</f>
        <v>Indonesia</v>
      </c>
      <c r="C1111" t="str">
        <f t="shared" si="1224"/>
        <v>Nusa Tenggara Barat</v>
      </c>
      <c r="D1111" s="1" t="s">
        <v>17</v>
      </c>
      <c r="E1111">
        <v>229.3</v>
      </c>
      <c r="F1111">
        <v>216.6</v>
      </c>
      <c r="G1111">
        <f t="shared" si="1199"/>
        <v>445.9</v>
      </c>
      <c r="H1111">
        <v>0</v>
      </c>
      <c r="I1111">
        <v>0</v>
      </c>
      <c r="J1111">
        <v>0</v>
      </c>
      <c r="K1111">
        <v>0</v>
      </c>
      <c r="L1111">
        <v>0</v>
      </c>
      <c r="M1111" s="2">
        <f t="shared" si="1220"/>
        <v>7.3230710270822703</v>
      </c>
      <c r="N1111" s="2">
        <f t="shared" si="1220"/>
        <v>7.0310978380834914</v>
      </c>
      <c r="O1111">
        <f t="shared" si="1201"/>
        <v>445900</v>
      </c>
      <c r="P1111">
        <f t="shared" si="1202"/>
        <v>0</v>
      </c>
      <c r="Q1111">
        <f t="shared" si="1203"/>
        <v>0</v>
      </c>
    </row>
    <row r="1112" spans="1:17" x14ac:dyDescent="0.25">
      <c r="A1112">
        <v>2035</v>
      </c>
      <c r="B1112" t="str">
        <f t="shared" ref="B1112:C1112" si="1225">B1111</f>
        <v>Indonesia</v>
      </c>
      <c r="C1112" t="str">
        <f t="shared" si="1225"/>
        <v>Nusa Tenggara Barat</v>
      </c>
      <c r="D1112" s="1" t="s">
        <v>18</v>
      </c>
      <c r="E1112">
        <v>223.4</v>
      </c>
      <c r="F1112">
        <v>210</v>
      </c>
      <c r="G1112">
        <f t="shared" si="1199"/>
        <v>433.4</v>
      </c>
      <c r="H1112">
        <v>0</v>
      </c>
      <c r="I1112">
        <v>0</v>
      </c>
      <c r="J1112">
        <v>0</v>
      </c>
      <c r="K1112">
        <v>0</v>
      </c>
      <c r="L1112">
        <v>0</v>
      </c>
      <c r="M1112" s="2">
        <f t="shared" si="1220"/>
        <v>7.1346448645886573</v>
      </c>
      <c r="N1112" s="2">
        <f t="shared" si="1220"/>
        <v>6.8168538596377335</v>
      </c>
      <c r="O1112">
        <f t="shared" si="1201"/>
        <v>433400</v>
      </c>
      <c r="P1112">
        <f t="shared" si="1202"/>
        <v>0</v>
      </c>
      <c r="Q1112">
        <f t="shared" si="1203"/>
        <v>0</v>
      </c>
    </row>
    <row r="1113" spans="1:17" x14ac:dyDescent="0.25">
      <c r="A1113">
        <v>2035</v>
      </c>
      <c r="B1113" t="str">
        <f t="shared" ref="B1113:C1113" si="1226">B1112</f>
        <v>Indonesia</v>
      </c>
      <c r="C1113" t="str">
        <f t="shared" si="1226"/>
        <v>Nusa Tenggara Barat</v>
      </c>
      <c r="D1113" s="1" t="s">
        <v>19</v>
      </c>
      <c r="E1113">
        <v>226.2</v>
      </c>
      <c r="F1113">
        <v>208.7</v>
      </c>
      <c r="G1113">
        <f t="shared" si="1199"/>
        <v>434.9</v>
      </c>
      <c r="H1113">
        <v>0</v>
      </c>
      <c r="I1113">
        <v>0</v>
      </c>
      <c r="J1113">
        <v>0</v>
      </c>
      <c r="K1113">
        <v>0</v>
      </c>
      <c r="L1113">
        <v>0</v>
      </c>
      <c r="M1113" s="2">
        <f t="shared" si="1220"/>
        <v>7.2240674501788451</v>
      </c>
      <c r="N1113" s="2">
        <f t="shared" si="1220"/>
        <v>6.7746542881256904</v>
      </c>
      <c r="O1113">
        <f t="shared" si="1201"/>
        <v>434900</v>
      </c>
      <c r="P1113">
        <f t="shared" si="1202"/>
        <v>0</v>
      </c>
      <c r="Q1113">
        <f t="shared" si="1203"/>
        <v>0</v>
      </c>
    </row>
    <row r="1114" spans="1:17" x14ac:dyDescent="0.25">
      <c r="A1114">
        <v>2035</v>
      </c>
      <c r="B1114" t="str">
        <f t="shared" ref="B1114:C1114" si="1227">B1113</f>
        <v>Indonesia</v>
      </c>
      <c r="C1114" t="str">
        <f t="shared" si="1227"/>
        <v>Nusa Tenggara Barat</v>
      </c>
      <c r="D1114" s="1" t="s">
        <v>20</v>
      </c>
      <c r="E1114">
        <v>230.8</v>
      </c>
      <c r="F1114">
        <v>209.7</v>
      </c>
      <c r="G1114">
        <f t="shared" si="1199"/>
        <v>440.5</v>
      </c>
      <c r="H1114">
        <v>0</v>
      </c>
      <c r="I1114">
        <v>0</v>
      </c>
      <c r="J1114">
        <v>0</v>
      </c>
      <c r="K1114">
        <v>0</v>
      </c>
      <c r="L1114">
        <v>0</v>
      </c>
      <c r="M1114" s="2">
        <f t="shared" si="1220"/>
        <v>7.3709759836484423</v>
      </c>
      <c r="N1114" s="2">
        <f t="shared" si="1220"/>
        <v>6.8071154969811083</v>
      </c>
      <c r="O1114">
        <f t="shared" si="1201"/>
        <v>440500</v>
      </c>
      <c r="P1114">
        <f t="shared" si="1202"/>
        <v>0</v>
      </c>
      <c r="Q1114">
        <f t="shared" si="1203"/>
        <v>0</v>
      </c>
    </row>
    <row r="1115" spans="1:17" x14ac:dyDescent="0.25">
      <c r="A1115">
        <v>2035</v>
      </c>
      <c r="B1115" t="str">
        <f t="shared" ref="B1115:C1115" si="1228">B1114</f>
        <v>Indonesia</v>
      </c>
      <c r="C1115" t="str">
        <f t="shared" si="1228"/>
        <v>Nusa Tenggara Barat</v>
      </c>
      <c r="D1115" s="1" t="s">
        <v>21</v>
      </c>
      <c r="E1115">
        <v>225.4</v>
      </c>
      <c r="F1115">
        <v>204.2</v>
      </c>
      <c r="G1115">
        <f t="shared" si="1199"/>
        <v>429.6</v>
      </c>
      <c r="H1115">
        <v>0</v>
      </c>
      <c r="I1115">
        <v>0</v>
      </c>
      <c r="J1115">
        <v>0</v>
      </c>
      <c r="K1115">
        <v>0</v>
      </c>
      <c r="L1115">
        <v>0</v>
      </c>
      <c r="M1115" s="2">
        <f t="shared" si="1220"/>
        <v>7.1985181400102194</v>
      </c>
      <c r="N1115" s="2">
        <f t="shared" si="1220"/>
        <v>6.6285788482763106</v>
      </c>
      <c r="O1115">
        <f t="shared" si="1201"/>
        <v>429600</v>
      </c>
      <c r="P1115">
        <f t="shared" si="1202"/>
        <v>0</v>
      </c>
      <c r="Q1115">
        <f t="shared" si="1203"/>
        <v>0</v>
      </c>
    </row>
    <row r="1116" spans="1:17" x14ac:dyDescent="0.25">
      <c r="A1116">
        <v>2035</v>
      </c>
      <c r="B1116" t="str">
        <f t="shared" ref="B1116:C1116" si="1229">B1115</f>
        <v>Indonesia</v>
      </c>
      <c r="C1116" t="str">
        <f t="shared" si="1229"/>
        <v>Nusa Tenggara Barat</v>
      </c>
      <c r="D1116" s="1" t="s">
        <v>22</v>
      </c>
      <c r="E1116">
        <v>206.5</v>
      </c>
      <c r="F1116">
        <v>194.4</v>
      </c>
      <c r="G1116">
        <f t="shared" si="1199"/>
        <v>400.9</v>
      </c>
      <c r="H1116">
        <v>0</v>
      </c>
      <c r="I1116">
        <v>0</v>
      </c>
      <c r="J1116">
        <v>0</v>
      </c>
      <c r="K1116">
        <v>0</v>
      </c>
      <c r="L1116">
        <v>0</v>
      </c>
      <c r="M1116" s="2">
        <f t="shared" si="1220"/>
        <v>6.5949156872764441</v>
      </c>
      <c r="N1116" s="2">
        <f t="shared" si="1220"/>
        <v>6.3104590014932169</v>
      </c>
      <c r="O1116">
        <f t="shared" si="1201"/>
        <v>400900</v>
      </c>
      <c r="P1116">
        <f t="shared" si="1202"/>
        <v>0</v>
      </c>
      <c r="Q1116">
        <f t="shared" si="1203"/>
        <v>0</v>
      </c>
    </row>
    <row r="1117" spans="1:17" x14ac:dyDescent="0.25">
      <c r="A1117">
        <v>2035</v>
      </c>
      <c r="B1117" t="str">
        <f t="shared" ref="B1117:C1117" si="1230">B1116</f>
        <v>Indonesia</v>
      </c>
      <c r="C1117" t="str">
        <f t="shared" si="1230"/>
        <v>Nusa Tenggara Barat</v>
      </c>
      <c r="D1117" s="1" t="s">
        <v>23</v>
      </c>
      <c r="E1117">
        <v>177.2</v>
      </c>
      <c r="F1117">
        <v>177</v>
      </c>
      <c r="G1117">
        <f t="shared" si="1199"/>
        <v>354.2</v>
      </c>
      <c r="H1117">
        <v>0</v>
      </c>
      <c r="I1117">
        <v>0</v>
      </c>
      <c r="J1117">
        <v>0</v>
      </c>
      <c r="K1117">
        <v>0</v>
      </c>
      <c r="L1117">
        <v>0</v>
      </c>
      <c r="M1117" s="2">
        <f t="shared" si="1220"/>
        <v>5.6591722023505371</v>
      </c>
      <c r="N1117" s="2">
        <f t="shared" si="1220"/>
        <v>5.7456339674089474</v>
      </c>
      <c r="O1117">
        <f t="shared" si="1201"/>
        <v>354200</v>
      </c>
      <c r="P1117">
        <f t="shared" si="1202"/>
        <v>0</v>
      </c>
      <c r="Q1117">
        <f t="shared" si="1203"/>
        <v>0</v>
      </c>
    </row>
    <row r="1118" spans="1:17" x14ac:dyDescent="0.25">
      <c r="A1118">
        <v>2035</v>
      </c>
      <c r="B1118" t="str">
        <f t="shared" ref="B1118:C1118" si="1231">B1117</f>
        <v>Indonesia</v>
      </c>
      <c r="C1118" t="str">
        <f t="shared" si="1231"/>
        <v>Nusa Tenggara Barat</v>
      </c>
      <c r="D1118" s="1" t="s">
        <v>24</v>
      </c>
      <c r="E1118">
        <v>145.5</v>
      </c>
      <c r="F1118">
        <v>157.1</v>
      </c>
      <c r="G1118">
        <f t="shared" si="1199"/>
        <v>302.60000000000002</v>
      </c>
      <c r="H1118">
        <v>0</v>
      </c>
      <c r="I1118">
        <v>0</v>
      </c>
      <c r="J1118">
        <v>0</v>
      </c>
      <c r="K1118">
        <v>0</v>
      </c>
      <c r="L1118">
        <v>0</v>
      </c>
      <c r="M1118" s="2">
        <f t="shared" si="1220"/>
        <v>4.6467807869187538</v>
      </c>
      <c r="N1118" s="2">
        <f t="shared" si="1220"/>
        <v>5.099655911186133</v>
      </c>
      <c r="O1118">
        <f t="shared" si="1201"/>
        <v>302600</v>
      </c>
      <c r="P1118">
        <f t="shared" si="1202"/>
        <v>0</v>
      </c>
      <c r="Q1118">
        <f t="shared" si="1203"/>
        <v>0</v>
      </c>
    </row>
    <row r="1119" spans="1:17" x14ac:dyDescent="0.25">
      <c r="A1119">
        <v>2035</v>
      </c>
      <c r="B1119" t="str">
        <f t="shared" ref="B1119:C1119" si="1232">B1118</f>
        <v>Indonesia</v>
      </c>
      <c r="C1119" t="str">
        <f t="shared" si="1232"/>
        <v>Nusa Tenggara Barat</v>
      </c>
      <c r="D1119" s="1" t="s">
        <v>25</v>
      </c>
      <c r="E1119">
        <v>108.6</v>
      </c>
      <c r="F1119">
        <v>127.2</v>
      </c>
      <c r="G1119">
        <f t="shared" si="1199"/>
        <v>235.8</v>
      </c>
      <c r="H1119">
        <v>0</v>
      </c>
      <c r="I1119">
        <v>0</v>
      </c>
      <c r="J1119">
        <v>0</v>
      </c>
      <c r="K1119">
        <v>0</v>
      </c>
      <c r="L1119">
        <v>0</v>
      </c>
      <c r="M1119" s="2">
        <f t="shared" si="1220"/>
        <v>3.4683188553909048</v>
      </c>
      <c r="N1119" s="2">
        <f t="shared" si="1220"/>
        <v>4.1290657664091421</v>
      </c>
      <c r="O1119">
        <f t="shared" si="1201"/>
        <v>235800</v>
      </c>
      <c r="P1119">
        <f t="shared" si="1202"/>
        <v>0</v>
      </c>
      <c r="Q1119">
        <f t="shared" si="1203"/>
        <v>0</v>
      </c>
    </row>
    <row r="1120" spans="1:17" x14ac:dyDescent="0.25">
      <c r="A1120">
        <v>2035</v>
      </c>
      <c r="B1120" t="str">
        <f t="shared" ref="B1120:C1120" si="1233">B1119</f>
        <v>Indonesia</v>
      </c>
      <c r="C1120" t="str">
        <f t="shared" si="1233"/>
        <v>Nusa Tenggara Barat</v>
      </c>
      <c r="D1120" s="1" t="s">
        <v>26</v>
      </c>
      <c r="E1120">
        <v>71.400000000000006</v>
      </c>
      <c r="F1120">
        <v>92.5</v>
      </c>
      <c r="G1120">
        <f t="shared" si="1199"/>
        <v>163.9</v>
      </c>
      <c r="H1120">
        <v>0</v>
      </c>
      <c r="I1120">
        <v>0</v>
      </c>
      <c r="J1120">
        <v>0</v>
      </c>
      <c r="K1120">
        <v>0</v>
      </c>
      <c r="L1120">
        <v>0</v>
      </c>
      <c r="M1120" s="2">
        <f t="shared" si="1220"/>
        <v>2.2802759325498214</v>
      </c>
      <c r="N1120" s="2">
        <f t="shared" si="1220"/>
        <v>3.0026618191261449</v>
      </c>
      <c r="O1120">
        <f t="shared" si="1201"/>
        <v>163900</v>
      </c>
      <c r="P1120">
        <f t="shared" si="1202"/>
        <v>0</v>
      </c>
      <c r="Q1120">
        <f t="shared" si="1203"/>
        <v>0</v>
      </c>
    </row>
    <row r="1121" spans="1:17" x14ac:dyDescent="0.25">
      <c r="A1121">
        <v>2035</v>
      </c>
      <c r="B1121" t="str">
        <f t="shared" ref="B1121:C1121" si="1234">B1120</f>
        <v>Indonesia</v>
      </c>
      <c r="C1121" t="str">
        <f t="shared" si="1234"/>
        <v>Nusa Tenggara Barat</v>
      </c>
      <c r="D1121" s="1" t="s">
        <v>27</v>
      </c>
      <c r="E1121">
        <v>65.7</v>
      </c>
      <c r="F1121">
        <v>93.7</v>
      </c>
      <c r="G1121">
        <f t="shared" si="1199"/>
        <v>159.4</v>
      </c>
      <c r="H1121">
        <v>0</v>
      </c>
      <c r="I1121">
        <v>0</v>
      </c>
      <c r="J1121">
        <v>0</v>
      </c>
      <c r="K1121">
        <v>0</v>
      </c>
      <c r="L1121">
        <v>0</v>
      </c>
      <c r="M1121" s="2">
        <f t="shared" si="1220"/>
        <v>2.0982370975983651</v>
      </c>
      <c r="N1121" s="2">
        <f t="shared" si="1220"/>
        <v>3.0416152697526462</v>
      </c>
      <c r="O1121">
        <f t="shared" si="1201"/>
        <v>159400</v>
      </c>
      <c r="P1121">
        <f t="shared" si="1202"/>
        <v>0</v>
      </c>
      <c r="Q1121">
        <f t="shared" si="1203"/>
        <v>0</v>
      </c>
    </row>
    <row r="1122" spans="1:17" x14ac:dyDescent="0.25">
      <c r="A1122">
        <v>2040</v>
      </c>
      <c r="B1122" t="str">
        <f t="shared" ref="B1122:C1122" si="1235">B1121</f>
        <v>Indonesia</v>
      </c>
      <c r="C1122" t="str">
        <f t="shared" si="1235"/>
        <v>Nusa Tenggara Barat</v>
      </c>
      <c r="D1122" s="1" t="s">
        <v>12</v>
      </c>
      <c r="E1122">
        <v>246.1</v>
      </c>
      <c r="F1122">
        <v>241</v>
      </c>
      <c r="G1122">
        <f t="shared" si="1199"/>
        <v>487.1</v>
      </c>
      <c r="H1122">
        <v>48.6</v>
      </c>
      <c r="I1122">
        <v>99.6</v>
      </c>
      <c r="J1122">
        <v>61.2</v>
      </c>
      <c r="K1122">
        <v>1.85</v>
      </c>
      <c r="L1122">
        <v>0.20599999999999999</v>
      </c>
      <c r="M1122" s="2">
        <f>(E1122/SUM(E$1122:E$1137))*100</f>
        <v>7.4768342700896246</v>
      </c>
      <c r="N1122" s="2">
        <f>(F1122/SUM(F$1122:F$1137))*100</f>
        <v>7.56078431372549</v>
      </c>
      <c r="O1122">
        <f t="shared" si="1201"/>
        <v>487100</v>
      </c>
      <c r="P1122">
        <f t="shared" si="1202"/>
        <v>99600</v>
      </c>
      <c r="Q1122">
        <f t="shared" si="1203"/>
        <v>61200</v>
      </c>
    </row>
    <row r="1123" spans="1:17" x14ac:dyDescent="0.25">
      <c r="A1123">
        <v>2040</v>
      </c>
      <c r="B1123" t="str">
        <f t="shared" ref="B1123:C1123" si="1236">B1122</f>
        <v>Indonesia</v>
      </c>
      <c r="C1123" t="str">
        <f t="shared" si="1236"/>
        <v>Nusa Tenggara Barat</v>
      </c>
      <c r="D1123" s="1" t="s">
        <v>13</v>
      </c>
      <c r="E1123">
        <v>244.8</v>
      </c>
      <c r="F1123">
        <v>239.8</v>
      </c>
      <c r="G1123">
        <f t="shared" si="1199"/>
        <v>484.6</v>
      </c>
      <c r="H1123">
        <v>0</v>
      </c>
      <c r="I1123">
        <v>0</v>
      </c>
      <c r="J1123">
        <v>0</v>
      </c>
      <c r="K1123">
        <v>0</v>
      </c>
      <c r="L1123">
        <v>0</v>
      </c>
      <c r="M1123" s="2">
        <f t="shared" ref="M1123:N1137" si="1237">(E1123/SUM(E$1122:E$1137))*100</f>
        <v>7.4373385994227563</v>
      </c>
      <c r="N1123" s="2">
        <f t="shared" si="1237"/>
        <v>7.5231372549019602</v>
      </c>
      <c r="O1123">
        <f t="shared" si="1201"/>
        <v>484600</v>
      </c>
      <c r="P1123">
        <f t="shared" si="1202"/>
        <v>0</v>
      </c>
      <c r="Q1123">
        <f t="shared" si="1203"/>
        <v>0</v>
      </c>
    </row>
    <row r="1124" spans="1:17" x14ac:dyDescent="0.25">
      <c r="A1124">
        <v>2040</v>
      </c>
      <c r="B1124" t="str">
        <f t="shared" ref="B1124:C1124" si="1238">B1123</f>
        <v>Indonesia</v>
      </c>
      <c r="C1124" t="str">
        <f t="shared" si="1238"/>
        <v>Nusa Tenggara Barat</v>
      </c>
      <c r="D1124" s="1" t="s">
        <v>14</v>
      </c>
      <c r="E1124">
        <v>245.4</v>
      </c>
      <c r="F1124">
        <v>239.9</v>
      </c>
      <c r="G1124">
        <f t="shared" si="1199"/>
        <v>485.3</v>
      </c>
      <c r="H1124">
        <v>0</v>
      </c>
      <c r="I1124">
        <v>0</v>
      </c>
      <c r="J1124">
        <v>0</v>
      </c>
      <c r="K1124">
        <v>0</v>
      </c>
      <c r="L1124">
        <v>0</v>
      </c>
      <c r="M1124" s="2">
        <f t="shared" si="1237"/>
        <v>7.4555673704997734</v>
      </c>
      <c r="N1124" s="2">
        <f t="shared" si="1237"/>
        <v>7.5262745098039208</v>
      </c>
      <c r="O1124">
        <f t="shared" si="1201"/>
        <v>485300</v>
      </c>
      <c r="P1124">
        <f t="shared" si="1202"/>
        <v>0</v>
      </c>
      <c r="Q1124">
        <f t="shared" si="1203"/>
        <v>0</v>
      </c>
    </row>
    <row r="1125" spans="1:17" x14ac:dyDescent="0.25">
      <c r="A1125">
        <v>2040</v>
      </c>
      <c r="B1125" t="str">
        <f t="shared" ref="B1125:C1125" si="1239">B1124</f>
        <v>Indonesia</v>
      </c>
      <c r="C1125" t="str">
        <f t="shared" si="1239"/>
        <v>Nusa Tenggara Barat</v>
      </c>
      <c r="D1125" s="1" t="s">
        <v>15</v>
      </c>
      <c r="E1125">
        <v>244.3</v>
      </c>
      <c r="F1125">
        <v>238.2</v>
      </c>
      <c r="G1125">
        <f t="shared" si="1199"/>
        <v>482.5</v>
      </c>
      <c r="H1125">
        <v>0</v>
      </c>
      <c r="I1125">
        <v>0</v>
      </c>
      <c r="J1125">
        <v>0</v>
      </c>
      <c r="K1125">
        <v>0</v>
      </c>
      <c r="L1125">
        <v>0</v>
      </c>
      <c r="M1125" s="2">
        <f t="shared" si="1237"/>
        <v>7.4221479568585753</v>
      </c>
      <c r="N1125" s="2">
        <f t="shared" si="1237"/>
        <v>7.4729411764705862</v>
      </c>
      <c r="O1125">
        <f t="shared" si="1201"/>
        <v>482500</v>
      </c>
      <c r="P1125">
        <f t="shared" si="1202"/>
        <v>0</v>
      </c>
      <c r="Q1125">
        <f t="shared" si="1203"/>
        <v>0</v>
      </c>
    </row>
    <row r="1126" spans="1:17" x14ac:dyDescent="0.25">
      <c r="A1126">
        <v>2040</v>
      </c>
      <c r="B1126" t="str">
        <f t="shared" ref="B1126:C1126" si="1240">B1125</f>
        <v>Indonesia</v>
      </c>
      <c r="C1126" t="str">
        <f t="shared" si="1240"/>
        <v>Nusa Tenggara Barat</v>
      </c>
      <c r="D1126" s="1" t="s">
        <v>16</v>
      </c>
      <c r="E1126">
        <v>246.1</v>
      </c>
      <c r="F1126">
        <v>237.3</v>
      </c>
      <c r="G1126">
        <f t="shared" si="1199"/>
        <v>483.4</v>
      </c>
      <c r="H1126">
        <v>0</v>
      </c>
      <c r="I1126">
        <v>0</v>
      </c>
      <c r="J1126">
        <v>0</v>
      </c>
      <c r="K1126">
        <v>0</v>
      </c>
      <c r="L1126">
        <v>0</v>
      </c>
      <c r="M1126" s="2">
        <f t="shared" si="1237"/>
        <v>7.4768342700896246</v>
      </c>
      <c r="N1126" s="2">
        <f t="shared" si="1237"/>
        <v>7.4447058823529408</v>
      </c>
      <c r="O1126">
        <f t="shared" si="1201"/>
        <v>483400</v>
      </c>
      <c r="P1126">
        <f t="shared" si="1202"/>
        <v>0</v>
      </c>
      <c r="Q1126">
        <f t="shared" si="1203"/>
        <v>0</v>
      </c>
    </row>
    <row r="1127" spans="1:17" x14ac:dyDescent="0.25">
      <c r="A1127">
        <v>2040</v>
      </c>
      <c r="B1127" t="str">
        <f t="shared" ref="B1127:C1127" si="1241">B1126</f>
        <v>Indonesia</v>
      </c>
      <c r="C1127" t="str">
        <f t="shared" si="1241"/>
        <v>Nusa Tenggara Barat</v>
      </c>
      <c r="D1127" s="1" t="s">
        <v>17</v>
      </c>
      <c r="E1127">
        <v>243.3</v>
      </c>
      <c r="F1127">
        <v>224.7</v>
      </c>
      <c r="G1127">
        <f t="shared" si="1199"/>
        <v>468</v>
      </c>
      <c r="H1127">
        <v>0</v>
      </c>
      <c r="I1127">
        <v>0</v>
      </c>
      <c r="J1127">
        <v>0</v>
      </c>
      <c r="K1127">
        <v>0</v>
      </c>
      <c r="L1127">
        <v>0</v>
      </c>
      <c r="M1127" s="2">
        <f t="shared" si="1237"/>
        <v>7.3917666717302142</v>
      </c>
      <c r="N1127" s="2">
        <f t="shared" si="1237"/>
        <v>7.04941176470588</v>
      </c>
      <c r="O1127">
        <f t="shared" si="1201"/>
        <v>468000</v>
      </c>
      <c r="P1127">
        <f t="shared" si="1202"/>
        <v>0</v>
      </c>
      <c r="Q1127">
        <f t="shared" si="1203"/>
        <v>0</v>
      </c>
    </row>
    <row r="1128" spans="1:17" x14ac:dyDescent="0.25">
      <c r="A1128">
        <v>2040</v>
      </c>
      <c r="B1128" t="str">
        <f t="shared" ref="B1128:C1128" si="1242">B1127</f>
        <v>Indonesia</v>
      </c>
      <c r="C1128" t="str">
        <f t="shared" si="1242"/>
        <v>Nusa Tenggara Barat</v>
      </c>
      <c r="D1128" s="1" t="s">
        <v>18</v>
      </c>
      <c r="E1128">
        <v>237.1</v>
      </c>
      <c r="F1128">
        <v>215.6</v>
      </c>
      <c r="G1128">
        <f t="shared" si="1199"/>
        <v>452.7</v>
      </c>
      <c r="H1128">
        <v>0</v>
      </c>
      <c r="I1128">
        <v>0</v>
      </c>
      <c r="J1128">
        <v>0</v>
      </c>
      <c r="K1128">
        <v>0</v>
      </c>
      <c r="L1128">
        <v>0</v>
      </c>
      <c r="M1128" s="2">
        <f t="shared" si="1237"/>
        <v>7.2034027039343762</v>
      </c>
      <c r="N1128" s="2">
        <f t="shared" si="1237"/>
        <v>6.7639215686274499</v>
      </c>
      <c r="O1128">
        <f t="shared" si="1201"/>
        <v>452700</v>
      </c>
      <c r="P1128">
        <f t="shared" si="1202"/>
        <v>0</v>
      </c>
      <c r="Q1128">
        <f t="shared" si="1203"/>
        <v>0</v>
      </c>
    </row>
    <row r="1129" spans="1:17" x14ac:dyDescent="0.25">
      <c r="A1129">
        <v>2040</v>
      </c>
      <c r="B1129" t="str">
        <f t="shared" ref="B1129:C1129" si="1243">B1128</f>
        <v>Indonesia</v>
      </c>
      <c r="C1129" t="str">
        <f t="shared" si="1243"/>
        <v>Nusa Tenggara Barat</v>
      </c>
      <c r="D1129" s="1" t="s">
        <v>19</v>
      </c>
      <c r="E1129">
        <v>231.4</v>
      </c>
      <c r="F1129">
        <v>209.9</v>
      </c>
      <c r="G1129">
        <f t="shared" si="1199"/>
        <v>441.3</v>
      </c>
      <c r="H1129">
        <v>0</v>
      </c>
      <c r="I1129">
        <v>0</v>
      </c>
      <c r="J1129">
        <v>0</v>
      </c>
      <c r="K1129">
        <v>0</v>
      </c>
      <c r="L1129">
        <v>0</v>
      </c>
      <c r="M1129" s="2">
        <f t="shared" si="1237"/>
        <v>7.0302293787027192</v>
      </c>
      <c r="N1129" s="2">
        <f t="shared" si="1237"/>
        <v>6.5850980392156853</v>
      </c>
      <c r="O1129">
        <f t="shared" si="1201"/>
        <v>441300</v>
      </c>
      <c r="P1129">
        <f t="shared" si="1202"/>
        <v>0</v>
      </c>
      <c r="Q1129">
        <f t="shared" si="1203"/>
        <v>0</v>
      </c>
    </row>
    <row r="1130" spans="1:17" x14ac:dyDescent="0.25">
      <c r="A1130">
        <v>2040</v>
      </c>
      <c r="B1130" t="str">
        <f t="shared" ref="B1130:C1130" si="1244">B1129</f>
        <v>Indonesia</v>
      </c>
      <c r="C1130" t="str">
        <f t="shared" si="1244"/>
        <v>Nusa Tenggara Barat</v>
      </c>
      <c r="D1130" s="1" t="s">
        <v>20</v>
      </c>
      <c r="E1130">
        <v>233.7</v>
      </c>
      <c r="F1130">
        <v>208.5</v>
      </c>
      <c r="G1130">
        <f t="shared" si="1199"/>
        <v>442.2</v>
      </c>
      <c r="H1130">
        <v>0</v>
      </c>
      <c r="I1130">
        <v>0</v>
      </c>
      <c r="J1130">
        <v>0</v>
      </c>
      <c r="K1130">
        <v>0</v>
      </c>
      <c r="L1130">
        <v>0</v>
      </c>
      <c r="M1130" s="2">
        <f t="shared" si="1237"/>
        <v>7.1001063344979496</v>
      </c>
      <c r="N1130" s="2">
        <f t="shared" si="1237"/>
        <v>6.5411764705882351</v>
      </c>
      <c r="O1130">
        <f t="shared" si="1201"/>
        <v>442200</v>
      </c>
      <c r="P1130">
        <f t="shared" si="1202"/>
        <v>0</v>
      </c>
      <c r="Q1130">
        <f t="shared" si="1203"/>
        <v>0</v>
      </c>
    </row>
    <row r="1131" spans="1:17" x14ac:dyDescent="0.25">
      <c r="A1131">
        <v>2040</v>
      </c>
      <c r="B1131" t="str">
        <f t="shared" ref="B1131:C1131" si="1245">B1130</f>
        <v>Indonesia</v>
      </c>
      <c r="C1131" t="str">
        <f t="shared" si="1245"/>
        <v>Nusa Tenggara Barat</v>
      </c>
      <c r="D1131" s="1" t="s">
        <v>21</v>
      </c>
      <c r="E1131">
        <v>235.5</v>
      </c>
      <c r="F1131">
        <v>207.8</v>
      </c>
      <c r="G1131">
        <f t="shared" si="1199"/>
        <v>443.3</v>
      </c>
      <c r="H1131">
        <v>0</v>
      </c>
      <c r="I1131">
        <v>0</v>
      </c>
      <c r="J1131">
        <v>0</v>
      </c>
      <c r="K1131">
        <v>0</v>
      </c>
      <c r="L1131">
        <v>0</v>
      </c>
      <c r="M1131" s="2">
        <f t="shared" si="1237"/>
        <v>7.154792647728998</v>
      </c>
      <c r="N1131" s="2">
        <f t="shared" si="1237"/>
        <v>6.5192156862745101</v>
      </c>
      <c r="O1131">
        <f t="shared" si="1201"/>
        <v>443300</v>
      </c>
      <c r="P1131">
        <f t="shared" si="1202"/>
        <v>0</v>
      </c>
      <c r="Q1131">
        <f t="shared" si="1203"/>
        <v>0</v>
      </c>
    </row>
    <row r="1132" spans="1:17" x14ac:dyDescent="0.25">
      <c r="A1132">
        <v>2040</v>
      </c>
      <c r="B1132" t="str">
        <f t="shared" ref="B1132:C1132" si="1246">B1131</f>
        <v>Indonesia</v>
      </c>
      <c r="C1132" t="str">
        <f t="shared" si="1246"/>
        <v>Nusa Tenggara Barat</v>
      </c>
      <c r="D1132" s="1" t="s">
        <v>22</v>
      </c>
      <c r="E1132">
        <v>226.2</v>
      </c>
      <c r="F1132">
        <v>200.3</v>
      </c>
      <c r="G1132">
        <f t="shared" si="1199"/>
        <v>426.5</v>
      </c>
      <c r="H1132">
        <v>0</v>
      </c>
      <c r="I1132">
        <v>0</v>
      </c>
      <c r="J1132">
        <v>0</v>
      </c>
      <c r="K1132">
        <v>0</v>
      </c>
      <c r="L1132">
        <v>0</v>
      </c>
      <c r="M1132" s="2">
        <f t="shared" si="1237"/>
        <v>6.8722466960352415</v>
      </c>
      <c r="N1132" s="2">
        <f t="shared" si="1237"/>
        <v>6.2839215686274503</v>
      </c>
      <c r="O1132">
        <f t="shared" si="1201"/>
        <v>426500</v>
      </c>
      <c r="P1132">
        <f t="shared" si="1202"/>
        <v>0</v>
      </c>
      <c r="Q1132">
        <f t="shared" si="1203"/>
        <v>0</v>
      </c>
    </row>
    <row r="1133" spans="1:17" x14ac:dyDescent="0.25">
      <c r="A1133">
        <v>2040</v>
      </c>
      <c r="B1133" t="str">
        <f t="shared" ref="B1133:C1133" si="1247">B1132</f>
        <v>Indonesia</v>
      </c>
      <c r="C1133" t="str">
        <f t="shared" si="1247"/>
        <v>Nusa Tenggara Barat</v>
      </c>
      <c r="D1133" s="1" t="s">
        <v>23</v>
      </c>
      <c r="E1133">
        <v>199.9</v>
      </c>
      <c r="F1133">
        <v>188</v>
      </c>
      <c r="G1133">
        <f t="shared" si="1199"/>
        <v>387.9</v>
      </c>
      <c r="H1133">
        <v>0</v>
      </c>
      <c r="I1133">
        <v>0</v>
      </c>
      <c r="J1133">
        <v>0</v>
      </c>
      <c r="K1133">
        <v>0</v>
      </c>
      <c r="L1133">
        <v>0</v>
      </c>
      <c r="M1133" s="2">
        <f t="shared" si="1237"/>
        <v>6.0732188971593501</v>
      </c>
      <c r="N1133" s="2">
        <f t="shared" si="1237"/>
        <v>5.898039215686274</v>
      </c>
      <c r="O1133">
        <f t="shared" si="1201"/>
        <v>387900</v>
      </c>
      <c r="P1133">
        <f t="shared" si="1202"/>
        <v>0</v>
      </c>
      <c r="Q1133">
        <f t="shared" si="1203"/>
        <v>0</v>
      </c>
    </row>
    <row r="1134" spans="1:17" x14ac:dyDescent="0.25">
      <c r="A1134">
        <v>2040</v>
      </c>
      <c r="B1134" t="str">
        <f t="shared" ref="B1134:C1134" si="1248">B1133</f>
        <v>Indonesia</v>
      </c>
      <c r="C1134" t="str">
        <f t="shared" si="1248"/>
        <v>Nusa Tenggara Barat</v>
      </c>
      <c r="D1134" s="1" t="s">
        <v>24</v>
      </c>
      <c r="E1134">
        <v>163.80000000000001</v>
      </c>
      <c r="F1134">
        <v>167.5</v>
      </c>
      <c r="G1134">
        <f t="shared" si="1199"/>
        <v>331.3</v>
      </c>
      <c r="H1134">
        <v>0</v>
      </c>
      <c r="I1134">
        <v>0</v>
      </c>
      <c r="J1134">
        <v>0</v>
      </c>
      <c r="K1134">
        <v>0</v>
      </c>
      <c r="L1134">
        <v>0</v>
      </c>
      <c r="M1134" s="2">
        <f t="shared" si="1237"/>
        <v>4.9764545040255213</v>
      </c>
      <c r="N1134" s="2">
        <f t="shared" si="1237"/>
        <v>5.2549019607843128</v>
      </c>
      <c r="O1134">
        <f t="shared" si="1201"/>
        <v>331300</v>
      </c>
      <c r="P1134">
        <f t="shared" si="1202"/>
        <v>0</v>
      </c>
      <c r="Q1134">
        <f t="shared" si="1203"/>
        <v>0</v>
      </c>
    </row>
    <row r="1135" spans="1:17" x14ac:dyDescent="0.25">
      <c r="A1135">
        <v>2040</v>
      </c>
      <c r="B1135" t="str">
        <f t="shared" ref="B1135:C1135" si="1249">B1134</f>
        <v>Indonesia</v>
      </c>
      <c r="C1135" t="str">
        <f t="shared" si="1249"/>
        <v>Nusa Tenggara Barat</v>
      </c>
      <c r="D1135" s="1" t="s">
        <v>25</v>
      </c>
      <c r="E1135">
        <v>126.8</v>
      </c>
      <c r="F1135">
        <v>143.5</v>
      </c>
      <c r="G1135">
        <f t="shared" si="1199"/>
        <v>270.3</v>
      </c>
      <c r="H1135">
        <v>0</v>
      </c>
      <c r="I1135">
        <v>0</v>
      </c>
      <c r="J1135">
        <v>0</v>
      </c>
      <c r="K1135">
        <v>0</v>
      </c>
      <c r="L1135">
        <v>0</v>
      </c>
      <c r="M1135" s="2">
        <f t="shared" si="1237"/>
        <v>3.8523469542761659</v>
      </c>
      <c r="N1135" s="2">
        <f t="shared" si="1237"/>
        <v>4.5019607843137255</v>
      </c>
      <c r="O1135">
        <f t="shared" si="1201"/>
        <v>270300</v>
      </c>
      <c r="P1135">
        <f t="shared" si="1202"/>
        <v>0</v>
      </c>
      <c r="Q1135">
        <f t="shared" si="1203"/>
        <v>0</v>
      </c>
    </row>
    <row r="1136" spans="1:17" x14ac:dyDescent="0.25">
      <c r="A1136">
        <v>2040</v>
      </c>
      <c r="B1136" t="str">
        <f t="shared" ref="B1136:C1136" si="1250">B1135</f>
        <v>Indonesia</v>
      </c>
      <c r="C1136" t="str">
        <f t="shared" si="1250"/>
        <v>Nusa Tenggara Barat</v>
      </c>
      <c r="D1136" s="1" t="s">
        <v>26</v>
      </c>
      <c r="E1136">
        <v>86.9</v>
      </c>
      <c r="F1136">
        <v>108.3</v>
      </c>
      <c r="G1136">
        <f t="shared" si="1199"/>
        <v>195.2</v>
      </c>
      <c r="H1136">
        <v>0</v>
      </c>
      <c r="I1136">
        <v>0</v>
      </c>
      <c r="J1136">
        <v>0</v>
      </c>
      <c r="K1136">
        <v>0</v>
      </c>
      <c r="L1136">
        <v>0</v>
      </c>
      <c r="M1136" s="2">
        <f t="shared" si="1237"/>
        <v>2.640133677654565</v>
      </c>
      <c r="N1136" s="2">
        <f t="shared" si="1237"/>
        <v>3.3976470588235288</v>
      </c>
      <c r="O1136">
        <f t="shared" si="1201"/>
        <v>195200</v>
      </c>
      <c r="P1136">
        <f t="shared" si="1202"/>
        <v>0</v>
      </c>
      <c r="Q1136">
        <f t="shared" si="1203"/>
        <v>0</v>
      </c>
    </row>
    <row r="1137" spans="1:17" x14ac:dyDescent="0.25">
      <c r="A1137">
        <v>2040</v>
      </c>
      <c r="B1137" t="str">
        <f t="shared" ref="B1137:C1138" si="1251">B1136</f>
        <v>Indonesia</v>
      </c>
      <c r="C1137" t="str">
        <f t="shared" si="1251"/>
        <v>Nusa Tenggara Barat</v>
      </c>
      <c r="D1137" s="1" t="s">
        <v>27</v>
      </c>
      <c r="E1137">
        <v>80.2</v>
      </c>
      <c r="F1137">
        <v>117.2</v>
      </c>
      <c r="G1137">
        <f t="shared" si="1199"/>
        <v>197.4</v>
      </c>
      <c r="H1137">
        <v>0</v>
      </c>
      <c r="I1137">
        <v>0</v>
      </c>
      <c r="J1137">
        <v>0</v>
      </c>
      <c r="K1137">
        <v>0</v>
      </c>
      <c r="L1137">
        <v>0</v>
      </c>
      <c r="M1137" s="2">
        <f t="shared" si="1237"/>
        <v>2.4365790672945464</v>
      </c>
      <c r="N1137" s="2">
        <f t="shared" si="1237"/>
        <v>3.6768627450980391</v>
      </c>
      <c r="O1137">
        <f t="shared" si="1201"/>
        <v>197400</v>
      </c>
      <c r="P1137">
        <f t="shared" si="1202"/>
        <v>0</v>
      </c>
      <c r="Q1137">
        <f t="shared" si="1203"/>
        <v>0</v>
      </c>
    </row>
    <row r="1138" spans="1:17" x14ac:dyDescent="0.25">
      <c r="A1138">
        <v>2045</v>
      </c>
      <c r="B1138" t="s">
        <v>10</v>
      </c>
      <c r="C1138" t="str">
        <f t="shared" si="1251"/>
        <v>Nusa Tenggara Barat</v>
      </c>
      <c r="D1138" s="1" t="s">
        <v>12</v>
      </c>
      <c r="E1138">
        <v>246.7</v>
      </c>
      <c r="F1138">
        <v>241.6</v>
      </c>
      <c r="G1138">
        <f t="shared" si="1199"/>
        <v>488.29999999999995</v>
      </c>
      <c r="H1138">
        <v>49.5</v>
      </c>
      <c r="I1138">
        <v>100.3</v>
      </c>
      <c r="J1138">
        <v>68.900000000000006</v>
      </c>
      <c r="K1138">
        <v>1.83</v>
      </c>
      <c r="L1138">
        <v>0.216</v>
      </c>
      <c r="M1138" s="2">
        <f>(E1138/SUM(E$1138:E$1153))*100</f>
        <v>7.1846695983924045</v>
      </c>
      <c r="N1138" s="2">
        <f>(F1138/SUM(F$1138:F$1153))*100</f>
        <v>7.373721959407904</v>
      </c>
      <c r="O1138">
        <f t="shared" si="1201"/>
        <v>488299.99999999994</v>
      </c>
      <c r="P1138">
        <f t="shared" si="1202"/>
        <v>100300</v>
      </c>
      <c r="Q1138">
        <f t="shared" si="1203"/>
        <v>68900</v>
      </c>
    </row>
    <row r="1139" spans="1:17" x14ac:dyDescent="0.25">
      <c r="A1139">
        <f t="shared" ref="A1139:C1139" si="1252">A1138</f>
        <v>2045</v>
      </c>
      <c r="B1139" t="str">
        <f t="shared" si="1252"/>
        <v>Indonesia</v>
      </c>
      <c r="C1139" t="str">
        <f t="shared" si="1252"/>
        <v>Nusa Tenggara Barat</v>
      </c>
      <c r="D1139" s="1" t="s">
        <v>13</v>
      </c>
      <c r="E1139">
        <v>245.8</v>
      </c>
      <c r="F1139">
        <v>240.7</v>
      </c>
      <c r="G1139">
        <f t="shared" si="1199"/>
        <v>486.5</v>
      </c>
      <c r="H1139">
        <v>0</v>
      </c>
      <c r="I1139">
        <v>0</v>
      </c>
      <c r="J1139">
        <v>0</v>
      </c>
      <c r="K1139">
        <v>0</v>
      </c>
      <c r="L1139">
        <v>0</v>
      </c>
      <c r="M1139" s="2">
        <f t="shared" ref="M1139:N1153" si="1253">(E1139/SUM(E$1138:E$1153))*100</f>
        <v>7.1584588053703007</v>
      </c>
      <c r="N1139" s="2">
        <f t="shared" si="1253"/>
        <v>7.3462536242942145</v>
      </c>
      <c r="O1139">
        <f t="shared" si="1201"/>
        <v>486500</v>
      </c>
      <c r="P1139">
        <f t="shared" si="1202"/>
        <v>0</v>
      </c>
      <c r="Q1139">
        <f t="shared" si="1203"/>
        <v>0</v>
      </c>
    </row>
    <row r="1140" spans="1:17" x14ac:dyDescent="0.25">
      <c r="A1140">
        <f t="shared" ref="A1140:C1140" si="1254">A1139</f>
        <v>2045</v>
      </c>
      <c r="B1140" t="str">
        <f t="shared" si="1254"/>
        <v>Indonesia</v>
      </c>
      <c r="C1140" t="str">
        <f t="shared" si="1254"/>
        <v>Nusa Tenggara Barat</v>
      </c>
      <c r="D1140" s="1" t="s">
        <v>14</v>
      </c>
      <c r="E1140">
        <v>245.7</v>
      </c>
      <c r="F1140">
        <v>240.2</v>
      </c>
      <c r="G1140">
        <f t="shared" si="1199"/>
        <v>485.9</v>
      </c>
      <c r="H1140">
        <v>0</v>
      </c>
      <c r="I1140">
        <v>0</v>
      </c>
      <c r="J1140">
        <v>0</v>
      </c>
      <c r="K1140">
        <v>0</v>
      </c>
      <c r="L1140">
        <v>0</v>
      </c>
      <c r="M1140" s="2">
        <f t="shared" si="1253"/>
        <v>7.1555464950345105</v>
      </c>
      <c r="N1140" s="2">
        <f t="shared" si="1253"/>
        <v>7.3309934381199442</v>
      </c>
      <c r="O1140">
        <f t="shared" si="1201"/>
        <v>485900</v>
      </c>
      <c r="P1140">
        <f t="shared" si="1202"/>
        <v>0</v>
      </c>
      <c r="Q1140">
        <f t="shared" si="1203"/>
        <v>0</v>
      </c>
    </row>
    <row r="1141" spans="1:17" x14ac:dyDescent="0.25">
      <c r="A1141">
        <f t="shared" ref="A1141:C1141" si="1255">A1140</f>
        <v>2045</v>
      </c>
      <c r="B1141" t="str">
        <f t="shared" si="1255"/>
        <v>Indonesia</v>
      </c>
      <c r="C1141" t="str">
        <f t="shared" si="1255"/>
        <v>Nusa Tenggara Barat</v>
      </c>
      <c r="D1141" s="1" t="s">
        <v>15</v>
      </c>
      <c r="E1141">
        <v>244</v>
      </c>
      <c r="F1141">
        <v>237.8</v>
      </c>
      <c r="G1141">
        <f t="shared" si="1199"/>
        <v>481.8</v>
      </c>
      <c r="H1141">
        <v>0</v>
      </c>
      <c r="I1141">
        <v>0</v>
      </c>
      <c r="J1141">
        <v>0</v>
      </c>
      <c r="K1141">
        <v>0</v>
      </c>
      <c r="L1141">
        <v>0</v>
      </c>
      <c r="M1141" s="2">
        <f t="shared" si="1253"/>
        <v>7.1060372193260921</v>
      </c>
      <c r="N1141" s="2">
        <f t="shared" si="1253"/>
        <v>7.2577445444834421</v>
      </c>
      <c r="O1141">
        <f t="shared" si="1201"/>
        <v>481800</v>
      </c>
      <c r="P1141">
        <f t="shared" si="1202"/>
        <v>0</v>
      </c>
      <c r="Q1141">
        <f t="shared" si="1203"/>
        <v>0</v>
      </c>
    </row>
    <row r="1142" spans="1:17" x14ac:dyDescent="0.25">
      <c r="A1142">
        <f t="shared" ref="A1142:C1142" si="1256">A1141</f>
        <v>2045</v>
      </c>
      <c r="B1142" t="str">
        <f t="shared" si="1256"/>
        <v>Indonesia</v>
      </c>
      <c r="C1142" t="str">
        <f t="shared" si="1256"/>
        <v>Nusa Tenggara Barat</v>
      </c>
      <c r="D1142" s="1" t="s">
        <v>16</v>
      </c>
      <c r="E1142">
        <v>242.5</v>
      </c>
      <c r="F1142">
        <v>233.6</v>
      </c>
      <c r="G1142">
        <f t="shared" si="1199"/>
        <v>476.1</v>
      </c>
      <c r="H1142">
        <v>0</v>
      </c>
      <c r="I1142">
        <v>0</v>
      </c>
      <c r="J1142">
        <v>0</v>
      </c>
      <c r="K1142">
        <v>0</v>
      </c>
      <c r="L1142">
        <v>0</v>
      </c>
      <c r="M1142" s="2">
        <f t="shared" si="1253"/>
        <v>7.0623525642892506</v>
      </c>
      <c r="N1142" s="2">
        <f t="shared" si="1253"/>
        <v>7.1295589806195627</v>
      </c>
      <c r="O1142">
        <f t="shared" si="1201"/>
        <v>476100</v>
      </c>
      <c r="P1142">
        <f t="shared" si="1202"/>
        <v>0</v>
      </c>
      <c r="Q1142">
        <f t="shared" si="1203"/>
        <v>0</v>
      </c>
    </row>
    <row r="1143" spans="1:17" x14ac:dyDescent="0.25">
      <c r="A1143">
        <f t="shared" ref="A1143:C1143" si="1257">A1142</f>
        <v>2045</v>
      </c>
      <c r="B1143" t="str">
        <f t="shared" si="1257"/>
        <v>Indonesia</v>
      </c>
      <c r="C1143" t="str">
        <f t="shared" si="1257"/>
        <v>Nusa Tenggara Barat</v>
      </c>
      <c r="D1143" s="1" t="s">
        <v>17</v>
      </c>
      <c r="E1143">
        <v>251.2</v>
      </c>
      <c r="F1143">
        <v>234</v>
      </c>
      <c r="G1143">
        <f t="shared" si="1199"/>
        <v>485.2</v>
      </c>
      <c r="H1143">
        <v>0</v>
      </c>
      <c r="I1143">
        <v>0</v>
      </c>
      <c r="J1143">
        <v>0</v>
      </c>
      <c r="K1143">
        <v>0</v>
      </c>
      <c r="L1143">
        <v>0</v>
      </c>
      <c r="M1143" s="2">
        <f t="shared" si="1253"/>
        <v>7.3157235635029263</v>
      </c>
      <c r="N1143" s="2">
        <f t="shared" si="1253"/>
        <v>7.1417671295589793</v>
      </c>
      <c r="O1143">
        <f t="shared" si="1201"/>
        <v>485200</v>
      </c>
      <c r="P1143">
        <f t="shared" si="1202"/>
        <v>0</v>
      </c>
      <c r="Q1143">
        <f t="shared" si="1203"/>
        <v>0</v>
      </c>
    </row>
    <row r="1144" spans="1:17" x14ac:dyDescent="0.25">
      <c r="A1144">
        <f t="shared" ref="A1144:C1144" si="1258">A1143</f>
        <v>2045</v>
      </c>
      <c r="B1144" t="str">
        <f t="shared" si="1258"/>
        <v>Indonesia</v>
      </c>
      <c r="C1144" t="str">
        <f t="shared" si="1258"/>
        <v>Nusa Tenggara Barat</v>
      </c>
      <c r="D1144" s="1" t="s">
        <v>18</v>
      </c>
      <c r="E1144">
        <v>251.6</v>
      </c>
      <c r="F1144">
        <v>223.7</v>
      </c>
      <c r="G1144">
        <f t="shared" si="1199"/>
        <v>475.29999999999995</v>
      </c>
      <c r="H1144">
        <v>0</v>
      </c>
      <c r="I1144">
        <v>0</v>
      </c>
      <c r="J1144">
        <v>0</v>
      </c>
      <c r="K1144">
        <v>0</v>
      </c>
      <c r="L1144">
        <v>0</v>
      </c>
      <c r="M1144" s="2">
        <f t="shared" si="1253"/>
        <v>7.3273728048460844</v>
      </c>
      <c r="N1144" s="2">
        <f t="shared" si="1253"/>
        <v>6.8274072943689896</v>
      </c>
      <c r="O1144">
        <f t="shared" si="1201"/>
        <v>475299.99999999994</v>
      </c>
      <c r="P1144">
        <f t="shared" si="1202"/>
        <v>0</v>
      </c>
      <c r="Q1144">
        <f t="shared" si="1203"/>
        <v>0</v>
      </c>
    </row>
    <row r="1145" spans="1:17" x14ac:dyDescent="0.25">
      <c r="A1145">
        <f t="shared" ref="A1145:C1145" si="1259">A1144</f>
        <v>2045</v>
      </c>
      <c r="B1145" t="str">
        <f t="shared" si="1259"/>
        <v>Indonesia</v>
      </c>
      <c r="C1145" t="str">
        <f t="shared" si="1259"/>
        <v>Nusa Tenggara Barat</v>
      </c>
      <c r="D1145" s="1" t="s">
        <v>19</v>
      </c>
      <c r="E1145">
        <v>245.6</v>
      </c>
      <c r="F1145">
        <v>215.5</v>
      </c>
      <c r="G1145">
        <f t="shared" si="1199"/>
        <v>461.1</v>
      </c>
      <c r="H1145">
        <v>0</v>
      </c>
      <c r="I1145">
        <v>0</v>
      </c>
      <c r="J1145">
        <v>0</v>
      </c>
      <c r="K1145">
        <v>0</v>
      </c>
      <c r="L1145">
        <v>0</v>
      </c>
      <c r="M1145" s="2">
        <f t="shared" si="1253"/>
        <v>7.152634184698722</v>
      </c>
      <c r="N1145" s="2">
        <f t="shared" si="1253"/>
        <v>6.5771402411109401</v>
      </c>
      <c r="O1145">
        <f t="shared" si="1201"/>
        <v>461100</v>
      </c>
      <c r="P1145">
        <f t="shared" si="1202"/>
        <v>0</v>
      </c>
      <c r="Q1145">
        <f t="shared" si="1203"/>
        <v>0</v>
      </c>
    </row>
    <row r="1146" spans="1:17" x14ac:dyDescent="0.25">
      <c r="A1146">
        <f t="shared" ref="A1146:C1146" si="1260">A1145</f>
        <v>2045</v>
      </c>
      <c r="B1146" t="str">
        <f t="shared" si="1260"/>
        <v>Indonesia</v>
      </c>
      <c r="C1146" t="str">
        <f t="shared" si="1260"/>
        <v>Nusa Tenggara Barat</v>
      </c>
      <c r="D1146" s="1" t="s">
        <v>20</v>
      </c>
      <c r="E1146">
        <v>239.1</v>
      </c>
      <c r="F1146">
        <v>209.8</v>
      </c>
      <c r="G1146">
        <f t="shared" si="1199"/>
        <v>448.9</v>
      </c>
      <c r="H1146">
        <v>0</v>
      </c>
      <c r="I1146">
        <v>0</v>
      </c>
      <c r="J1146">
        <v>0</v>
      </c>
      <c r="K1146">
        <v>0</v>
      </c>
      <c r="L1146">
        <v>0</v>
      </c>
      <c r="M1146" s="2">
        <f t="shared" si="1253"/>
        <v>6.9633340128724113</v>
      </c>
      <c r="N1146" s="2">
        <f t="shared" si="1253"/>
        <v>6.4031741187242472</v>
      </c>
      <c r="O1146">
        <f t="shared" si="1201"/>
        <v>448900</v>
      </c>
      <c r="P1146">
        <f t="shared" si="1202"/>
        <v>0</v>
      </c>
      <c r="Q1146">
        <f t="shared" si="1203"/>
        <v>0</v>
      </c>
    </row>
    <row r="1147" spans="1:17" x14ac:dyDescent="0.25">
      <c r="A1147">
        <f t="shared" ref="A1147:C1147" si="1261">A1146</f>
        <v>2045</v>
      </c>
      <c r="B1147" t="str">
        <f t="shared" si="1261"/>
        <v>Indonesia</v>
      </c>
      <c r="C1147" t="str">
        <f t="shared" si="1261"/>
        <v>Nusa Tenggara Barat</v>
      </c>
      <c r="D1147" s="1" t="s">
        <v>21</v>
      </c>
      <c r="E1147">
        <v>238.5</v>
      </c>
      <c r="F1147">
        <v>206.7</v>
      </c>
      <c r="G1147">
        <f t="shared" si="1199"/>
        <v>445.2</v>
      </c>
      <c r="H1147">
        <v>0</v>
      </c>
      <c r="I1147">
        <v>0</v>
      </c>
      <c r="J1147">
        <v>0</v>
      </c>
      <c r="K1147">
        <v>0</v>
      </c>
      <c r="L1147">
        <v>0</v>
      </c>
      <c r="M1147" s="2">
        <f t="shared" si="1253"/>
        <v>6.9458601508576763</v>
      </c>
      <c r="N1147" s="2">
        <f t="shared" si="1253"/>
        <v>6.3085609644437657</v>
      </c>
      <c r="O1147">
        <f t="shared" si="1201"/>
        <v>445200</v>
      </c>
      <c r="P1147">
        <f t="shared" si="1202"/>
        <v>0</v>
      </c>
      <c r="Q1147">
        <f t="shared" si="1203"/>
        <v>0</v>
      </c>
    </row>
    <row r="1148" spans="1:17" x14ac:dyDescent="0.25">
      <c r="A1148">
        <f t="shared" ref="A1148:C1148" si="1262">A1147</f>
        <v>2045</v>
      </c>
      <c r="B1148" t="str">
        <f t="shared" si="1262"/>
        <v>Indonesia</v>
      </c>
      <c r="C1148" t="str">
        <f t="shared" si="1262"/>
        <v>Nusa Tenggara Barat</v>
      </c>
      <c r="D1148" s="1" t="s">
        <v>22</v>
      </c>
      <c r="E1148">
        <v>236.4</v>
      </c>
      <c r="F1148">
        <v>203.9</v>
      </c>
      <c r="G1148">
        <f t="shared" si="1199"/>
        <v>440.3</v>
      </c>
      <c r="H1148">
        <v>0</v>
      </c>
      <c r="I1148">
        <v>0</v>
      </c>
      <c r="J1148">
        <v>0</v>
      </c>
      <c r="K1148">
        <v>0</v>
      </c>
      <c r="L1148">
        <v>0</v>
      </c>
      <c r="M1148" s="2">
        <f t="shared" si="1253"/>
        <v>6.8847016338060989</v>
      </c>
      <c r="N1148" s="2">
        <f t="shared" si="1253"/>
        <v>6.2231039218678461</v>
      </c>
      <c r="O1148">
        <f t="shared" si="1201"/>
        <v>440300</v>
      </c>
      <c r="P1148">
        <f t="shared" si="1202"/>
        <v>0</v>
      </c>
      <c r="Q1148">
        <f t="shared" si="1203"/>
        <v>0</v>
      </c>
    </row>
    <row r="1149" spans="1:17" x14ac:dyDescent="0.25">
      <c r="A1149">
        <f t="shared" ref="A1149:C1149" si="1263">A1148</f>
        <v>2045</v>
      </c>
      <c r="B1149" t="str">
        <f t="shared" si="1263"/>
        <v>Indonesia</v>
      </c>
      <c r="C1149" t="str">
        <f t="shared" si="1263"/>
        <v>Nusa Tenggara Barat</v>
      </c>
      <c r="D1149" s="1" t="s">
        <v>23</v>
      </c>
      <c r="E1149">
        <v>219</v>
      </c>
      <c r="F1149">
        <v>193.8</v>
      </c>
      <c r="G1149">
        <f t="shared" si="1199"/>
        <v>412.8</v>
      </c>
      <c r="H1149">
        <v>0</v>
      </c>
      <c r="I1149">
        <v>0</v>
      </c>
      <c r="J1149">
        <v>0</v>
      </c>
      <c r="K1149">
        <v>0</v>
      </c>
      <c r="L1149">
        <v>0</v>
      </c>
      <c r="M1149" s="2">
        <f t="shared" si="1253"/>
        <v>6.3779596353787467</v>
      </c>
      <c r="N1149" s="2">
        <f t="shared" si="1253"/>
        <v>5.9148481611475656</v>
      </c>
      <c r="O1149">
        <f t="shared" si="1201"/>
        <v>412800</v>
      </c>
      <c r="P1149">
        <f t="shared" si="1202"/>
        <v>0</v>
      </c>
      <c r="Q1149">
        <f t="shared" si="1203"/>
        <v>0</v>
      </c>
    </row>
    <row r="1150" spans="1:17" x14ac:dyDescent="0.25">
      <c r="A1150">
        <f t="shared" ref="A1150:C1150" si="1264">A1149</f>
        <v>2045</v>
      </c>
      <c r="B1150" t="str">
        <f t="shared" si="1264"/>
        <v>Indonesia</v>
      </c>
      <c r="C1150" t="str">
        <f t="shared" si="1264"/>
        <v>Nusa Tenggara Barat</v>
      </c>
      <c r="D1150" s="1" t="s">
        <v>24</v>
      </c>
      <c r="E1150">
        <v>184.9</v>
      </c>
      <c r="F1150">
        <v>178.1</v>
      </c>
      <c r="G1150">
        <f t="shared" si="1199"/>
        <v>363</v>
      </c>
      <c r="H1150">
        <v>0</v>
      </c>
      <c r="I1150">
        <v>0</v>
      </c>
      <c r="J1150">
        <v>0</v>
      </c>
      <c r="K1150">
        <v>0</v>
      </c>
      <c r="L1150">
        <v>0</v>
      </c>
      <c r="M1150" s="2">
        <f t="shared" si="1253"/>
        <v>5.3848618108745674</v>
      </c>
      <c r="N1150" s="2">
        <f t="shared" si="1253"/>
        <v>5.4356783152754451</v>
      </c>
      <c r="O1150">
        <f t="shared" si="1201"/>
        <v>363000</v>
      </c>
      <c r="P1150">
        <f t="shared" si="1202"/>
        <v>0</v>
      </c>
      <c r="Q1150">
        <f t="shared" si="1203"/>
        <v>0</v>
      </c>
    </row>
    <row r="1151" spans="1:17" x14ac:dyDescent="0.25">
      <c r="A1151">
        <f t="shared" ref="A1151:C1151" si="1265">A1150</f>
        <v>2045</v>
      </c>
      <c r="B1151" t="str">
        <f t="shared" si="1265"/>
        <v>Indonesia</v>
      </c>
      <c r="C1151" t="str">
        <f t="shared" si="1265"/>
        <v>Nusa Tenggara Barat</v>
      </c>
      <c r="D1151" s="1" t="s">
        <v>25</v>
      </c>
      <c r="E1151">
        <v>143</v>
      </c>
      <c r="F1151">
        <v>153.30000000000001</v>
      </c>
      <c r="G1151">
        <f t="shared" si="1199"/>
        <v>296.3</v>
      </c>
      <c r="H1151">
        <v>0</v>
      </c>
      <c r="I1151">
        <v>0</v>
      </c>
      <c r="J1151">
        <v>0</v>
      </c>
      <c r="K1151">
        <v>0</v>
      </c>
      <c r="L1151">
        <v>0</v>
      </c>
      <c r="M1151" s="2">
        <f t="shared" si="1253"/>
        <v>4.1646037801788163</v>
      </c>
      <c r="N1151" s="2">
        <f t="shared" si="1253"/>
        <v>4.6787730810315882</v>
      </c>
      <c r="O1151">
        <f t="shared" si="1201"/>
        <v>296300</v>
      </c>
      <c r="P1151">
        <f t="shared" si="1202"/>
        <v>0</v>
      </c>
      <c r="Q1151">
        <f t="shared" si="1203"/>
        <v>0</v>
      </c>
    </row>
    <row r="1152" spans="1:17" x14ac:dyDescent="0.25">
      <c r="A1152">
        <f t="shared" ref="A1152:C1152" si="1266">A1151</f>
        <v>2045</v>
      </c>
      <c r="B1152" t="str">
        <f t="shared" si="1266"/>
        <v>Indonesia</v>
      </c>
      <c r="C1152" t="str">
        <f t="shared" si="1266"/>
        <v>Nusa Tenggara Barat</v>
      </c>
      <c r="D1152" s="1" t="s">
        <v>26</v>
      </c>
      <c r="E1152">
        <v>101.6</v>
      </c>
      <c r="F1152">
        <v>122.4</v>
      </c>
      <c r="G1152">
        <f t="shared" si="1199"/>
        <v>224</v>
      </c>
      <c r="H1152">
        <v>0</v>
      </c>
      <c r="I1152">
        <v>0</v>
      </c>
      <c r="J1152">
        <v>0</v>
      </c>
      <c r="K1152">
        <v>0</v>
      </c>
      <c r="L1152">
        <v>0</v>
      </c>
      <c r="M1152" s="2">
        <f t="shared" si="1253"/>
        <v>2.9589073011620117</v>
      </c>
      <c r="N1152" s="2">
        <f t="shared" si="1253"/>
        <v>3.7356935754616205</v>
      </c>
      <c r="O1152">
        <f t="shared" si="1201"/>
        <v>224000</v>
      </c>
      <c r="P1152">
        <f t="shared" si="1202"/>
        <v>0</v>
      </c>
      <c r="Q1152">
        <f t="shared" si="1203"/>
        <v>0</v>
      </c>
    </row>
    <row r="1153" spans="1:17" x14ac:dyDescent="0.25">
      <c r="A1153">
        <f t="shared" ref="A1153:C1153" si="1267">A1152</f>
        <v>2045</v>
      </c>
      <c r="B1153" t="str">
        <f t="shared" si="1267"/>
        <v>Indonesia</v>
      </c>
      <c r="C1153" t="str">
        <f t="shared" si="1267"/>
        <v>Nusa Tenggara Barat</v>
      </c>
      <c r="D1153" s="1" t="s">
        <v>27</v>
      </c>
      <c r="E1153">
        <v>98.1</v>
      </c>
      <c r="F1153">
        <v>141.4</v>
      </c>
      <c r="G1153">
        <f t="shared" si="1199"/>
        <v>239.5</v>
      </c>
      <c r="H1153">
        <v>0</v>
      </c>
      <c r="I1153">
        <v>0</v>
      </c>
      <c r="J1153">
        <v>0</v>
      </c>
      <c r="K1153">
        <v>0</v>
      </c>
      <c r="L1153">
        <v>0</v>
      </c>
      <c r="M1153" s="2">
        <f t="shared" si="1253"/>
        <v>2.8569764394093835</v>
      </c>
      <c r="N1153" s="2">
        <f t="shared" si="1253"/>
        <v>4.3155806500839304</v>
      </c>
      <c r="O1153">
        <f t="shared" si="1201"/>
        <v>239500</v>
      </c>
      <c r="P1153">
        <f t="shared" si="1202"/>
        <v>0</v>
      </c>
      <c r="Q1153">
        <f t="shared" si="1203"/>
        <v>0</v>
      </c>
    </row>
    <row r="1154" spans="1:17" x14ac:dyDescent="0.25">
      <c r="A1154">
        <v>2030</v>
      </c>
      <c r="B1154" t="s">
        <v>10</v>
      </c>
      <c r="C1154" t="s">
        <v>49</v>
      </c>
      <c r="D1154" s="1" t="s">
        <v>12</v>
      </c>
      <c r="E1154">
        <v>289.3</v>
      </c>
      <c r="F1154">
        <v>283.7</v>
      </c>
      <c r="G1154">
        <f t="shared" si="1199"/>
        <v>573</v>
      </c>
      <c r="H1154">
        <v>53.8</v>
      </c>
      <c r="I1154">
        <v>117.7</v>
      </c>
      <c r="J1154">
        <v>49</v>
      </c>
      <c r="K1154">
        <v>-0.7</v>
      </c>
      <c r="L1154">
        <v>0.185</v>
      </c>
      <c r="M1154" s="2">
        <f>(E1154/SUM(E$1154:E$1169))*100</f>
        <v>9.3928571428571423</v>
      </c>
      <c r="N1154" s="2">
        <f>(F1154/SUM(F$1154:F$1169))*100</f>
        <v>9.0494417862838912</v>
      </c>
      <c r="O1154">
        <f t="shared" si="1201"/>
        <v>573000</v>
      </c>
      <c r="P1154">
        <f t="shared" si="1202"/>
        <v>117700</v>
      </c>
      <c r="Q1154">
        <f t="shared" si="1203"/>
        <v>49000</v>
      </c>
    </row>
    <row r="1155" spans="1:17" x14ac:dyDescent="0.25">
      <c r="A1155">
        <v>2030</v>
      </c>
      <c r="B1155" t="str">
        <f t="shared" ref="B1155:C1155" si="1268">B1154</f>
        <v>Indonesia</v>
      </c>
      <c r="C1155" t="str">
        <f t="shared" si="1268"/>
        <v>Nusa Tenggara Timur</v>
      </c>
      <c r="D1155" s="1" t="s">
        <v>13</v>
      </c>
      <c r="E1155">
        <v>289</v>
      </c>
      <c r="F1155">
        <v>284.2</v>
      </c>
      <c r="G1155">
        <f t="shared" ref="G1155:G1218" si="1269">E1155+F1155</f>
        <v>573.20000000000005</v>
      </c>
      <c r="H1155">
        <v>0</v>
      </c>
      <c r="I1155">
        <v>0</v>
      </c>
      <c r="J1155">
        <v>0</v>
      </c>
      <c r="K1155">
        <v>0</v>
      </c>
      <c r="L1155">
        <v>0</v>
      </c>
      <c r="M1155" s="2">
        <f t="shared" ref="M1155:N1169" si="1270">(E1155/SUM(E$1154:E$1169))*100</f>
        <v>9.3831168831168821</v>
      </c>
      <c r="N1155" s="2">
        <f t="shared" si="1270"/>
        <v>9.0653907496012742</v>
      </c>
      <c r="O1155">
        <f t="shared" ref="O1155:O1218" si="1271">G1155*1000</f>
        <v>573200</v>
      </c>
      <c r="P1155">
        <f t="shared" ref="P1155:P1218" si="1272">I1155*1000</f>
        <v>0</v>
      </c>
      <c r="Q1155">
        <f t="shared" ref="Q1155:Q1218" si="1273">J1155*1000</f>
        <v>0</v>
      </c>
    </row>
    <row r="1156" spans="1:17" x14ac:dyDescent="0.25">
      <c r="A1156">
        <v>2030</v>
      </c>
      <c r="B1156" t="str">
        <f t="shared" ref="B1156:C1156" si="1274">B1155</f>
        <v>Indonesia</v>
      </c>
      <c r="C1156" t="str">
        <f t="shared" si="1274"/>
        <v>Nusa Tenggara Timur</v>
      </c>
      <c r="D1156" s="1" t="s">
        <v>14</v>
      </c>
      <c r="E1156">
        <v>289.10000000000002</v>
      </c>
      <c r="F1156">
        <v>285.2</v>
      </c>
      <c r="G1156">
        <f t="shared" si="1269"/>
        <v>574.29999999999995</v>
      </c>
      <c r="H1156">
        <v>0</v>
      </c>
      <c r="I1156">
        <v>0</v>
      </c>
      <c r="J1156">
        <v>0</v>
      </c>
      <c r="K1156">
        <v>0</v>
      </c>
      <c r="L1156">
        <v>0</v>
      </c>
      <c r="M1156" s="2">
        <f t="shared" si="1270"/>
        <v>9.3863636363636349</v>
      </c>
      <c r="N1156" s="2">
        <f t="shared" si="1270"/>
        <v>9.0972886762360439</v>
      </c>
      <c r="O1156">
        <f t="shared" si="1271"/>
        <v>574300</v>
      </c>
      <c r="P1156">
        <f t="shared" si="1272"/>
        <v>0</v>
      </c>
      <c r="Q1156">
        <f t="shared" si="1273"/>
        <v>0</v>
      </c>
    </row>
    <row r="1157" spans="1:17" x14ac:dyDescent="0.25">
      <c r="A1157">
        <v>2030</v>
      </c>
      <c r="B1157" t="str">
        <f t="shared" ref="B1157:C1157" si="1275">B1156</f>
        <v>Indonesia</v>
      </c>
      <c r="C1157" t="str">
        <f t="shared" si="1275"/>
        <v>Nusa Tenggara Timur</v>
      </c>
      <c r="D1157" s="1" t="s">
        <v>15</v>
      </c>
      <c r="E1157">
        <v>269.89999999999998</v>
      </c>
      <c r="F1157">
        <v>264.39999999999998</v>
      </c>
      <c r="G1157">
        <f t="shared" si="1269"/>
        <v>534.29999999999995</v>
      </c>
      <c r="H1157">
        <v>0</v>
      </c>
      <c r="I1157">
        <v>0</v>
      </c>
      <c r="J1157">
        <v>0</v>
      </c>
      <c r="K1157">
        <v>0</v>
      </c>
      <c r="L1157">
        <v>0</v>
      </c>
      <c r="M1157" s="2">
        <f t="shared" si="1270"/>
        <v>8.7629870129870113</v>
      </c>
      <c r="N1157" s="2">
        <f t="shared" si="1270"/>
        <v>8.4338118022328548</v>
      </c>
      <c r="O1157">
        <f t="shared" si="1271"/>
        <v>534300</v>
      </c>
      <c r="P1157">
        <f t="shared" si="1272"/>
        <v>0</v>
      </c>
      <c r="Q1157">
        <f t="shared" si="1273"/>
        <v>0</v>
      </c>
    </row>
    <row r="1158" spans="1:17" x14ac:dyDescent="0.25">
      <c r="A1158">
        <v>2030</v>
      </c>
      <c r="B1158" t="str">
        <f t="shared" ref="B1158:C1158" si="1276">B1157</f>
        <v>Indonesia</v>
      </c>
      <c r="C1158" t="str">
        <f t="shared" si="1276"/>
        <v>Nusa Tenggara Timur</v>
      </c>
      <c r="D1158" s="1" t="s">
        <v>16</v>
      </c>
      <c r="E1158">
        <v>247.2</v>
      </c>
      <c r="F1158">
        <v>245.7</v>
      </c>
      <c r="G1158">
        <f t="shared" si="1269"/>
        <v>492.9</v>
      </c>
      <c r="H1158">
        <v>0</v>
      </c>
      <c r="I1158">
        <v>0</v>
      </c>
      <c r="J1158">
        <v>0</v>
      </c>
      <c r="K1158">
        <v>0</v>
      </c>
      <c r="L1158">
        <v>0</v>
      </c>
      <c r="M1158" s="2">
        <f t="shared" si="1270"/>
        <v>8.0259740259740244</v>
      </c>
      <c r="N1158" s="2">
        <f t="shared" si="1270"/>
        <v>7.8373205741626792</v>
      </c>
      <c r="O1158">
        <f t="shared" si="1271"/>
        <v>492900</v>
      </c>
      <c r="P1158">
        <f t="shared" si="1272"/>
        <v>0</v>
      </c>
      <c r="Q1158">
        <f t="shared" si="1273"/>
        <v>0</v>
      </c>
    </row>
    <row r="1159" spans="1:17" x14ac:dyDescent="0.25">
      <c r="A1159">
        <v>2030</v>
      </c>
      <c r="B1159" t="str">
        <f t="shared" ref="B1159:C1159" si="1277">B1158</f>
        <v>Indonesia</v>
      </c>
      <c r="C1159" t="str">
        <f t="shared" si="1277"/>
        <v>Nusa Tenggara Timur</v>
      </c>
      <c r="D1159" s="1" t="s">
        <v>17</v>
      </c>
      <c r="E1159">
        <v>233.7</v>
      </c>
      <c r="F1159">
        <v>232.7</v>
      </c>
      <c r="G1159">
        <f t="shared" si="1269"/>
        <v>466.4</v>
      </c>
      <c r="H1159">
        <v>0</v>
      </c>
      <c r="I1159">
        <v>0</v>
      </c>
      <c r="J1159">
        <v>0</v>
      </c>
      <c r="K1159">
        <v>0</v>
      </c>
      <c r="L1159">
        <v>0</v>
      </c>
      <c r="M1159" s="2">
        <f t="shared" si="1270"/>
        <v>7.5876623376623362</v>
      </c>
      <c r="N1159" s="2">
        <f t="shared" si="1270"/>
        <v>7.4226475279106845</v>
      </c>
      <c r="O1159">
        <f t="shared" si="1271"/>
        <v>466400</v>
      </c>
      <c r="P1159">
        <f t="shared" si="1272"/>
        <v>0</v>
      </c>
      <c r="Q1159">
        <f t="shared" si="1273"/>
        <v>0</v>
      </c>
    </row>
    <row r="1160" spans="1:17" x14ac:dyDescent="0.25">
      <c r="A1160">
        <v>2030</v>
      </c>
      <c r="B1160" t="str">
        <f t="shared" ref="B1160:C1160" si="1278">B1159</f>
        <v>Indonesia</v>
      </c>
      <c r="C1160" t="str">
        <f t="shared" si="1278"/>
        <v>Nusa Tenggara Timur</v>
      </c>
      <c r="D1160" s="1" t="s">
        <v>18</v>
      </c>
      <c r="E1160">
        <v>228.8</v>
      </c>
      <c r="F1160">
        <v>225.3</v>
      </c>
      <c r="G1160">
        <f t="shared" si="1269"/>
        <v>454.1</v>
      </c>
      <c r="H1160">
        <v>0</v>
      </c>
      <c r="I1160">
        <v>0</v>
      </c>
      <c r="J1160">
        <v>0</v>
      </c>
      <c r="K1160">
        <v>0</v>
      </c>
      <c r="L1160">
        <v>0</v>
      </c>
      <c r="M1160" s="2">
        <f t="shared" si="1270"/>
        <v>7.428571428571427</v>
      </c>
      <c r="N1160" s="2">
        <f t="shared" si="1270"/>
        <v>7.186602870813398</v>
      </c>
      <c r="O1160">
        <f t="shared" si="1271"/>
        <v>454100</v>
      </c>
      <c r="P1160">
        <f t="shared" si="1272"/>
        <v>0</v>
      </c>
      <c r="Q1160">
        <f t="shared" si="1273"/>
        <v>0</v>
      </c>
    </row>
    <row r="1161" spans="1:17" x14ac:dyDescent="0.25">
      <c r="A1161">
        <v>2030</v>
      </c>
      <c r="B1161" t="str">
        <f t="shared" ref="B1161:C1161" si="1279">B1160</f>
        <v>Indonesia</v>
      </c>
      <c r="C1161" t="str">
        <f t="shared" si="1279"/>
        <v>Nusa Tenggara Timur</v>
      </c>
      <c r="D1161" s="1" t="s">
        <v>19</v>
      </c>
      <c r="E1161">
        <v>221.6</v>
      </c>
      <c r="F1161">
        <v>216.5</v>
      </c>
      <c r="G1161">
        <f t="shared" si="1269"/>
        <v>438.1</v>
      </c>
      <c r="H1161">
        <v>0</v>
      </c>
      <c r="I1161">
        <v>0</v>
      </c>
      <c r="J1161">
        <v>0</v>
      </c>
      <c r="K1161">
        <v>0</v>
      </c>
      <c r="L1161">
        <v>0</v>
      </c>
      <c r="M1161" s="2">
        <f t="shared" si="1270"/>
        <v>7.1948051948051939</v>
      </c>
      <c r="N1161" s="2">
        <f t="shared" si="1270"/>
        <v>6.9059011164274322</v>
      </c>
      <c r="O1161">
        <f t="shared" si="1271"/>
        <v>438100</v>
      </c>
      <c r="P1161">
        <f t="shared" si="1272"/>
        <v>0</v>
      </c>
      <c r="Q1161">
        <f t="shared" si="1273"/>
        <v>0</v>
      </c>
    </row>
    <row r="1162" spans="1:17" x14ac:dyDescent="0.25">
      <c r="A1162">
        <v>2030</v>
      </c>
      <c r="B1162" t="str">
        <f t="shared" ref="B1162:C1162" si="1280">B1161</f>
        <v>Indonesia</v>
      </c>
      <c r="C1162" t="str">
        <f t="shared" si="1280"/>
        <v>Nusa Tenggara Timur</v>
      </c>
      <c r="D1162" s="1" t="s">
        <v>20</v>
      </c>
      <c r="E1162">
        <v>210</v>
      </c>
      <c r="F1162">
        <v>205.6</v>
      </c>
      <c r="G1162">
        <f t="shared" si="1269"/>
        <v>415.6</v>
      </c>
      <c r="H1162">
        <v>0</v>
      </c>
      <c r="I1162">
        <v>0</v>
      </c>
      <c r="J1162">
        <v>0</v>
      </c>
      <c r="K1162">
        <v>0</v>
      </c>
      <c r="L1162">
        <v>0</v>
      </c>
      <c r="M1162" s="2">
        <f t="shared" si="1270"/>
        <v>6.8181818181818175</v>
      </c>
      <c r="N1162" s="2">
        <f t="shared" si="1270"/>
        <v>6.5582137161084537</v>
      </c>
      <c r="O1162">
        <f t="shared" si="1271"/>
        <v>415600</v>
      </c>
      <c r="P1162">
        <f t="shared" si="1272"/>
        <v>0</v>
      </c>
      <c r="Q1162">
        <f t="shared" si="1273"/>
        <v>0</v>
      </c>
    </row>
    <row r="1163" spans="1:17" x14ac:dyDescent="0.25">
      <c r="A1163">
        <v>2030</v>
      </c>
      <c r="B1163" t="str">
        <f t="shared" ref="B1163:C1163" si="1281">B1162</f>
        <v>Indonesia</v>
      </c>
      <c r="C1163" t="str">
        <f t="shared" si="1281"/>
        <v>Nusa Tenggara Timur</v>
      </c>
      <c r="D1163" s="1" t="s">
        <v>21</v>
      </c>
      <c r="E1163">
        <v>185.4</v>
      </c>
      <c r="F1163">
        <v>191.2</v>
      </c>
      <c r="G1163">
        <f t="shared" si="1269"/>
        <v>376.6</v>
      </c>
      <c r="H1163">
        <v>0</v>
      </c>
      <c r="I1163">
        <v>0</v>
      </c>
      <c r="J1163">
        <v>0</v>
      </c>
      <c r="K1163">
        <v>0</v>
      </c>
      <c r="L1163">
        <v>0</v>
      </c>
      <c r="M1163" s="2">
        <f t="shared" si="1270"/>
        <v>6.0194805194805188</v>
      </c>
      <c r="N1163" s="2">
        <f t="shared" si="1270"/>
        <v>6.0988835725677832</v>
      </c>
      <c r="O1163">
        <f t="shared" si="1271"/>
        <v>376600</v>
      </c>
      <c r="P1163">
        <f t="shared" si="1272"/>
        <v>0</v>
      </c>
      <c r="Q1163">
        <f t="shared" si="1273"/>
        <v>0</v>
      </c>
    </row>
    <row r="1164" spans="1:17" x14ac:dyDescent="0.25">
      <c r="A1164">
        <v>2030</v>
      </c>
      <c r="B1164" t="str">
        <f t="shared" ref="B1164:C1164" si="1282">B1163</f>
        <v>Indonesia</v>
      </c>
      <c r="C1164" t="str">
        <f t="shared" si="1282"/>
        <v>Nusa Tenggara Timur</v>
      </c>
      <c r="D1164" s="1" t="s">
        <v>22</v>
      </c>
      <c r="E1164">
        <v>159.30000000000001</v>
      </c>
      <c r="F1164">
        <v>169.6</v>
      </c>
      <c r="G1164">
        <f t="shared" si="1269"/>
        <v>328.9</v>
      </c>
      <c r="H1164">
        <v>0</v>
      </c>
      <c r="I1164">
        <v>0</v>
      </c>
      <c r="J1164">
        <v>0</v>
      </c>
      <c r="K1164">
        <v>0</v>
      </c>
      <c r="L1164">
        <v>0</v>
      </c>
      <c r="M1164" s="2">
        <f t="shared" si="1270"/>
        <v>5.1720779220779214</v>
      </c>
      <c r="N1164" s="2">
        <f t="shared" si="1270"/>
        <v>5.4098883572567775</v>
      </c>
      <c r="O1164">
        <f t="shared" si="1271"/>
        <v>328900</v>
      </c>
      <c r="P1164">
        <f t="shared" si="1272"/>
        <v>0</v>
      </c>
      <c r="Q1164">
        <f t="shared" si="1273"/>
        <v>0</v>
      </c>
    </row>
    <row r="1165" spans="1:17" x14ac:dyDescent="0.25">
      <c r="A1165">
        <v>2030</v>
      </c>
      <c r="B1165" t="str">
        <f t="shared" ref="B1165:C1165" si="1283">B1164</f>
        <v>Indonesia</v>
      </c>
      <c r="C1165" t="str">
        <f t="shared" si="1283"/>
        <v>Nusa Tenggara Timur</v>
      </c>
      <c r="D1165" s="1" t="s">
        <v>23</v>
      </c>
      <c r="E1165">
        <v>139.9</v>
      </c>
      <c r="F1165">
        <v>150.80000000000001</v>
      </c>
      <c r="G1165">
        <f t="shared" si="1269"/>
        <v>290.70000000000005</v>
      </c>
      <c r="H1165">
        <v>0</v>
      </c>
      <c r="I1165">
        <v>0</v>
      </c>
      <c r="J1165">
        <v>0</v>
      </c>
      <c r="K1165">
        <v>0</v>
      </c>
      <c r="L1165">
        <v>0</v>
      </c>
      <c r="M1165" s="2">
        <f t="shared" si="1270"/>
        <v>4.5422077922077921</v>
      </c>
      <c r="N1165" s="2">
        <f t="shared" si="1270"/>
        <v>4.8102073365231268</v>
      </c>
      <c r="O1165">
        <f t="shared" si="1271"/>
        <v>290700.00000000006</v>
      </c>
      <c r="P1165">
        <f t="shared" si="1272"/>
        <v>0</v>
      </c>
      <c r="Q1165">
        <f t="shared" si="1273"/>
        <v>0</v>
      </c>
    </row>
    <row r="1166" spans="1:17" x14ac:dyDescent="0.25">
      <c r="A1166">
        <v>2030</v>
      </c>
      <c r="B1166" t="str">
        <f t="shared" ref="B1166:C1166" si="1284">B1165</f>
        <v>Indonesia</v>
      </c>
      <c r="C1166" t="str">
        <f t="shared" si="1284"/>
        <v>Nusa Tenggara Timur</v>
      </c>
      <c r="D1166" s="1" t="s">
        <v>24</v>
      </c>
      <c r="E1166">
        <v>114.3</v>
      </c>
      <c r="F1166">
        <v>129.1</v>
      </c>
      <c r="G1166">
        <f t="shared" si="1269"/>
        <v>243.39999999999998</v>
      </c>
      <c r="H1166">
        <v>0</v>
      </c>
      <c r="I1166">
        <v>0</v>
      </c>
      <c r="J1166">
        <v>0</v>
      </c>
      <c r="K1166">
        <v>0</v>
      </c>
      <c r="L1166">
        <v>0</v>
      </c>
      <c r="M1166" s="2">
        <f t="shared" si="1270"/>
        <v>3.7110389610389602</v>
      </c>
      <c r="N1166" s="2">
        <f t="shared" si="1270"/>
        <v>4.1180223285486441</v>
      </c>
      <c r="O1166">
        <f t="shared" si="1271"/>
        <v>243399.99999999997</v>
      </c>
      <c r="P1166">
        <f t="shared" si="1272"/>
        <v>0</v>
      </c>
      <c r="Q1166">
        <f t="shared" si="1273"/>
        <v>0</v>
      </c>
    </row>
    <row r="1167" spans="1:17" x14ac:dyDescent="0.25">
      <c r="A1167">
        <v>2030</v>
      </c>
      <c r="B1167" t="str">
        <f t="shared" ref="B1167:C1167" si="1285">B1166</f>
        <v>Indonesia</v>
      </c>
      <c r="C1167" t="str">
        <f t="shared" si="1285"/>
        <v>Nusa Tenggara Timur</v>
      </c>
      <c r="D1167" s="1" t="s">
        <v>25</v>
      </c>
      <c r="E1167">
        <v>86.9</v>
      </c>
      <c r="F1167">
        <v>102.7</v>
      </c>
      <c r="G1167">
        <f t="shared" si="1269"/>
        <v>189.60000000000002</v>
      </c>
      <c r="H1167">
        <v>0</v>
      </c>
      <c r="I1167">
        <v>0</v>
      </c>
      <c r="J1167">
        <v>0</v>
      </c>
      <c r="K1167">
        <v>0</v>
      </c>
      <c r="L1167">
        <v>0</v>
      </c>
      <c r="M1167" s="2">
        <f t="shared" si="1270"/>
        <v>2.8214285714285712</v>
      </c>
      <c r="N1167" s="2">
        <f t="shared" si="1270"/>
        <v>3.2759170653907494</v>
      </c>
      <c r="O1167">
        <f t="shared" si="1271"/>
        <v>189600.00000000003</v>
      </c>
      <c r="P1167">
        <f t="shared" si="1272"/>
        <v>0</v>
      </c>
      <c r="Q1167">
        <f t="shared" si="1273"/>
        <v>0</v>
      </c>
    </row>
    <row r="1168" spans="1:17" x14ac:dyDescent="0.25">
      <c r="A1168">
        <v>2030</v>
      </c>
      <c r="B1168" t="str">
        <f t="shared" ref="B1168:C1168" si="1286">B1167</f>
        <v>Indonesia</v>
      </c>
      <c r="C1168" t="str">
        <f t="shared" si="1286"/>
        <v>Nusa Tenggara Timur</v>
      </c>
      <c r="D1168" s="1" t="s">
        <v>26</v>
      </c>
      <c r="E1168">
        <v>59.4</v>
      </c>
      <c r="F1168">
        <v>72.3</v>
      </c>
      <c r="G1168">
        <f t="shared" si="1269"/>
        <v>131.69999999999999</v>
      </c>
      <c r="H1168">
        <v>0</v>
      </c>
      <c r="I1168">
        <v>0</v>
      </c>
      <c r="J1168">
        <v>0</v>
      </c>
      <c r="K1168">
        <v>0</v>
      </c>
      <c r="L1168">
        <v>0</v>
      </c>
      <c r="M1168" s="2">
        <f t="shared" si="1270"/>
        <v>1.9285714285714282</v>
      </c>
      <c r="N1168" s="2">
        <f t="shared" si="1270"/>
        <v>2.3062200956937797</v>
      </c>
      <c r="O1168">
        <f t="shared" si="1271"/>
        <v>131700</v>
      </c>
      <c r="P1168">
        <f t="shared" si="1272"/>
        <v>0</v>
      </c>
      <c r="Q1168">
        <f t="shared" si="1273"/>
        <v>0</v>
      </c>
    </row>
    <row r="1169" spans="1:17" x14ac:dyDescent="0.25">
      <c r="A1169">
        <v>2030</v>
      </c>
      <c r="B1169" t="str">
        <f t="shared" ref="B1169:C1169" si="1287">B1168</f>
        <v>Indonesia</v>
      </c>
      <c r="C1169" t="str">
        <f t="shared" si="1287"/>
        <v>Nusa Tenggara Timur</v>
      </c>
      <c r="D1169" s="1" t="s">
        <v>27</v>
      </c>
      <c r="E1169">
        <v>56.2</v>
      </c>
      <c r="F1169">
        <v>76</v>
      </c>
      <c r="G1169">
        <f t="shared" si="1269"/>
        <v>132.19999999999999</v>
      </c>
      <c r="H1169">
        <v>0</v>
      </c>
      <c r="I1169">
        <v>0</v>
      </c>
      <c r="J1169">
        <v>0</v>
      </c>
      <c r="K1169">
        <v>0</v>
      </c>
      <c r="L1169">
        <v>0</v>
      </c>
      <c r="M1169" s="2">
        <f t="shared" si="1270"/>
        <v>1.8246753246753245</v>
      </c>
      <c r="N1169" s="2">
        <f t="shared" si="1270"/>
        <v>2.4242424242424243</v>
      </c>
      <c r="O1169">
        <f t="shared" si="1271"/>
        <v>132200</v>
      </c>
      <c r="P1169">
        <f t="shared" si="1272"/>
        <v>0</v>
      </c>
      <c r="Q1169">
        <f t="shared" si="1273"/>
        <v>0</v>
      </c>
    </row>
    <row r="1170" spans="1:17" x14ac:dyDescent="0.25">
      <c r="A1170">
        <v>2035</v>
      </c>
      <c r="B1170" t="str">
        <f t="shared" ref="B1170:C1170" si="1288">B1169</f>
        <v>Indonesia</v>
      </c>
      <c r="C1170" t="str">
        <f t="shared" si="1288"/>
        <v>Nusa Tenggara Timur</v>
      </c>
      <c r="D1170" s="1" t="s">
        <v>12</v>
      </c>
      <c r="E1170">
        <v>291.5</v>
      </c>
      <c r="F1170">
        <v>285.7</v>
      </c>
      <c r="G1170">
        <f t="shared" si="1269"/>
        <v>577.20000000000005</v>
      </c>
      <c r="H1170">
        <v>52.7</v>
      </c>
      <c r="I1170">
        <v>119.8</v>
      </c>
      <c r="J1170">
        <v>54.5</v>
      </c>
      <c r="K1170">
        <v>-0.74</v>
      </c>
      <c r="L1170">
        <v>0.19400000000000001</v>
      </c>
      <c r="M1170" s="2">
        <f>(E1170/SUM(E$1170:E$1185))*100</f>
        <v>9.0113762829232122</v>
      </c>
      <c r="N1170" s="2">
        <f>(F1170/SUM(F$1170:F$1185))*100</f>
        <v>8.6788784592484589</v>
      </c>
      <c r="O1170">
        <f t="shared" si="1271"/>
        <v>577200</v>
      </c>
      <c r="P1170">
        <f t="shared" si="1272"/>
        <v>119800</v>
      </c>
      <c r="Q1170">
        <f t="shared" si="1273"/>
        <v>54500</v>
      </c>
    </row>
    <row r="1171" spans="1:17" x14ac:dyDescent="0.25">
      <c r="A1171">
        <v>2035</v>
      </c>
      <c r="B1171" t="str">
        <f t="shared" ref="B1171:C1171" si="1289">B1170</f>
        <v>Indonesia</v>
      </c>
      <c r="C1171" t="str">
        <f t="shared" si="1289"/>
        <v>Nusa Tenggara Timur</v>
      </c>
      <c r="D1171" s="1" t="s">
        <v>13</v>
      </c>
      <c r="E1171">
        <v>287.7</v>
      </c>
      <c r="F1171">
        <v>282.7</v>
      </c>
      <c r="G1171">
        <f t="shared" si="1269"/>
        <v>570.4</v>
      </c>
      <c r="H1171">
        <v>0</v>
      </c>
      <c r="I1171">
        <v>0</v>
      </c>
      <c r="J1171">
        <v>0</v>
      </c>
      <c r="K1171">
        <v>0</v>
      </c>
      <c r="L1171">
        <v>0</v>
      </c>
      <c r="M1171" s="2">
        <f t="shared" ref="M1171:M1185" si="1290">(E1171/SUM(E$1170:E$1185))*100</f>
        <v>8.8939037962161507</v>
      </c>
      <c r="N1171" s="2">
        <f t="shared" ref="N1171:N1185" si="1291">(F1171/SUM(F$1170:F$1185))*100</f>
        <v>8.587745678787325</v>
      </c>
      <c r="O1171">
        <f t="shared" si="1271"/>
        <v>570400</v>
      </c>
      <c r="P1171">
        <f t="shared" si="1272"/>
        <v>0</v>
      </c>
      <c r="Q1171">
        <f t="shared" si="1273"/>
        <v>0</v>
      </c>
    </row>
    <row r="1172" spans="1:17" x14ac:dyDescent="0.25">
      <c r="A1172">
        <v>2035</v>
      </c>
      <c r="B1172" t="str">
        <f t="shared" ref="B1172:C1172" si="1292">B1171</f>
        <v>Indonesia</v>
      </c>
      <c r="C1172" t="str">
        <f t="shared" si="1292"/>
        <v>Nusa Tenggara Timur</v>
      </c>
      <c r="D1172" s="1" t="s">
        <v>14</v>
      </c>
      <c r="E1172">
        <v>288.7</v>
      </c>
      <c r="F1172">
        <v>284.7</v>
      </c>
      <c r="G1172">
        <f t="shared" si="1269"/>
        <v>573.4</v>
      </c>
      <c r="H1172">
        <v>0</v>
      </c>
      <c r="I1172">
        <v>0</v>
      </c>
      <c r="J1172">
        <v>0</v>
      </c>
      <c r="K1172">
        <v>0</v>
      </c>
      <c r="L1172">
        <v>0</v>
      </c>
      <c r="M1172" s="2">
        <f t="shared" si="1290"/>
        <v>8.9248176085074817</v>
      </c>
      <c r="N1172" s="2">
        <f t="shared" si="1291"/>
        <v>8.6485008657614131</v>
      </c>
      <c r="O1172">
        <f t="shared" si="1271"/>
        <v>573400</v>
      </c>
      <c r="P1172">
        <f t="shared" si="1272"/>
        <v>0</v>
      </c>
      <c r="Q1172">
        <f t="shared" si="1273"/>
        <v>0</v>
      </c>
    </row>
    <row r="1173" spans="1:17" x14ac:dyDescent="0.25">
      <c r="A1173">
        <v>2035</v>
      </c>
      <c r="B1173" t="str">
        <f t="shared" ref="B1173:C1173" si="1293">B1172</f>
        <v>Indonesia</v>
      </c>
      <c r="C1173" t="str">
        <f t="shared" si="1293"/>
        <v>Nusa Tenggara Timur</v>
      </c>
      <c r="D1173" s="1" t="s">
        <v>15</v>
      </c>
      <c r="E1173">
        <v>285.60000000000002</v>
      </c>
      <c r="F1173">
        <v>283</v>
      </c>
      <c r="G1173">
        <f t="shared" si="1269"/>
        <v>568.6</v>
      </c>
      <c r="H1173">
        <v>0</v>
      </c>
      <c r="I1173">
        <v>0</v>
      </c>
      <c r="J1173">
        <v>0</v>
      </c>
      <c r="K1173">
        <v>0</v>
      </c>
      <c r="L1173">
        <v>0</v>
      </c>
      <c r="M1173" s="2">
        <f t="shared" si="1290"/>
        <v>8.8289847904043537</v>
      </c>
      <c r="N1173" s="2">
        <f t="shared" si="1291"/>
        <v>8.5968589568334384</v>
      </c>
      <c r="O1173">
        <f t="shared" si="1271"/>
        <v>568600</v>
      </c>
      <c r="P1173">
        <f t="shared" si="1272"/>
        <v>0</v>
      </c>
      <c r="Q1173">
        <f t="shared" si="1273"/>
        <v>0</v>
      </c>
    </row>
    <row r="1174" spans="1:17" x14ac:dyDescent="0.25">
      <c r="A1174">
        <v>2035</v>
      </c>
      <c r="B1174" t="str">
        <f t="shared" ref="B1174:C1174" si="1294">B1173</f>
        <v>Indonesia</v>
      </c>
      <c r="C1174" t="str">
        <f t="shared" si="1294"/>
        <v>Nusa Tenggara Timur</v>
      </c>
      <c r="D1174" s="1" t="s">
        <v>16</v>
      </c>
      <c r="E1174">
        <v>261.10000000000002</v>
      </c>
      <c r="F1174">
        <v>257.8</v>
      </c>
      <c r="G1174">
        <f t="shared" si="1269"/>
        <v>518.90000000000009</v>
      </c>
      <c r="H1174">
        <v>0</v>
      </c>
      <c r="I1174">
        <v>0</v>
      </c>
      <c r="J1174">
        <v>0</v>
      </c>
      <c r="K1174">
        <v>0</v>
      </c>
      <c r="L1174">
        <v>0</v>
      </c>
      <c r="M1174" s="2">
        <f t="shared" si="1290"/>
        <v>8.0715963892667268</v>
      </c>
      <c r="N1174" s="2">
        <f t="shared" si="1291"/>
        <v>7.831343600959932</v>
      </c>
      <c r="O1174">
        <f t="shared" si="1271"/>
        <v>518900.00000000012</v>
      </c>
      <c r="P1174">
        <f t="shared" si="1272"/>
        <v>0</v>
      </c>
      <c r="Q1174">
        <f t="shared" si="1273"/>
        <v>0</v>
      </c>
    </row>
    <row r="1175" spans="1:17" x14ac:dyDescent="0.25">
      <c r="A1175">
        <v>2035</v>
      </c>
      <c r="B1175" t="str">
        <f t="shared" ref="B1175:C1175" si="1295">B1174</f>
        <v>Indonesia</v>
      </c>
      <c r="C1175" t="str">
        <f t="shared" si="1295"/>
        <v>Nusa Tenggara Timur</v>
      </c>
      <c r="D1175" s="1" t="s">
        <v>17</v>
      </c>
      <c r="E1175">
        <v>242.5</v>
      </c>
      <c r="F1175">
        <v>239.2</v>
      </c>
      <c r="G1175">
        <f t="shared" si="1269"/>
        <v>481.7</v>
      </c>
      <c r="H1175">
        <v>0</v>
      </c>
      <c r="I1175">
        <v>0</v>
      </c>
      <c r="J1175">
        <v>0</v>
      </c>
      <c r="K1175">
        <v>0</v>
      </c>
      <c r="L1175">
        <v>0</v>
      </c>
      <c r="M1175" s="2">
        <f t="shared" si="1290"/>
        <v>7.4965994806479541</v>
      </c>
      <c r="N1175" s="2">
        <f t="shared" si="1291"/>
        <v>7.266320362100914</v>
      </c>
      <c r="O1175">
        <f t="shared" si="1271"/>
        <v>481700</v>
      </c>
      <c r="P1175">
        <f t="shared" si="1272"/>
        <v>0</v>
      </c>
      <c r="Q1175">
        <f t="shared" si="1273"/>
        <v>0</v>
      </c>
    </row>
    <row r="1176" spans="1:17" x14ac:dyDescent="0.25">
      <c r="A1176">
        <v>2035</v>
      </c>
      <c r="B1176" t="str">
        <f t="shared" ref="B1176:C1176" si="1296">B1175</f>
        <v>Indonesia</v>
      </c>
      <c r="C1176" t="str">
        <f t="shared" si="1296"/>
        <v>Nusa Tenggara Timur</v>
      </c>
      <c r="D1176" s="1" t="s">
        <v>18</v>
      </c>
      <c r="E1176">
        <v>232.6</v>
      </c>
      <c r="F1176">
        <v>229.8</v>
      </c>
      <c r="G1176">
        <f t="shared" si="1269"/>
        <v>462.4</v>
      </c>
      <c r="H1176">
        <v>0</v>
      </c>
      <c r="I1176">
        <v>0</v>
      </c>
      <c r="J1176">
        <v>0</v>
      </c>
      <c r="K1176">
        <v>0</v>
      </c>
      <c r="L1176">
        <v>0</v>
      </c>
      <c r="M1176" s="2">
        <f t="shared" si="1290"/>
        <v>7.1905527389637696</v>
      </c>
      <c r="N1176" s="2">
        <f t="shared" si="1291"/>
        <v>6.9807709833227012</v>
      </c>
      <c r="O1176">
        <f t="shared" si="1271"/>
        <v>462400</v>
      </c>
      <c r="P1176">
        <f t="shared" si="1272"/>
        <v>0</v>
      </c>
      <c r="Q1176">
        <f t="shared" si="1273"/>
        <v>0</v>
      </c>
    </row>
    <row r="1177" spans="1:17" x14ac:dyDescent="0.25">
      <c r="A1177">
        <v>2035</v>
      </c>
      <c r="B1177" t="str">
        <f t="shared" ref="B1177:C1177" si="1297">B1176</f>
        <v>Indonesia</v>
      </c>
      <c r="C1177" t="str">
        <f t="shared" si="1297"/>
        <v>Nusa Tenggara Timur</v>
      </c>
      <c r="D1177" s="1" t="s">
        <v>19</v>
      </c>
      <c r="E1177">
        <v>225.1</v>
      </c>
      <c r="F1177">
        <v>222.7</v>
      </c>
      <c r="G1177">
        <f t="shared" si="1269"/>
        <v>447.79999999999995</v>
      </c>
      <c r="H1177">
        <v>0</v>
      </c>
      <c r="I1177">
        <v>0</v>
      </c>
      <c r="J1177">
        <v>0</v>
      </c>
      <c r="K1177">
        <v>0</v>
      </c>
      <c r="L1177">
        <v>0</v>
      </c>
      <c r="M1177" s="2">
        <f t="shared" si="1290"/>
        <v>6.9586991467787813</v>
      </c>
      <c r="N1177" s="2">
        <f t="shared" si="1291"/>
        <v>6.7650900695646889</v>
      </c>
      <c r="O1177">
        <f t="shared" si="1271"/>
        <v>447799.99999999994</v>
      </c>
      <c r="P1177">
        <f t="shared" si="1272"/>
        <v>0</v>
      </c>
      <c r="Q1177">
        <f t="shared" si="1273"/>
        <v>0</v>
      </c>
    </row>
    <row r="1178" spans="1:17" x14ac:dyDescent="0.25">
      <c r="A1178">
        <v>2035</v>
      </c>
      <c r="B1178" t="str">
        <f t="shared" ref="B1178:C1178" si="1298">B1177</f>
        <v>Indonesia</v>
      </c>
      <c r="C1178" t="str">
        <f t="shared" si="1298"/>
        <v>Nusa Tenggara Timur</v>
      </c>
      <c r="D1178" s="1" t="s">
        <v>20</v>
      </c>
      <c r="E1178">
        <v>218.3</v>
      </c>
      <c r="F1178">
        <v>213.5</v>
      </c>
      <c r="G1178">
        <f t="shared" si="1269"/>
        <v>431.8</v>
      </c>
      <c r="H1178">
        <v>0</v>
      </c>
      <c r="I1178">
        <v>0</v>
      </c>
      <c r="J1178">
        <v>0</v>
      </c>
      <c r="K1178">
        <v>0</v>
      </c>
      <c r="L1178">
        <v>0</v>
      </c>
      <c r="M1178" s="2">
        <f t="shared" si="1290"/>
        <v>6.7484852231977257</v>
      </c>
      <c r="N1178" s="2">
        <f t="shared" si="1291"/>
        <v>6.4856162094838838</v>
      </c>
      <c r="O1178">
        <f t="shared" si="1271"/>
        <v>431800</v>
      </c>
      <c r="P1178">
        <f t="shared" si="1272"/>
        <v>0</v>
      </c>
      <c r="Q1178">
        <f t="shared" si="1273"/>
        <v>0</v>
      </c>
    </row>
    <row r="1179" spans="1:17" x14ac:dyDescent="0.25">
      <c r="A1179">
        <v>2035</v>
      </c>
      <c r="B1179" t="str">
        <f t="shared" ref="B1179:C1179" si="1299">B1178</f>
        <v>Indonesia</v>
      </c>
      <c r="C1179" t="str">
        <f t="shared" si="1299"/>
        <v>Nusa Tenggara Timur</v>
      </c>
      <c r="D1179" s="1" t="s">
        <v>21</v>
      </c>
      <c r="E1179">
        <v>205.2</v>
      </c>
      <c r="F1179">
        <v>202.8</v>
      </c>
      <c r="G1179">
        <f t="shared" si="1269"/>
        <v>408</v>
      </c>
      <c r="H1179">
        <v>0</v>
      </c>
      <c r="I1179">
        <v>0</v>
      </c>
      <c r="J1179">
        <v>0</v>
      </c>
      <c r="K1179">
        <v>0</v>
      </c>
      <c r="L1179">
        <v>0</v>
      </c>
      <c r="M1179" s="2">
        <f t="shared" si="1290"/>
        <v>6.3435142821812782</v>
      </c>
      <c r="N1179" s="2">
        <f t="shared" si="1291"/>
        <v>6.1605759591725144</v>
      </c>
      <c r="O1179">
        <f t="shared" si="1271"/>
        <v>408000</v>
      </c>
      <c r="P1179">
        <f t="shared" si="1272"/>
        <v>0</v>
      </c>
      <c r="Q1179">
        <f t="shared" si="1273"/>
        <v>0</v>
      </c>
    </row>
    <row r="1180" spans="1:17" x14ac:dyDescent="0.25">
      <c r="A1180">
        <v>2035</v>
      </c>
      <c r="B1180" t="str">
        <f t="shared" ref="B1180:C1180" si="1300">B1179</f>
        <v>Indonesia</v>
      </c>
      <c r="C1180" t="str">
        <f t="shared" si="1300"/>
        <v>Nusa Tenggara Timur</v>
      </c>
      <c r="D1180" s="1" t="s">
        <v>22</v>
      </c>
      <c r="E1180">
        <v>181.1</v>
      </c>
      <c r="F1180">
        <v>187</v>
      </c>
      <c r="G1180">
        <f t="shared" si="1269"/>
        <v>368.1</v>
      </c>
      <c r="H1180">
        <v>0</v>
      </c>
      <c r="I1180">
        <v>0</v>
      </c>
      <c r="J1180">
        <v>0</v>
      </c>
      <c r="K1180">
        <v>0</v>
      </c>
      <c r="L1180">
        <v>0</v>
      </c>
      <c r="M1180" s="2">
        <f t="shared" si="1290"/>
        <v>5.5984914059601838</v>
      </c>
      <c r="N1180" s="2">
        <f t="shared" si="1291"/>
        <v>5.68060998207722</v>
      </c>
      <c r="O1180">
        <f t="shared" si="1271"/>
        <v>368100</v>
      </c>
      <c r="P1180">
        <f t="shared" si="1272"/>
        <v>0</v>
      </c>
      <c r="Q1180">
        <f t="shared" si="1273"/>
        <v>0</v>
      </c>
    </row>
    <row r="1181" spans="1:17" x14ac:dyDescent="0.25">
      <c r="A1181">
        <v>2035</v>
      </c>
      <c r="B1181" t="str">
        <f t="shared" ref="B1181:C1181" si="1301">B1180</f>
        <v>Indonesia</v>
      </c>
      <c r="C1181" t="str">
        <f t="shared" si="1301"/>
        <v>Nusa Tenggara Timur</v>
      </c>
      <c r="D1181" s="1" t="s">
        <v>23</v>
      </c>
      <c r="E1181">
        <v>152.4</v>
      </c>
      <c r="F1181">
        <v>163.80000000000001</v>
      </c>
      <c r="G1181">
        <f t="shared" si="1269"/>
        <v>316.20000000000005</v>
      </c>
      <c r="H1181">
        <v>0</v>
      </c>
      <c r="I1181">
        <v>0</v>
      </c>
      <c r="J1181">
        <v>0</v>
      </c>
      <c r="K1181">
        <v>0</v>
      </c>
      <c r="L1181">
        <v>0</v>
      </c>
      <c r="M1181" s="2">
        <f t="shared" si="1290"/>
        <v>4.7112649931989621</v>
      </c>
      <c r="N1181" s="2">
        <f t="shared" si="1291"/>
        <v>4.9758498131778</v>
      </c>
      <c r="O1181">
        <f t="shared" si="1271"/>
        <v>316200.00000000006</v>
      </c>
      <c r="P1181">
        <f t="shared" si="1272"/>
        <v>0</v>
      </c>
      <c r="Q1181">
        <f t="shared" si="1273"/>
        <v>0</v>
      </c>
    </row>
    <row r="1182" spans="1:17" x14ac:dyDescent="0.25">
      <c r="A1182">
        <v>2035</v>
      </c>
      <c r="B1182" t="str">
        <f t="shared" ref="B1182:C1182" si="1302">B1181</f>
        <v>Indonesia</v>
      </c>
      <c r="C1182" t="str">
        <f t="shared" si="1302"/>
        <v>Nusa Tenggara Timur</v>
      </c>
      <c r="D1182" s="1" t="s">
        <v>24</v>
      </c>
      <c r="E1182">
        <v>127.7</v>
      </c>
      <c r="F1182">
        <v>142.69999999999999</v>
      </c>
      <c r="G1182">
        <f t="shared" si="1269"/>
        <v>270.39999999999998</v>
      </c>
      <c r="H1182">
        <v>0</v>
      </c>
      <c r="I1182">
        <v>0</v>
      </c>
      <c r="J1182">
        <v>0</v>
      </c>
      <c r="K1182">
        <v>0</v>
      </c>
      <c r="L1182">
        <v>0</v>
      </c>
      <c r="M1182" s="2">
        <f t="shared" si="1290"/>
        <v>3.9476938296030668</v>
      </c>
      <c r="N1182" s="2">
        <f t="shared" si="1291"/>
        <v>4.3348825906011728</v>
      </c>
      <c r="O1182">
        <f t="shared" si="1271"/>
        <v>270400</v>
      </c>
      <c r="P1182">
        <f t="shared" si="1272"/>
        <v>0</v>
      </c>
      <c r="Q1182">
        <f t="shared" si="1273"/>
        <v>0</v>
      </c>
    </row>
    <row r="1183" spans="1:17" x14ac:dyDescent="0.25">
      <c r="A1183">
        <v>2035</v>
      </c>
      <c r="B1183" t="str">
        <f t="shared" ref="B1183:C1183" si="1303">B1182</f>
        <v>Indonesia</v>
      </c>
      <c r="C1183" t="str">
        <f t="shared" si="1303"/>
        <v>Nusa Tenggara Timur</v>
      </c>
      <c r="D1183" s="1" t="s">
        <v>25</v>
      </c>
      <c r="E1183">
        <v>99.3</v>
      </c>
      <c r="F1183">
        <v>117.4</v>
      </c>
      <c r="G1183">
        <f t="shared" si="1269"/>
        <v>216.7</v>
      </c>
      <c r="H1183">
        <v>0</v>
      </c>
      <c r="I1183">
        <v>0</v>
      </c>
      <c r="J1183">
        <v>0</v>
      </c>
      <c r="K1183">
        <v>0</v>
      </c>
      <c r="L1183">
        <v>0</v>
      </c>
      <c r="M1183" s="2">
        <f t="shared" si="1290"/>
        <v>3.0697415605292449</v>
      </c>
      <c r="N1183" s="2">
        <f t="shared" si="1291"/>
        <v>3.5663294753789607</v>
      </c>
      <c r="O1183">
        <f t="shared" si="1271"/>
        <v>216700</v>
      </c>
      <c r="P1183">
        <f t="shared" si="1272"/>
        <v>0</v>
      </c>
      <c r="Q1183">
        <f t="shared" si="1273"/>
        <v>0</v>
      </c>
    </row>
    <row r="1184" spans="1:17" x14ac:dyDescent="0.25">
      <c r="A1184">
        <v>2035</v>
      </c>
      <c r="B1184" t="str">
        <f t="shared" ref="B1184:C1184" si="1304">B1183</f>
        <v>Indonesia</v>
      </c>
      <c r="C1184" t="str">
        <f t="shared" si="1304"/>
        <v>Nusa Tenggara Timur</v>
      </c>
      <c r="D1184" s="1" t="s">
        <v>26</v>
      </c>
      <c r="E1184">
        <v>69.099999999999994</v>
      </c>
      <c r="F1184">
        <v>86.9</v>
      </c>
      <c r="G1184">
        <f t="shared" si="1269"/>
        <v>156</v>
      </c>
      <c r="H1184">
        <v>0</v>
      </c>
      <c r="I1184">
        <v>0</v>
      </c>
      <c r="J1184">
        <v>0</v>
      </c>
      <c r="K1184">
        <v>0</v>
      </c>
      <c r="L1184">
        <v>0</v>
      </c>
      <c r="M1184" s="2">
        <f t="shared" si="1290"/>
        <v>2.1361444293310252</v>
      </c>
      <c r="N1184" s="2">
        <f t="shared" si="1291"/>
        <v>2.6398128740241198</v>
      </c>
      <c r="O1184">
        <f t="shared" si="1271"/>
        <v>156000</v>
      </c>
      <c r="P1184">
        <f t="shared" si="1272"/>
        <v>0</v>
      </c>
      <c r="Q1184">
        <f t="shared" si="1273"/>
        <v>0</v>
      </c>
    </row>
    <row r="1185" spans="1:17" x14ac:dyDescent="0.25">
      <c r="A1185">
        <v>2035</v>
      </c>
      <c r="B1185" t="str">
        <f t="shared" ref="B1185:C1185" si="1305">B1184</f>
        <v>Indonesia</v>
      </c>
      <c r="C1185" t="str">
        <f t="shared" si="1305"/>
        <v>Nusa Tenggara Timur</v>
      </c>
      <c r="D1185" s="1" t="s">
        <v>27</v>
      </c>
      <c r="E1185">
        <v>66.900000000000006</v>
      </c>
      <c r="F1185">
        <v>92.2</v>
      </c>
      <c r="G1185">
        <f t="shared" si="1269"/>
        <v>159.10000000000002</v>
      </c>
      <c r="H1185">
        <v>0</v>
      </c>
      <c r="I1185">
        <v>0</v>
      </c>
      <c r="J1185">
        <v>0</v>
      </c>
      <c r="K1185">
        <v>0</v>
      </c>
      <c r="L1185">
        <v>0</v>
      </c>
      <c r="M1185" s="2">
        <f t="shared" si="1290"/>
        <v>2.0681340422900956</v>
      </c>
      <c r="N1185" s="2">
        <f t="shared" si="1291"/>
        <v>2.800814119505453</v>
      </c>
      <c r="O1185">
        <f t="shared" si="1271"/>
        <v>159100.00000000003</v>
      </c>
      <c r="P1185">
        <f t="shared" si="1272"/>
        <v>0</v>
      </c>
      <c r="Q1185">
        <f t="shared" si="1273"/>
        <v>0</v>
      </c>
    </row>
    <row r="1186" spans="1:17" x14ac:dyDescent="0.25">
      <c r="A1186">
        <v>2040</v>
      </c>
      <c r="B1186" t="str">
        <f t="shared" ref="B1186:C1186" si="1306">B1185</f>
        <v>Indonesia</v>
      </c>
      <c r="C1186" t="str">
        <f t="shared" si="1306"/>
        <v>Nusa Tenggara Timur</v>
      </c>
      <c r="D1186" s="1" t="s">
        <v>12</v>
      </c>
      <c r="E1186">
        <v>294.89999999999998</v>
      </c>
      <c r="F1186">
        <v>289</v>
      </c>
      <c r="G1186">
        <f t="shared" si="1269"/>
        <v>583.9</v>
      </c>
      <c r="H1186">
        <v>52.3</v>
      </c>
      <c r="I1186">
        <v>121.8</v>
      </c>
      <c r="J1186">
        <v>60.5</v>
      </c>
      <c r="K1186">
        <v>-0.79</v>
      </c>
      <c r="L1186">
        <v>0.20399999999999999</v>
      </c>
      <c r="M1186" s="2">
        <f>(E1186/SUM(E$1186:E$1201))*100</f>
        <v>8.7320857515101249</v>
      </c>
      <c r="N1186" s="2">
        <f>(F1186/SUM(F$1186:F$1201))*100</f>
        <v>8.4136364959678591</v>
      </c>
      <c r="O1186">
        <f t="shared" si="1271"/>
        <v>583900</v>
      </c>
      <c r="P1186">
        <f t="shared" si="1272"/>
        <v>121800</v>
      </c>
      <c r="Q1186">
        <f t="shared" si="1273"/>
        <v>60500</v>
      </c>
    </row>
    <row r="1187" spans="1:17" x14ac:dyDescent="0.25">
      <c r="A1187">
        <v>2040</v>
      </c>
      <c r="B1187" t="str">
        <f t="shared" ref="B1187:C1187" si="1307">B1186</f>
        <v>Indonesia</v>
      </c>
      <c r="C1187" t="str">
        <f t="shared" si="1307"/>
        <v>Nusa Tenggara Timur</v>
      </c>
      <c r="D1187" s="1" t="s">
        <v>13</v>
      </c>
      <c r="E1187">
        <v>289.8</v>
      </c>
      <c r="F1187">
        <v>284.7</v>
      </c>
      <c r="G1187">
        <f t="shared" si="1269"/>
        <v>574.5</v>
      </c>
      <c r="H1187">
        <v>0</v>
      </c>
      <c r="I1187">
        <v>0</v>
      </c>
      <c r="J1187">
        <v>0</v>
      </c>
      <c r="K1187">
        <v>0</v>
      </c>
      <c r="L1187">
        <v>0</v>
      </c>
      <c r="M1187" s="2">
        <f t="shared" ref="M1187:N1201" si="1308">(E1187/SUM(E$1186:E$1201))*100</f>
        <v>8.5810730782897071</v>
      </c>
      <c r="N1187" s="2">
        <f t="shared" si="1308"/>
        <v>8.2884509010451541</v>
      </c>
      <c r="O1187">
        <f t="shared" si="1271"/>
        <v>574500</v>
      </c>
      <c r="P1187">
        <f t="shared" si="1272"/>
        <v>0</v>
      </c>
      <c r="Q1187">
        <f t="shared" si="1273"/>
        <v>0</v>
      </c>
    </row>
    <row r="1188" spans="1:17" x14ac:dyDescent="0.25">
      <c r="A1188">
        <v>2040</v>
      </c>
      <c r="B1188" t="str">
        <f t="shared" ref="B1188:C1188" si="1309">B1187</f>
        <v>Indonesia</v>
      </c>
      <c r="C1188" t="str">
        <f t="shared" si="1309"/>
        <v>Nusa Tenggara Timur</v>
      </c>
      <c r="D1188" s="1" t="s">
        <v>14</v>
      </c>
      <c r="E1188">
        <v>287.3</v>
      </c>
      <c r="F1188">
        <v>283.2</v>
      </c>
      <c r="G1188">
        <f t="shared" si="1269"/>
        <v>570.5</v>
      </c>
      <c r="H1188">
        <v>0</v>
      </c>
      <c r="I1188">
        <v>0</v>
      </c>
      <c r="J1188">
        <v>0</v>
      </c>
      <c r="K1188">
        <v>0</v>
      </c>
      <c r="L1188">
        <v>0</v>
      </c>
      <c r="M1188" s="2">
        <f t="shared" si="1308"/>
        <v>8.5070472580836185</v>
      </c>
      <c r="N1188" s="2">
        <f t="shared" si="1308"/>
        <v>8.2447815074674669</v>
      </c>
      <c r="O1188">
        <f t="shared" si="1271"/>
        <v>570500</v>
      </c>
      <c r="P1188">
        <f t="shared" si="1272"/>
        <v>0</v>
      </c>
      <c r="Q1188">
        <f t="shared" si="1273"/>
        <v>0</v>
      </c>
    </row>
    <row r="1189" spans="1:17" x14ac:dyDescent="0.25">
      <c r="A1189">
        <v>2040</v>
      </c>
      <c r="B1189" t="str">
        <f t="shared" ref="B1189:C1189" si="1310">B1188</f>
        <v>Indonesia</v>
      </c>
      <c r="C1189" t="str">
        <f t="shared" si="1310"/>
        <v>Nusa Tenggara Timur</v>
      </c>
      <c r="D1189" s="1" t="s">
        <v>15</v>
      </c>
      <c r="E1189">
        <v>285.2</v>
      </c>
      <c r="F1189">
        <v>282.39999999999998</v>
      </c>
      <c r="G1189">
        <f t="shared" si="1269"/>
        <v>567.59999999999991</v>
      </c>
      <c r="H1189">
        <v>0</v>
      </c>
      <c r="I1189">
        <v>0</v>
      </c>
      <c r="J1189">
        <v>0</v>
      </c>
      <c r="K1189">
        <v>0</v>
      </c>
      <c r="L1189">
        <v>0</v>
      </c>
      <c r="M1189" s="2">
        <f t="shared" si="1308"/>
        <v>8.4448655691105046</v>
      </c>
      <c r="N1189" s="2">
        <f t="shared" si="1308"/>
        <v>8.2214911642260322</v>
      </c>
      <c r="O1189">
        <f t="shared" si="1271"/>
        <v>567599.99999999988</v>
      </c>
      <c r="P1189">
        <f t="shared" si="1272"/>
        <v>0</v>
      </c>
      <c r="Q1189">
        <f t="shared" si="1273"/>
        <v>0</v>
      </c>
    </row>
    <row r="1190" spans="1:17" x14ac:dyDescent="0.25">
      <c r="A1190">
        <v>2040</v>
      </c>
      <c r="B1190" t="str">
        <f t="shared" ref="B1190:C1190" si="1311">B1189</f>
        <v>Indonesia</v>
      </c>
      <c r="C1190" t="str">
        <f t="shared" si="1311"/>
        <v>Nusa Tenggara Timur</v>
      </c>
      <c r="D1190" s="1" t="s">
        <v>16</v>
      </c>
      <c r="E1190">
        <v>276.2</v>
      </c>
      <c r="F1190">
        <v>275.7</v>
      </c>
      <c r="G1190">
        <f t="shared" si="1269"/>
        <v>551.9</v>
      </c>
      <c r="H1190">
        <v>0</v>
      </c>
      <c r="I1190">
        <v>0</v>
      </c>
      <c r="J1190">
        <v>0</v>
      </c>
      <c r="K1190">
        <v>0</v>
      </c>
      <c r="L1190">
        <v>0</v>
      </c>
      <c r="M1190" s="2">
        <f t="shared" si="1308"/>
        <v>8.1783726163685877</v>
      </c>
      <c r="N1190" s="2">
        <f t="shared" si="1308"/>
        <v>8.0264345395790269</v>
      </c>
      <c r="O1190">
        <f t="shared" si="1271"/>
        <v>551900</v>
      </c>
      <c r="P1190">
        <f t="shared" si="1272"/>
        <v>0</v>
      </c>
      <c r="Q1190">
        <f t="shared" si="1273"/>
        <v>0</v>
      </c>
    </row>
    <row r="1191" spans="1:17" x14ac:dyDescent="0.25">
      <c r="A1191">
        <v>2040</v>
      </c>
      <c r="B1191" t="str">
        <f t="shared" ref="B1191:C1191" si="1312">B1190</f>
        <v>Indonesia</v>
      </c>
      <c r="C1191" t="str">
        <f t="shared" si="1312"/>
        <v>Nusa Tenggara Timur</v>
      </c>
      <c r="D1191" s="1" t="s">
        <v>17</v>
      </c>
      <c r="E1191">
        <v>256.2</v>
      </c>
      <c r="F1191">
        <v>250.9</v>
      </c>
      <c r="G1191">
        <f t="shared" si="1269"/>
        <v>507.1</v>
      </c>
      <c r="H1191">
        <v>0</v>
      </c>
      <c r="I1191">
        <v>0</v>
      </c>
      <c r="J1191">
        <v>0</v>
      </c>
      <c r="K1191">
        <v>0</v>
      </c>
      <c r="L1191">
        <v>0</v>
      </c>
      <c r="M1191" s="2">
        <f t="shared" si="1308"/>
        <v>7.586166054719885</v>
      </c>
      <c r="N1191" s="2">
        <f t="shared" si="1308"/>
        <v>7.3044338990945885</v>
      </c>
      <c r="O1191">
        <f t="shared" si="1271"/>
        <v>507100</v>
      </c>
      <c r="P1191">
        <f t="shared" si="1272"/>
        <v>0</v>
      </c>
      <c r="Q1191">
        <f t="shared" si="1273"/>
        <v>0</v>
      </c>
    </row>
    <row r="1192" spans="1:17" x14ac:dyDescent="0.25">
      <c r="A1192">
        <v>2040</v>
      </c>
      <c r="B1192" t="str">
        <f t="shared" ref="B1192:C1192" si="1313">B1191</f>
        <v>Indonesia</v>
      </c>
      <c r="C1192" t="str">
        <f t="shared" si="1313"/>
        <v>Nusa Tenggara Timur</v>
      </c>
      <c r="D1192" s="1" t="s">
        <v>18</v>
      </c>
      <c r="E1192">
        <v>241.3</v>
      </c>
      <c r="F1192">
        <v>236.2</v>
      </c>
      <c r="G1192">
        <f t="shared" si="1269"/>
        <v>477.5</v>
      </c>
      <c r="H1192">
        <v>0</v>
      </c>
      <c r="I1192">
        <v>0</v>
      </c>
      <c r="J1192">
        <v>0</v>
      </c>
      <c r="K1192">
        <v>0</v>
      </c>
      <c r="L1192">
        <v>0</v>
      </c>
      <c r="M1192" s="2">
        <f t="shared" si="1308"/>
        <v>7.1449721662916019</v>
      </c>
      <c r="N1192" s="2">
        <f t="shared" si="1308"/>
        <v>6.8764738420332465</v>
      </c>
      <c r="O1192">
        <f t="shared" si="1271"/>
        <v>477500</v>
      </c>
      <c r="P1192">
        <f t="shared" si="1272"/>
        <v>0</v>
      </c>
      <c r="Q1192">
        <f t="shared" si="1273"/>
        <v>0</v>
      </c>
    </row>
    <row r="1193" spans="1:17" x14ac:dyDescent="0.25">
      <c r="A1193">
        <v>2040</v>
      </c>
      <c r="B1193" t="str">
        <f t="shared" ref="B1193:C1193" si="1314">B1192</f>
        <v>Indonesia</v>
      </c>
      <c r="C1193" t="str">
        <f t="shared" si="1314"/>
        <v>Nusa Tenggara Timur</v>
      </c>
      <c r="D1193" s="1" t="s">
        <v>19</v>
      </c>
      <c r="E1193">
        <v>228.8</v>
      </c>
      <c r="F1193">
        <v>227.1</v>
      </c>
      <c r="G1193">
        <f t="shared" si="1269"/>
        <v>455.9</v>
      </c>
      <c r="H1193">
        <v>0</v>
      </c>
      <c r="I1193">
        <v>0</v>
      </c>
      <c r="J1193">
        <v>0</v>
      </c>
      <c r="K1193">
        <v>0</v>
      </c>
      <c r="L1193">
        <v>0</v>
      </c>
      <c r="M1193" s="2">
        <f t="shared" si="1308"/>
        <v>6.7748430652611633</v>
      </c>
      <c r="N1193" s="2">
        <f t="shared" si="1308"/>
        <v>6.6115461876619399</v>
      </c>
      <c r="O1193">
        <f t="shared" si="1271"/>
        <v>455900</v>
      </c>
      <c r="P1193">
        <f t="shared" si="1272"/>
        <v>0</v>
      </c>
      <c r="Q1193">
        <f t="shared" si="1273"/>
        <v>0</v>
      </c>
    </row>
    <row r="1194" spans="1:17" x14ac:dyDescent="0.25">
      <c r="A1194">
        <v>2040</v>
      </c>
      <c r="B1194" t="str">
        <f t="shared" ref="B1194:C1194" si="1315">B1193</f>
        <v>Indonesia</v>
      </c>
      <c r="C1194" t="str">
        <f t="shared" si="1315"/>
        <v>Nusa Tenggara Timur</v>
      </c>
      <c r="D1194" s="1" t="s">
        <v>20</v>
      </c>
      <c r="E1194">
        <v>221.6</v>
      </c>
      <c r="F1194">
        <v>219.6</v>
      </c>
      <c r="G1194">
        <f t="shared" si="1269"/>
        <v>441.2</v>
      </c>
      <c r="H1194">
        <v>0</v>
      </c>
      <c r="I1194">
        <v>0</v>
      </c>
      <c r="J1194">
        <v>0</v>
      </c>
      <c r="K1194">
        <v>0</v>
      </c>
      <c r="L1194">
        <v>0</v>
      </c>
      <c r="M1194" s="2">
        <f t="shared" si="1308"/>
        <v>6.5616487030676298</v>
      </c>
      <c r="N1194" s="2">
        <f t="shared" si="1308"/>
        <v>6.3931992197735017</v>
      </c>
      <c r="O1194">
        <f t="shared" si="1271"/>
        <v>441200</v>
      </c>
      <c r="P1194">
        <f t="shared" si="1272"/>
        <v>0</v>
      </c>
      <c r="Q1194">
        <f t="shared" si="1273"/>
        <v>0</v>
      </c>
    </row>
    <row r="1195" spans="1:17" x14ac:dyDescent="0.25">
      <c r="A1195">
        <v>2040</v>
      </c>
      <c r="B1195" t="str">
        <f t="shared" ref="B1195:C1195" si="1316">B1194</f>
        <v>Indonesia</v>
      </c>
      <c r="C1195" t="str">
        <f t="shared" si="1316"/>
        <v>Nusa Tenggara Timur</v>
      </c>
      <c r="D1195" s="1" t="s">
        <v>21</v>
      </c>
      <c r="E1195">
        <v>213.3</v>
      </c>
      <c r="F1195">
        <v>210.6</v>
      </c>
      <c r="G1195">
        <f t="shared" si="1269"/>
        <v>423.9</v>
      </c>
      <c r="H1195">
        <v>0</v>
      </c>
      <c r="I1195">
        <v>0</v>
      </c>
      <c r="J1195">
        <v>0</v>
      </c>
      <c r="K1195">
        <v>0</v>
      </c>
      <c r="L1195">
        <v>0</v>
      </c>
      <c r="M1195" s="2">
        <f t="shared" si="1308"/>
        <v>6.3158829799834182</v>
      </c>
      <c r="N1195" s="2">
        <f t="shared" si="1308"/>
        <v>6.1311828583073744</v>
      </c>
      <c r="O1195">
        <f t="shared" si="1271"/>
        <v>423900</v>
      </c>
      <c r="P1195">
        <f t="shared" si="1272"/>
        <v>0</v>
      </c>
      <c r="Q1195">
        <f t="shared" si="1273"/>
        <v>0</v>
      </c>
    </row>
    <row r="1196" spans="1:17" x14ac:dyDescent="0.25">
      <c r="A1196">
        <v>2040</v>
      </c>
      <c r="B1196" t="str">
        <f t="shared" ref="B1196:C1196" si="1317">B1195</f>
        <v>Indonesia</v>
      </c>
      <c r="C1196" t="str">
        <f t="shared" si="1317"/>
        <v>Nusa Tenggara Timur</v>
      </c>
      <c r="D1196" s="1" t="s">
        <v>22</v>
      </c>
      <c r="E1196">
        <v>200.6</v>
      </c>
      <c r="F1196">
        <v>198.4</v>
      </c>
      <c r="G1196">
        <f t="shared" si="1269"/>
        <v>399</v>
      </c>
      <c r="H1196">
        <v>0</v>
      </c>
      <c r="I1196">
        <v>0</v>
      </c>
      <c r="J1196">
        <v>0</v>
      </c>
      <c r="K1196">
        <v>0</v>
      </c>
      <c r="L1196">
        <v>0</v>
      </c>
      <c r="M1196" s="2">
        <f t="shared" si="1308"/>
        <v>5.9398318133364905</v>
      </c>
      <c r="N1196" s="2">
        <f t="shared" si="1308"/>
        <v>5.776005123875513</v>
      </c>
      <c r="O1196">
        <f t="shared" si="1271"/>
        <v>399000</v>
      </c>
      <c r="P1196">
        <f t="shared" si="1272"/>
        <v>0</v>
      </c>
      <c r="Q1196">
        <f t="shared" si="1273"/>
        <v>0</v>
      </c>
    </row>
    <row r="1197" spans="1:17" x14ac:dyDescent="0.25">
      <c r="A1197">
        <v>2040</v>
      </c>
      <c r="B1197" t="str">
        <f t="shared" ref="B1197:C1197" si="1318">B1196</f>
        <v>Indonesia</v>
      </c>
      <c r="C1197" t="str">
        <f t="shared" si="1318"/>
        <v>Nusa Tenggara Timur</v>
      </c>
      <c r="D1197" s="1" t="s">
        <v>23</v>
      </c>
      <c r="E1197">
        <v>173.5</v>
      </c>
      <c r="F1197">
        <v>180.7</v>
      </c>
      <c r="G1197">
        <f t="shared" si="1269"/>
        <v>354.2</v>
      </c>
      <c r="H1197">
        <v>0</v>
      </c>
      <c r="I1197">
        <v>0</v>
      </c>
      <c r="J1197">
        <v>0</v>
      </c>
      <c r="K1197">
        <v>0</v>
      </c>
      <c r="L1197">
        <v>0</v>
      </c>
      <c r="M1197" s="2">
        <f t="shared" si="1308"/>
        <v>5.1373919223024984</v>
      </c>
      <c r="N1197" s="2">
        <f t="shared" si="1308"/>
        <v>5.2607062796587956</v>
      </c>
      <c r="O1197">
        <f t="shared" si="1271"/>
        <v>354200</v>
      </c>
      <c r="P1197">
        <f t="shared" si="1272"/>
        <v>0</v>
      </c>
      <c r="Q1197">
        <f t="shared" si="1273"/>
        <v>0</v>
      </c>
    </row>
    <row r="1198" spans="1:17" x14ac:dyDescent="0.25">
      <c r="A1198">
        <v>2040</v>
      </c>
      <c r="B1198" t="str">
        <f t="shared" ref="B1198:C1198" si="1319">B1197</f>
        <v>Indonesia</v>
      </c>
      <c r="C1198" t="str">
        <f t="shared" si="1319"/>
        <v>Nusa Tenggara Timur</v>
      </c>
      <c r="D1198" s="1" t="s">
        <v>24</v>
      </c>
      <c r="E1198">
        <v>139.4</v>
      </c>
      <c r="F1198">
        <v>155.30000000000001</v>
      </c>
      <c r="G1198">
        <f t="shared" si="1269"/>
        <v>294.70000000000005</v>
      </c>
      <c r="H1198">
        <v>0</v>
      </c>
      <c r="I1198">
        <v>0</v>
      </c>
      <c r="J1198">
        <v>0</v>
      </c>
      <c r="K1198">
        <v>0</v>
      </c>
      <c r="L1198">
        <v>0</v>
      </c>
      <c r="M1198" s="2">
        <f t="shared" si="1308"/>
        <v>4.1276797346914602</v>
      </c>
      <c r="N1198" s="2">
        <f t="shared" si="1308"/>
        <v>4.521237881743283</v>
      </c>
      <c r="O1198">
        <f t="shared" si="1271"/>
        <v>294700.00000000006</v>
      </c>
      <c r="P1198">
        <f t="shared" si="1272"/>
        <v>0</v>
      </c>
      <c r="Q1198">
        <f t="shared" si="1273"/>
        <v>0</v>
      </c>
    </row>
    <row r="1199" spans="1:17" x14ac:dyDescent="0.25">
      <c r="A1199">
        <v>2040</v>
      </c>
      <c r="B1199" t="str">
        <f t="shared" ref="B1199:C1199" si="1320">B1198</f>
        <v>Indonesia</v>
      </c>
      <c r="C1199" t="str">
        <f t="shared" si="1320"/>
        <v>Nusa Tenggara Timur</v>
      </c>
      <c r="D1199" s="1" t="s">
        <v>25</v>
      </c>
      <c r="E1199">
        <v>111.1</v>
      </c>
      <c r="F1199">
        <v>129.9</v>
      </c>
      <c r="G1199">
        <f t="shared" si="1269"/>
        <v>241</v>
      </c>
      <c r="H1199">
        <v>0</v>
      </c>
      <c r="I1199">
        <v>0</v>
      </c>
      <c r="J1199">
        <v>0</v>
      </c>
      <c r="K1199">
        <v>0</v>
      </c>
      <c r="L1199">
        <v>0</v>
      </c>
      <c r="M1199" s="2">
        <f t="shared" si="1308"/>
        <v>3.2897074499585446</v>
      </c>
      <c r="N1199" s="2">
        <f t="shared" si="1308"/>
        <v>3.7817694838277682</v>
      </c>
      <c r="O1199">
        <f t="shared" si="1271"/>
        <v>241000</v>
      </c>
      <c r="P1199">
        <f t="shared" si="1272"/>
        <v>0</v>
      </c>
      <c r="Q1199">
        <f t="shared" si="1273"/>
        <v>0</v>
      </c>
    </row>
    <row r="1200" spans="1:17" x14ac:dyDescent="0.25">
      <c r="A1200">
        <v>2040</v>
      </c>
      <c r="B1200" t="str">
        <f t="shared" ref="B1200:C1200" si="1321">B1199</f>
        <v>Indonesia</v>
      </c>
      <c r="C1200" t="str">
        <f t="shared" si="1321"/>
        <v>Nusa Tenggara Timur</v>
      </c>
      <c r="D1200" s="1" t="s">
        <v>26</v>
      </c>
      <c r="E1200">
        <v>79.2</v>
      </c>
      <c r="F1200">
        <v>99.5</v>
      </c>
      <c r="G1200">
        <f t="shared" si="1269"/>
        <v>178.7</v>
      </c>
      <c r="H1200">
        <v>0</v>
      </c>
      <c r="I1200">
        <v>0</v>
      </c>
      <c r="J1200">
        <v>0</v>
      </c>
      <c r="K1200">
        <v>0</v>
      </c>
      <c r="L1200">
        <v>0</v>
      </c>
      <c r="M1200" s="2">
        <f t="shared" si="1308"/>
        <v>2.345137984128864</v>
      </c>
      <c r="N1200" s="2">
        <f t="shared" si="1308"/>
        <v>2.8967364406532941</v>
      </c>
      <c r="O1200">
        <f t="shared" si="1271"/>
        <v>178700</v>
      </c>
      <c r="P1200">
        <f t="shared" si="1272"/>
        <v>0</v>
      </c>
      <c r="Q1200">
        <f t="shared" si="1273"/>
        <v>0</v>
      </c>
    </row>
    <row r="1201" spans="1:17" x14ac:dyDescent="0.25">
      <c r="A1201">
        <v>2040</v>
      </c>
      <c r="B1201" t="str">
        <f t="shared" ref="B1201:C1201" si="1322">B1200</f>
        <v>Indonesia</v>
      </c>
      <c r="C1201" t="str">
        <f t="shared" si="1322"/>
        <v>Nusa Tenggara Timur</v>
      </c>
      <c r="D1201" s="1" t="s">
        <v>27</v>
      </c>
      <c r="E1201">
        <v>78.8</v>
      </c>
      <c r="F1201">
        <v>111.7</v>
      </c>
      <c r="G1201">
        <f t="shared" si="1269"/>
        <v>190.5</v>
      </c>
      <c r="H1201">
        <v>0</v>
      </c>
      <c r="I1201">
        <v>0</v>
      </c>
      <c r="J1201">
        <v>0</v>
      </c>
      <c r="K1201">
        <v>0</v>
      </c>
      <c r="L1201">
        <v>0</v>
      </c>
      <c r="M1201" s="2">
        <f t="shared" si="1308"/>
        <v>2.3332938528958898</v>
      </c>
      <c r="N1201" s="2">
        <f t="shared" si="1308"/>
        <v>3.2519141750851555</v>
      </c>
      <c r="O1201">
        <f t="shared" si="1271"/>
        <v>190500</v>
      </c>
      <c r="P1201">
        <f t="shared" si="1272"/>
        <v>0</v>
      </c>
      <c r="Q1201">
        <f t="shared" si="1273"/>
        <v>0</v>
      </c>
    </row>
    <row r="1202" spans="1:17" x14ac:dyDescent="0.25">
      <c r="A1202">
        <v>2045</v>
      </c>
      <c r="B1202" t="s">
        <v>10</v>
      </c>
      <c r="C1202" t="str">
        <f t="shared" ref="C1202" si="1323">C1201</f>
        <v>Nusa Tenggara Timur</v>
      </c>
      <c r="D1202" s="1" t="s">
        <v>12</v>
      </c>
      <c r="E1202">
        <v>298.5</v>
      </c>
      <c r="F1202">
        <v>292.39999999999998</v>
      </c>
      <c r="G1202">
        <f t="shared" si="1269"/>
        <v>590.9</v>
      </c>
      <c r="H1202">
        <v>52.4</v>
      </c>
      <c r="I1202">
        <v>124</v>
      </c>
      <c r="J1202">
        <v>68.599999999999994</v>
      </c>
      <c r="K1202">
        <v>-0.81</v>
      </c>
      <c r="L1202">
        <v>0.214</v>
      </c>
      <c r="M1202" s="2">
        <f>(E1202/SUM(E$1202:E$1217))*100</f>
        <v>8.5108202891112814</v>
      </c>
      <c r="N1202" s="2">
        <f>(F1202/SUM(F$1202:F$1217))*100</f>
        <v>8.2035743343714032</v>
      </c>
      <c r="O1202">
        <f t="shared" si="1271"/>
        <v>590900</v>
      </c>
      <c r="P1202">
        <f t="shared" si="1272"/>
        <v>124000</v>
      </c>
      <c r="Q1202">
        <f t="shared" si="1273"/>
        <v>68600</v>
      </c>
    </row>
    <row r="1203" spans="1:17" x14ac:dyDescent="0.25">
      <c r="A1203">
        <f t="shared" ref="A1203:C1203" si="1324">A1202</f>
        <v>2045</v>
      </c>
      <c r="B1203" t="str">
        <f t="shared" si="1324"/>
        <v>Indonesia</v>
      </c>
      <c r="C1203" t="str">
        <f t="shared" si="1324"/>
        <v>Nusa Tenggara Timur</v>
      </c>
      <c r="D1203" s="1" t="s">
        <v>13</v>
      </c>
      <c r="E1203">
        <v>293.2</v>
      </c>
      <c r="F1203">
        <v>288</v>
      </c>
      <c r="G1203">
        <f t="shared" si="1269"/>
        <v>581.20000000000005</v>
      </c>
      <c r="H1203">
        <v>0</v>
      </c>
      <c r="I1203">
        <v>0</v>
      </c>
      <c r="J1203">
        <v>0</v>
      </c>
      <c r="K1203">
        <v>0</v>
      </c>
      <c r="L1203">
        <v>0</v>
      </c>
      <c r="M1203" s="2">
        <f t="shared" ref="M1203:N1217" si="1325">(E1203/SUM(E$1202:E$1217))*100</f>
        <v>8.3597068970433099</v>
      </c>
      <c r="N1203" s="2">
        <f t="shared" si="1325"/>
        <v>8.0801279353589752</v>
      </c>
      <c r="O1203">
        <f t="shared" si="1271"/>
        <v>581200</v>
      </c>
      <c r="P1203">
        <f t="shared" si="1272"/>
        <v>0</v>
      </c>
      <c r="Q1203">
        <f t="shared" si="1273"/>
        <v>0</v>
      </c>
    </row>
    <row r="1204" spans="1:17" x14ac:dyDescent="0.25">
      <c r="A1204">
        <f t="shared" ref="A1204:C1204" si="1326">A1203</f>
        <v>2045</v>
      </c>
      <c r="B1204" t="str">
        <f t="shared" si="1326"/>
        <v>Indonesia</v>
      </c>
      <c r="C1204" t="str">
        <f t="shared" si="1326"/>
        <v>Nusa Tenggara Timur</v>
      </c>
      <c r="D1204" s="1" t="s">
        <v>14</v>
      </c>
      <c r="E1204">
        <v>289.39999999999998</v>
      </c>
      <c r="F1204">
        <v>285.2</v>
      </c>
      <c r="G1204">
        <f t="shared" si="1269"/>
        <v>574.59999999999991</v>
      </c>
      <c r="H1204">
        <v>0</v>
      </c>
      <c r="I1204">
        <v>0</v>
      </c>
      <c r="J1204">
        <v>0</v>
      </c>
      <c r="K1204">
        <v>0</v>
      </c>
      <c r="L1204">
        <v>0</v>
      </c>
      <c r="M1204" s="2">
        <f t="shared" si="1325"/>
        <v>8.2513614461266496</v>
      </c>
      <c r="N1204" s="2">
        <f t="shared" si="1325"/>
        <v>8.0015711359874295</v>
      </c>
      <c r="O1204">
        <f t="shared" si="1271"/>
        <v>574599.99999999988</v>
      </c>
      <c r="P1204">
        <f t="shared" si="1272"/>
        <v>0</v>
      </c>
      <c r="Q1204">
        <f t="shared" si="1273"/>
        <v>0</v>
      </c>
    </row>
    <row r="1205" spans="1:17" x14ac:dyDescent="0.25">
      <c r="A1205">
        <f t="shared" ref="A1205:C1205" si="1327">A1204</f>
        <v>2045</v>
      </c>
      <c r="B1205" t="str">
        <f t="shared" si="1327"/>
        <v>Indonesia</v>
      </c>
      <c r="C1205" t="str">
        <f t="shared" si="1327"/>
        <v>Nusa Tenggara Timur</v>
      </c>
      <c r="D1205" s="1" t="s">
        <v>15</v>
      </c>
      <c r="E1205">
        <v>283.89999999999998</v>
      </c>
      <c r="F1205">
        <v>281</v>
      </c>
      <c r="G1205">
        <f t="shared" si="1269"/>
        <v>564.9</v>
      </c>
      <c r="H1205">
        <v>0</v>
      </c>
      <c r="I1205">
        <v>0</v>
      </c>
      <c r="J1205">
        <v>0</v>
      </c>
      <c r="K1205">
        <v>0</v>
      </c>
      <c r="L1205">
        <v>0</v>
      </c>
      <c r="M1205" s="2">
        <f t="shared" si="1325"/>
        <v>8.094545661905169</v>
      </c>
      <c r="N1205" s="2">
        <f t="shared" si="1325"/>
        <v>7.8837359369301128</v>
      </c>
      <c r="O1205">
        <f t="shared" si="1271"/>
        <v>564900</v>
      </c>
      <c r="P1205">
        <f t="shared" si="1272"/>
        <v>0</v>
      </c>
      <c r="Q1205">
        <f t="shared" si="1273"/>
        <v>0</v>
      </c>
    </row>
    <row r="1206" spans="1:17" x14ac:dyDescent="0.25">
      <c r="A1206">
        <f t="shared" ref="A1206:C1206" si="1328">A1205</f>
        <v>2045</v>
      </c>
      <c r="B1206" t="str">
        <f t="shared" si="1328"/>
        <v>Indonesia</v>
      </c>
      <c r="C1206" t="str">
        <f t="shared" si="1328"/>
        <v>Nusa Tenggara Timur</v>
      </c>
      <c r="D1206" s="1" t="s">
        <v>16</v>
      </c>
      <c r="E1206">
        <v>275.7</v>
      </c>
      <c r="F1206">
        <v>275</v>
      </c>
      <c r="G1206">
        <f t="shared" si="1269"/>
        <v>550.70000000000005</v>
      </c>
      <c r="H1206">
        <v>0</v>
      </c>
      <c r="I1206">
        <v>0</v>
      </c>
      <c r="J1206">
        <v>0</v>
      </c>
      <c r="K1206">
        <v>0</v>
      </c>
      <c r="L1206">
        <v>0</v>
      </c>
      <c r="M1206" s="2">
        <f t="shared" si="1325"/>
        <v>7.8607475836113245</v>
      </c>
      <c r="N1206" s="2">
        <f t="shared" si="1325"/>
        <v>7.7153999382767999</v>
      </c>
      <c r="O1206">
        <f t="shared" si="1271"/>
        <v>550700</v>
      </c>
      <c r="P1206">
        <f t="shared" si="1272"/>
        <v>0</v>
      </c>
      <c r="Q1206">
        <f t="shared" si="1273"/>
        <v>0</v>
      </c>
    </row>
    <row r="1207" spans="1:17" x14ac:dyDescent="0.25">
      <c r="A1207">
        <f t="shared" ref="A1207:C1207" si="1329">A1206</f>
        <v>2045</v>
      </c>
      <c r="B1207" t="str">
        <f t="shared" si="1329"/>
        <v>Indonesia</v>
      </c>
      <c r="C1207" t="str">
        <f t="shared" si="1329"/>
        <v>Nusa Tenggara Timur</v>
      </c>
      <c r="D1207" s="1" t="s">
        <v>17</v>
      </c>
      <c r="E1207">
        <v>271</v>
      </c>
      <c r="F1207">
        <v>268.2</v>
      </c>
      <c r="G1207">
        <f t="shared" si="1269"/>
        <v>539.20000000000005</v>
      </c>
      <c r="H1207">
        <v>0</v>
      </c>
      <c r="I1207">
        <v>0</v>
      </c>
      <c r="J1207">
        <v>0</v>
      </c>
      <c r="K1207">
        <v>0</v>
      </c>
      <c r="L1207">
        <v>0</v>
      </c>
      <c r="M1207" s="2">
        <f t="shared" si="1325"/>
        <v>7.7267413680038768</v>
      </c>
      <c r="N1207" s="2">
        <f t="shared" si="1325"/>
        <v>7.524619139803046</v>
      </c>
      <c r="O1207">
        <f t="shared" si="1271"/>
        <v>539200</v>
      </c>
      <c r="P1207">
        <f t="shared" si="1272"/>
        <v>0</v>
      </c>
      <c r="Q1207">
        <f t="shared" si="1273"/>
        <v>0</v>
      </c>
    </row>
    <row r="1208" spans="1:17" x14ac:dyDescent="0.25">
      <c r="A1208">
        <f t="shared" ref="A1208:C1208" si="1330">A1207</f>
        <v>2045</v>
      </c>
      <c r="B1208" t="str">
        <f t="shared" si="1330"/>
        <v>Indonesia</v>
      </c>
      <c r="C1208" t="str">
        <f t="shared" si="1330"/>
        <v>Nusa Tenggara Timur</v>
      </c>
      <c r="D1208" s="1" t="s">
        <v>18</v>
      </c>
      <c r="E1208">
        <v>254.9</v>
      </c>
      <c r="F1208">
        <v>247.7</v>
      </c>
      <c r="G1208">
        <f t="shared" si="1269"/>
        <v>502.6</v>
      </c>
      <c r="H1208">
        <v>0</v>
      </c>
      <c r="I1208">
        <v>0</v>
      </c>
      <c r="J1208">
        <v>0</v>
      </c>
      <c r="K1208">
        <v>0</v>
      </c>
      <c r="L1208">
        <v>0</v>
      </c>
      <c r="M1208" s="2">
        <f t="shared" si="1325"/>
        <v>7.2676987996464524</v>
      </c>
      <c r="N1208" s="2">
        <f t="shared" si="1325"/>
        <v>6.9494711444042307</v>
      </c>
      <c r="O1208">
        <f t="shared" si="1271"/>
        <v>502600</v>
      </c>
      <c r="P1208">
        <f t="shared" si="1272"/>
        <v>0</v>
      </c>
      <c r="Q1208">
        <f t="shared" si="1273"/>
        <v>0</v>
      </c>
    </row>
    <row r="1209" spans="1:17" x14ac:dyDescent="0.25">
      <c r="A1209">
        <f t="shared" ref="A1209:C1209" si="1331">A1208</f>
        <v>2045</v>
      </c>
      <c r="B1209" t="str">
        <f t="shared" si="1331"/>
        <v>Indonesia</v>
      </c>
      <c r="C1209" t="str">
        <f t="shared" si="1331"/>
        <v>Nusa Tenggara Timur</v>
      </c>
      <c r="D1209" s="1" t="s">
        <v>19</v>
      </c>
      <c r="E1209">
        <v>237.3</v>
      </c>
      <c r="F1209">
        <v>233.4</v>
      </c>
      <c r="G1209">
        <f t="shared" si="1269"/>
        <v>470.70000000000005</v>
      </c>
      <c r="H1209">
        <v>0</v>
      </c>
      <c r="I1209">
        <v>0</v>
      </c>
      <c r="J1209">
        <v>0</v>
      </c>
      <c r="K1209">
        <v>0</v>
      </c>
      <c r="L1209">
        <v>0</v>
      </c>
      <c r="M1209" s="2">
        <f t="shared" si="1325"/>
        <v>6.7658882901377133</v>
      </c>
      <c r="N1209" s="2">
        <f t="shared" si="1325"/>
        <v>6.5482703476138369</v>
      </c>
      <c r="O1209">
        <f t="shared" si="1271"/>
        <v>470700.00000000006</v>
      </c>
      <c r="P1209">
        <f t="shared" si="1272"/>
        <v>0</v>
      </c>
      <c r="Q1209">
        <f t="shared" si="1273"/>
        <v>0</v>
      </c>
    </row>
    <row r="1210" spans="1:17" x14ac:dyDescent="0.25">
      <c r="A1210">
        <f t="shared" ref="A1210:C1210" si="1332">A1209</f>
        <v>2045</v>
      </c>
      <c r="B1210" t="str">
        <f t="shared" si="1332"/>
        <v>Indonesia</v>
      </c>
      <c r="C1210" t="str">
        <f t="shared" si="1332"/>
        <v>Nusa Tenggara Timur</v>
      </c>
      <c r="D1210" s="1" t="s">
        <v>20</v>
      </c>
      <c r="E1210">
        <v>225.3</v>
      </c>
      <c r="F1210">
        <v>224</v>
      </c>
      <c r="G1210">
        <f t="shared" si="1269"/>
        <v>449.3</v>
      </c>
      <c r="H1210">
        <v>0</v>
      </c>
      <c r="I1210">
        <v>0</v>
      </c>
      <c r="J1210">
        <v>0</v>
      </c>
      <c r="K1210">
        <v>0</v>
      </c>
      <c r="L1210">
        <v>0</v>
      </c>
      <c r="M1210" s="2">
        <f t="shared" si="1325"/>
        <v>6.4237447609272094</v>
      </c>
      <c r="N1210" s="2">
        <f t="shared" si="1325"/>
        <v>6.2845439497236475</v>
      </c>
      <c r="O1210">
        <f t="shared" si="1271"/>
        <v>449300</v>
      </c>
      <c r="P1210">
        <f t="shared" si="1272"/>
        <v>0</v>
      </c>
      <c r="Q1210">
        <f t="shared" si="1273"/>
        <v>0</v>
      </c>
    </row>
    <row r="1211" spans="1:17" x14ac:dyDescent="0.25">
      <c r="A1211">
        <f t="shared" ref="A1211:C1211" si="1333">A1210</f>
        <v>2045</v>
      </c>
      <c r="B1211" t="str">
        <f t="shared" si="1333"/>
        <v>Indonesia</v>
      </c>
      <c r="C1211" t="str">
        <f t="shared" si="1333"/>
        <v>Nusa Tenggara Timur</v>
      </c>
      <c r="D1211" s="1" t="s">
        <v>21</v>
      </c>
      <c r="E1211">
        <v>216.6</v>
      </c>
      <c r="F1211">
        <v>216.7</v>
      </c>
      <c r="G1211">
        <f t="shared" si="1269"/>
        <v>433.29999999999995</v>
      </c>
      <c r="H1211">
        <v>0</v>
      </c>
      <c r="I1211">
        <v>0</v>
      </c>
      <c r="J1211">
        <v>0</v>
      </c>
      <c r="K1211">
        <v>0</v>
      </c>
      <c r="L1211">
        <v>0</v>
      </c>
      <c r="M1211" s="2">
        <f t="shared" si="1325"/>
        <v>6.1756907022495939</v>
      </c>
      <c r="N1211" s="2">
        <f t="shared" si="1325"/>
        <v>6.0797351513621178</v>
      </c>
      <c r="O1211">
        <f t="shared" si="1271"/>
        <v>433299.99999999994</v>
      </c>
      <c r="P1211">
        <f t="shared" si="1272"/>
        <v>0</v>
      </c>
      <c r="Q1211">
        <f t="shared" si="1273"/>
        <v>0</v>
      </c>
    </row>
    <row r="1212" spans="1:17" x14ac:dyDescent="0.25">
      <c r="A1212">
        <f t="shared" ref="A1212:C1212" si="1334">A1211</f>
        <v>2045</v>
      </c>
      <c r="B1212" t="str">
        <f t="shared" si="1334"/>
        <v>Indonesia</v>
      </c>
      <c r="C1212" t="str">
        <f t="shared" si="1334"/>
        <v>Nusa Tenggara Timur</v>
      </c>
      <c r="D1212" s="1" t="s">
        <v>22</v>
      </c>
      <c r="E1212">
        <v>208.7</v>
      </c>
      <c r="F1212">
        <v>206.2</v>
      </c>
      <c r="G1212">
        <f t="shared" si="1269"/>
        <v>414.9</v>
      </c>
      <c r="H1212">
        <v>0</v>
      </c>
      <c r="I1212">
        <v>0</v>
      </c>
      <c r="J1212">
        <v>0</v>
      </c>
      <c r="K1212">
        <v>0</v>
      </c>
      <c r="L1212">
        <v>0</v>
      </c>
      <c r="M1212" s="2">
        <f t="shared" si="1325"/>
        <v>5.9504462121860113</v>
      </c>
      <c r="N1212" s="2">
        <f t="shared" si="1325"/>
        <v>5.7851471537188219</v>
      </c>
      <c r="O1212">
        <f t="shared" si="1271"/>
        <v>414900</v>
      </c>
      <c r="P1212">
        <f t="shared" si="1272"/>
        <v>0</v>
      </c>
      <c r="Q1212">
        <f t="shared" si="1273"/>
        <v>0</v>
      </c>
    </row>
    <row r="1213" spans="1:17" x14ac:dyDescent="0.25">
      <c r="A1213">
        <f t="shared" ref="A1213:C1213" si="1335">A1212</f>
        <v>2045</v>
      </c>
      <c r="B1213" t="str">
        <f t="shared" si="1335"/>
        <v>Indonesia</v>
      </c>
      <c r="C1213" t="str">
        <f t="shared" si="1335"/>
        <v>Nusa Tenggara Timur</v>
      </c>
      <c r="D1213" s="1" t="s">
        <v>23</v>
      </c>
      <c r="E1213">
        <v>192.3</v>
      </c>
      <c r="F1213">
        <v>191.9</v>
      </c>
      <c r="G1213">
        <f t="shared" si="1269"/>
        <v>384.20000000000005</v>
      </c>
      <c r="H1213">
        <v>0</v>
      </c>
      <c r="I1213">
        <v>0</v>
      </c>
      <c r="J1213">
        <v>0</v>
      </c>
      <c r="K1213">
        <v>0</v>
      </c>
      <c r="L1213">
        <v>0</v>
      </c>
      <c r="M1213" s="2">
        <f t="shared" si="1325"/>
        <v>5.4828500555983233</v>
      </c>
      <c r="N1213" s="2">
        <f t="shared" si="1325"/>
        <v>5.3839463569284289</v>
      </c>
      <c r="O1213">
        <f t="shared" si="1271"/>
        <v>384200.00000000006</v>
      </c>
      <c r="P1213">
        <f t="shared" si="1272"/>
        <v>0</v>
      </c>
      <c r="Q1213">
        <f t="shared" si="1273"/>
        <v>0</v>
      </c>
    </row>
    <row r="1214" spans="1:17" x14ac:dyDescent="0.25">
      <c r="A1214">
        <f t="shared" ref="A1214:C1214" si="1336">A1213</f>
        <v>2045</v>
      </c>
      <c r="B1214" t="str">
        <f t="shared" si="1336"/>
        <v>Indonesia</v>
      </c>
      <c r="C1214" t="str">
        <f t="shared" si="1336"/>
        <v>Nusa Tenggara Timur</v>
      </c>
      <c r="D1214" s="1" t="s">
        <v>24</v>
      </c>
      <c r="E1214">
        <v>158.9</v>
      </c>
      <c r="F1214">
        <v>171.4</v>
      </c>
      <c r="G1214">
        <f t="shared" si="1269"/>
        <v>330.3</v>
      </c>
      <c r="H1214">
        <v>0</v>
      </c>
      <c r="I1214">
        <v>0</v>
      </c>
      <c r="J1214">
        <v>0</v>
      </c>
      <c r="K1214">
        <v>0</v>
      </c>
      <c r="L1214">
        <v>0</v>
      </c>
      <c r="M1214" s="2">
        <f t="shared" si="1325"/>
        <v>4.5305505659624217</v>
      </c>
      <c r="N1214" s="2">
        <f t="shared" si="1325"/>
        <v>4.8087983615296128</v>
      </c>
      <c r="O1214">
        <f t="shared" si="1271"/>
        <v>330300</v>
      </c>
      <c r="P1214">
        <f t="shared" si="1272"/>
        <v>0</v>
      </c>
      <c r="Q1214">
        <f t="shared" si="1273"/>
        <v>0</v>
      </c>
    </row>
    <row r="1215" spans="1:17" x14ac:dyDescent="0.25">
      <c r="A1215">
        <f t="shared" ref="A1215:C1215" si="1337">A1214</f>
        <v>2045</v>
      </c>
      <c r="B1215" t="str">
        <f t="shared" si="1337"/>
        <v>Indonesia</v>
      </c>
      <c r="C1215" t="str">
        <f t="shared" si="1337"/>
        <v>Nusa Tenggara Timur</v>
      </c>
      <c r="D1215" s="1" t="s">
        <v>25</v>
      </c>
      <c r="E1215">
        <v>121.5</v>
      </c>
      <c r="F1215">
        <v>141.6</v>
      </c>
      <c r="G1215">
        <f t="shared" si="1269"/>
        <v>263.10000000000002</v>
      </c>
      <c r="H1215">
        <v>0</v>
      </c>
      <c r="I1215">
        <v>0</v>
      </c>
      <c r="J1215">
        <v>0</v>
      </c>
      <c r="K1215">
        <v>0</v>
      </c>
      <c r="L1215">
        <v>0</v>
      </c>
      <c r="M1215" s="2">
        <f t="shared" si="1325"/>
        <v>3.4642032332563506</v>
      </c>
      <c r="N1215" s="2">
        <f t="shared" si="1325"/>
        <v>3.9727295682181634</v>
      </c>
      <c r="O1215">
        <f t="shared" si="1271"/>
        <v>263100</v>
      </c>
      <c r="P1215">
        <f t="shared" si="1272"/>
        <v>0</v>
      </c>
      <c r="Q1215">
        <f t="shared" si="1273"/>
        <v>0</v>
      </c>
    </row>
    <row r="1216" spans="1:17" x14ac:dyDescent="0.25">
      <c r="A1216">
        <f t="shared" ref="A1216:C1216" si="1338">A1215</f>
        <v>2045</v>
      </c>
      <c r="B1216" t="str">
        <f t="shared" si="1338"/>
        <v>Indonesia</v>
      </c>
      <c r="C1216" t="str">
        <f t="shared" si="1338"/>
        <v>Nusa Tenggara Timur</v>
      </c>
      <c r="D1216" s="1" t="s">
        <v>26</v>
      </c>
      <c r="E1216">
        <v>88.7</v>
      </c>
      <c r="F1216">
        <v>110.3</v>
      </c>
      <c r="G1216">
        <f t="shared" si="1269"/>
        <v>199</v>
      </c>
      <c r="H1216">
        <v>0</v>
      </c>
      <c r="I1216">
        <v>0</v>
      </c>
      <c r="J1216">
        <v>0</v>
      </c>
      <c r="K1216">
        <v>0</v>
      </c>
      <c r="L1216">
        <v>0</v>
      </c>
      <c r="M1216" s="2">
        <f t="shared" si="1325"/>
        <v>2.5290109200809741</v>
      </c>
      <c r="N1216" s="2">
        <f t="shared" si="1325"/>
        <v>3.0945767752433859</v>
      </c>
      <c r="O1216">
        <f t="shared" si="1271"/>
        <v>199000</v>
      </c>
      <c r="P1216">
        <f t="shared" si="1272"/>
        <v>0</v>
      </c>
      <c r="Q1216">
        <f t="shared" si="1273"/>
        <v>0</v>
      </c>
    </row>
    <row r="1217" spans="1:17" x14ac:dyDescent="0.25">
      <c r="A1217">
        <f t="shared" ref="A1217:C1217" si="1339">A1216</f>
        <v>2045</v>
      </c>
      <c r="B1217" t="str">
        <f t="shared" si="1339"/>
        <v>Indonesia</v>
      </c>
      <c r="C1217" t="str">
        <f t="shared" si="1339"/>
        <v>Nusa Tenggara Timur</v>
      </c>
      <c r="D1217" s="1" t="s">
        <v>27</v>
      </c>
      <c r="E1217">
        <v>91.4</v>
      </c>
      <c r="F1217">
        <v>131.30000000000001</v>
      </c>
      <c r="G1217">
        <f t="shared" si="1269"/>
        <v>222.70000000000002</v>
      </c>
      <c r="H1217">
        <v>0</v>
      </c>
      <c r="I1217">
        <v>0</v>
      </c>
      <c r="J1217">
        <v>0</v>
      </c>
      <c r="K1217">
        <v>0</v>
      </c>
      <c r="L1217">
        <v>0</v>
      </c>
      <c r="M1217" s="2">
        <f t="shared" si="1325"/>
        <v>2.6059932141533371</v>
      </c>
      <c r="N1217" s="2">
        <f t="shared" si="1325"/>
        <v>3.6837527705299777</v>
      </c>
      <c r="O1217">
        <f t="shared" si="1271"/>
        <v>222700.00000000003</v>
      </c>
      <c r="P1217">
        <f t="shared" si="1272"/>
        <v>0</v>
      </c>
      <c r="Q1217">
        <f t="shared" si="1273"/>
        <v>0</v>
      </c>
    </row>
    <row r="1218" spans="1:17" x14ac:dyDescent="0.25">
      <c r="A1218">
        <v>2030</v>
      </c>
      <c r="B1218" t="s">
        <v>10</v>
      </c>
      <c r="C1218" t="s">
        <v>50</v>
      </c>
      <c r="D1218" s="1" t="s">
        <v>12</v>
      </c>
      <c r="E1218">
        <v>222.6</v>
      </c>
      <c r="F1218">
        <v>217.3</v>
      </c>
      <c r="G1218">
        <f t="shared" si="1269"/>
        <v>439.9</v>
      </c>
      <c r="H1218">
        <v>46</v>
      </c>
      <c r="I1218">
        <v>91</v>
      </c>
      <c r="J1218">
        <v>37.1</v>
      </c>
      <c r="K1218">
        <v>-0.77</v>
      </c>
      <c r="L1218">
        <v>0.17</v>
      </c>
      <c r="M1218" s="2">
        <f>(E1218/SUM(E$1218:E$1233))*100</f>
        <v>7.8330635512703219</v>
      </c>
      <c r="N1218" s="2">
        <f>(F1218/SUM(F$1218:F$1233))*100</f>
        <v>7.7604371272454564</v>
      </c>
      <c r="O1218">
        <f t="shared" si="1271"/>
        <v>439900</v>
      </c>
      <c r="P1218">
        <f t="shared" si="1272"/>
        <v>91000</v>
      </c>
      <c r="Q1218">
        <f t="shared" si="1273"/>
        <v>37100</v>
      </c>
    </row>
    <row r="1219" spans="1:17" x14ac:dyDescent="0.25">
      <c r="A1219">
        <v>2030</v>
      </c>
      <c r="B1219" t="str">
        <f t="shared" ref="B1219:C1219" si="1340">B1218</f>
        <v>Indonesia</v>
      </c>
      <c r="C1219" t="str">
        <f t="shared" si="1340"/>
        <v>Kalimantan Barat</v>
      </c>
      <c r="D1219" s="1" t="s">
        <v>13</v>
      </c>
      <c r="E1219">
        <v>221.8</v>
      </c>
      <c r="F1219">
        <v>216.4</v>
      </c>
      <c r="G1219">
        <f t="shared" ref="G1219:G1282" si="1341">E1219+F1219</f>
        <v>438.20000000000005</v>
      </c>
      <c r="H1219">
        <v>0</v>
      </c>
      <c r="I1219">
        <v>0</v>
      </c>
      <c r="J1219">
        <v>0</v>
      </c>
      <c r="K1219">
        <v>0</v>
      </c>
      <c r="L1219">
        <v>0</v>
      </c>
      <c r="M1219" s="2">
        <f t="shared" ref="M1219:N1233" si="1342">(E1219/SUM(E$1218:E$1233))*100</f>
        <v>7.8049123794777966</v>
      </c>
      <c r="N1219" s="2">
        <f t="shared" si="1342"/>
        <v>7.7282954180207852</v>
      </c>
      <c r="O1219">
        <f t="shared" ref="O1219:O1282" si="1343">G1219*1000</f>
        <v>438200.00000000006</v>
      </c>
      <c r="P1219">
        <f t="shared" ref="P1219:P1282" si="1344">I1219*1000</f>
        <v>0</v>
      </c>
      <c r="Q1219">
        <f t="shared" ref="Q1219:Q1282" si="1345">J1219*1000</f>
        <v>0</v>
      </c>
    </row>
    <row r="1220" spans="1:17" x14ac:dyDescent="0.25">
      <c r="A1220">
        <v>2030</v>
      </c>
      <c r="B1220" t="str">
        <f t="shared" ref="B1220:C1220" si="1346">B1219</f>
        <v>Indonesia</v>
      </c>
      <c r="C1220" t="str">
        <f t="shared" si="1346"/>
        <v>Kalimantan Barat</v>
      </c>
      <c r="D1220" s="1" t="s">
        <v>14</v>
      </c>
      <c r="E1220">
        <v>224.6</v>
      </c>
      <c r="F1220">
        <v>218.4</v>
      </c>
      <c r="G1220">
        <f t="shared" si="1341"/>
        <v>443</v>
      </c>
      <c r="H1220">
        <v>0</v>
      </c>
      <c r="I1220">
        <v>0</v>
      </c>
      <c r="J1220">
        <v>0</v>
      </c>
      <c r="K1220">
        <v>0</v>
      </c>
      <c r="L1220">
        <v>0</v>
      </c>
      <c r="M1220" s="2">
        <f t="shared" si="1342"/>
        <v>7.9034414807516367</v>
      </c>
      <c r="N1220" s="2">
        <f t="shared" si="1342"/>
        <v>7.7997214385200531</v>
      </c>
      <c r="O1220">
        <f t="shared" si="1343"/>
        <v>443000</v>
      </c>
      <c r="P1220">
        <f t="shared" si="1344"/>
        <v>0</v>
      </c>
      <c r="Q1220">
        <f t="shared" si="1345"/>
        <v>0</v>
      </c>
    </row>
    <row r="1221" spans="1:17" x14ac:dyDescent="0.25">
      <c r="A1221">
        <v>2030</v>
      </c>
      <c r="B1221" t="str">
        <f t="shared" ref="B1221:C1221" si="1347">B1220</f>
        <v>Indonesia</v>
      </c>
      <c r="C1221" t="str">
        <f t="shared" si="1347"/>
        <v>Kalimantan Barat</v>
      </c>
      <c r="D1221" s="1" t="s">
        <v>15</v>
      </c>
      <c r="E1221">
        <v>223.5</v>
      </c>
      <c r="F1221">
        <v>213.6</v>
      </c>
      <c r="G1221">
        <f t="shared" si="1341"/>
        <v>437.1</v>
      </c>
      <c r="H1221">
        <v>0</v>
      </c>
      <c r="I1221">
        <v>0</v>
      </c>
      <c r="J1221">
        <v>0</v>
      </c>
      <c r="K1221">
        <v>0</v>
      </c>
      <c r="L1221">
        <v>0</v>
      </c>
      <c r="M1221" s="2">
        <f t="shared" si="1342"/>
        <v>7.8647336195369135</v>
      </c>
      <c r="N1221" s="2">
        <f t="shared" si="1342"/>
        <v>7.6282989893218103</v>
      </c>
      <c r="O1221">
        <f t="shared" si="1343"/>
        <v>437100</v>
      </c>
      <c r="P1221">
        <f t="shared" si="1344"/>
        <v>0</v>
      </c>
      <c r="Q1221">
        <f t="shared" si="1345"/>
        <v>0</v>
      </c>
    </row>
    <row r="1222" spans="1:17" x14ac:dyDescent="0.25">
      <c r="A1222">
        <v>2030</v>
      </c>
      <c r="B1222" t="str">
        <f t="shared" ref="B1222:C1222" si="1348">B1221</f>
        <v>Indonesia</v>
      </c>
      <c r="C1222" t="str">
        <f t="shared" si="1348"/>
        <v>Kalimantan Barat</v>
      </c>
      <c r="D1222" s="1" t="s">
        <v>16</v>
      </c>
      <c r="E1222">
        <v>219.4</v>
      </c>
      <c r="F1222">
        <v>213.7</v>
      </c>
      <c r="G1222">
        <f t="shared" si="1341"/>
        <v>433.1</v>
      </c>
      <c r="H1222">
        <v>0</v>
      </c>
      <c r="I1222">
        <v>0</v>
      </c>
      <c r="J1222">
        <v>0</v>
      </c>
      <c r="K1222">
        <v>0</v>
      </c>
      <c r="L1222">
        <v>0</v>
      </c>
      <c r="M1222" s="2">
        <f t="shared" si="1342"/>
        <v>7.7204588641002188</v>
      </c>
      <c r="N1222" s="2">
        <f t="shared" si="1342"/>
        <v>7.6318702903467734</v>
      </c>
      <c r="O1222">
        <f t="shared" si="1343"/>
        <v>433100</v>
      </c>
      <c r="P1222">
        <f t="shared" si="1344"/>
        <v>0</v>
      </c>
      <c r="Q1222">
        <f t="shared" si="1345"/>
        <v>0</v>
      </c>
    </row>
    <row r="1223" spans="1:17" x14ac:dyDescent="0.25">
      <c r="A1223">
        <v>2030</v>
      </c>
      <c r="B1223" t="str">
        <f t="shared" ref="B1223:C1223" si="1349">B1222</f>
        <v>Indonesia</v>
      </c>
      <c r="C1223" t="str">
        <f t="shared" si="1349"/>
        <v>Kalimantan Barat</v>
      </c>
      <c r="D1223" s="1" t="s">
        <v>17</v>
      </c>
      <c r="E1223">
        <v>212.3</v>
      </c>
      <c r="F1223">
        <v>211.3</v>
      </c>
      <c r="G1223">
        <f t="shared" si="1341"/>
        <v>423.6</v>
      </c>
      <c r="H1223">
        <v>0</v>
      </c>
      <c r="I1223">
        <v>0</v>
      </c>
      <c r="J1223">
        <v>0</v>
      </c>
      <c r="K1223">
        <v>0</v>
      </c>
      <c r="L1223">
        <v>0</v>
      </c>
      <c r="M1223" s="2">
        <f t="shared" si="1342"/>
        <v>7.4706172144415524</v>
      </c>
      <c r="N1223" s="2">
        <f t="shared" si="1342"/>
        <v>7.5461590657476529</v>
      </c>
      <c r="O1223">
        <f t="shared" si="1343"/>
        <v>423600</v>
      </c>
      <c r="P1223">
        <f t="shared" si="1344"/>
        <v>0</v>
      </c>
      <c r="Q1223">
        <f t="shared" si="1345"/>
        <v>0</v>
      </c>
    </row>
    <row r="1224" spans="1:17" x14ac:dyDescent="0.25">
      <c r="A1224">
        <v>2030</v>
      </c>
      <c r="B1224" t="str">
        <f t="shared" ref="B1224:C1224" si="1350">B1223</f>
        <v>Indonesia</v>
      </c>
      <c r="C1224" t="str">
        <f t="shared" si="1350"/>
        <v>Kalimantan Barat</v>
      </c>
      <c r="D1224" s="1" t="s">
        <v>18</v>
      </c>
      <c r="E1224">
        <v>209.3</v>
      </c>
      <c r="F1224">
        <v>209.4</v>
      </c>
      <c r="G1224">
        <f t="shared" si="1341"/>
        <v>418.70000000000005</v>
      </c>
      <c r="H1224">
        <v>0</v>
      </c>
      <c r="I1224">
        <v>0</v>
      </c>
      <c r="J1224">
        <v>0</v>
      </c>
      <c r="K1224">
        <v>0</v>
      </c>
      <c r="L1224">
        <v>0</v>
      </c>
      <c r="M1224" s="2">
        <f t="shared" si="1342"/>
        <v>7.3650503202195807</v>
      </c>
      <c r="N1224" s="2">
        <f t="shared" si="1342"/>
        <v>7.4783043462733483</v>
      </c>
      <c r="O1224">
        <f t="shared" si="1343"/>
        <v>418700.00000000006</v>
      </c>
      <c r="P1224">
        <f t="shared" si="1344"/>
        <v>0</v>
      </c>
      <c r="Q1224">
        <f t="shared" si="1345"/>
        <v>0</v>
      </c>
    </row>
    <row r="1225" spans="1:17" x14ac:dyDescent="0.25">
      <c r="A1225">
        <v>2030</v>
      </c>
      <c r="B1225" t="str">
        <f t="shared" ref="B1225:C1225" si="1351">B1224</f>
        <v>Indonesia</v>
      </c>
      <c r="C1225" t="str">
        <f t="shared" si="1351"/>
        <v>Kalimantan Barat</v>
      </c>
      <c r="D1225" s="1" t="s">
        <v>19</v>
      </c>
      <c r="E1225">
        <v>211.4</v>
      </c>
      <c r="F1225">
        <v>208.7</v>
      </c>
      <c r="G1225">
        <f t="shared" si="1341"/>
        <v>420.1</v>
      </c>
      <c r="H1225">
        <v>0</v>
      </c>
      <c r="I1225">
        <v>0</v>
      </c>
      <c r="J1225">
        <v>0</v>
      </c>
      <c r="K1225">
        <v>0</v>
      </c>
      <c r="L1225">
        <v>0</v>
      </c>
      <c r="M1225" s="2">
        <f t="shared" si="1342"/>
        <v>7.4389471461749608</v>
      </c>
      <c r="N1225" s="2">
        <f t="shared" si="1342"/>
        <v>7.4533052390986034</v>
      </c>
      <c r="O1225">
        <f t="shared" si="1343"/>
        <v>420100</v>
      </c>
      <c r="P1225">
        <f t="shared" si="1344"/>
        <v>0</v>
      </c>
      <c r="Q1225">
        <f t="shared" si="1345"/>
        <v>0</v>
      </c>
    </row>
    <row r="1226" spans="1:17" x14ac:dyDescent="0.25">
      <c r="A1226">
        <v>2030</v>
      </c>
      <c r="B1226" t="str">
        <f t="shared" ref="B1226:C1226" si="1352">B1225</f>
        <v>Indonesia</v>
      </c>
      <c r="C1226" t="str">
        <f t="shared" si="1352"/>
        <v>Kalimantan Barat</v>
      </c>
      <c r="D1226" s="1" t="s">
        <v>20</v>
      </c>
      <c r="E1226">
        <v>211.1</v>
      </c>
      <c r="F1226">
        <v>204.4</v>
      </c>
      <c r="G1226">
        <f t="shared" si="1341"/>
        <v>415.5</v>
      </c>
      <c r="H1226">
        <v>0</v>
      </c>
      <c r="I1226">
        <v>0</v>
      </c>
      <c r="J1226">
        <v>0</v>
      </c>
      <c r="K1226">
        <v>0</v>
      </c>
      <c r="L1226">
        <v>0</v>
      </c>
      <c r="M1226" s="2">
        <f t="shared" si="1342"/>
        <v>7.428390456752763</v>
      </c>
      <c r="N1226" s="2">
        <f t="shared" si="1342"/>
        <v>7.2997392950251774</v>
      </c>
      <c r="O1226">
        <f t="shared" si="1343"/>
        <v>415500</v>
      </c>
      <c r="P1226">
        <f t="shared" si="1344"/>
        <v>0</v>
      </c>
      <c r="Q1226">
        <f t="shared" si="1345"/>
        <v>0</v>
      </c>
    </row>
    <row r="1227" spans="1:17" x14ac:dyDescent="0.25">
      <c r="A1227">
        <v>2030</v>
      </c>
      <c r="B1227" t="str">
        <f t="shared" ref="B1227:C1227" si="1353">B1226</f>
        <v>Indonesia</v>
      </c>
      <c r="C1227" t="str">
        <f t="shared" si="1353"/>
        <v>Kalimantan Barat</v>
      </c>
      <c r="D1227" s="1" t="s">
        <v>21</v>
      </c>
      <c r="E1227">
        <v>204.5</v>
      </c>
      <c r="F1227">
        <v>197.4</v>
      </c>
      <c r="G1227">
        <f t="shared" si="1341"/>
        <v>401.9</v>
      </c>
      <c r="H1227">
        <v>0</v>
      </c>
      <c r="I1227">
        <v>0</v>
      </c>
      <c r="J1227">
        <v>0</v>
      </c>
      <c r="K1227">
        <v>0</v>
      </c>
      <c r="L1227">
        <v>0</v>
      </c>
      <c r="M1227" s="2">
        <f t="shared" si="1342"/>
        <v>7.1961432894644251</v>
      </c>
      <c r="N1227" s="2">
        <f t="shared" si="1342"/>
        <v>7.0497482232777404</v>
      </c>
      <c r="O1227">
        <f t="shared" si="1343"/>
        <v>401900</v>
      </c>
      <c r="P1227">
        <f t="shared" si="1344"/>
        <v>0</v>
      </c>
      <c r="Q1227">
        <f t="shared" si="1345"/>
        <v>0</v>
      </c>
    </row>
    <row r="1228" spans="1:17" x14ac:dyDescent="0.25">
      <c r="A1228">
        <v>2030</v>
      </c>
      <c r="B1228" t="str">
        <f t="shared" ref="B1228:C1228" si="1354">B1227</f>
        <v>Indonesia</v>
      </c>
      <c r="C1228" t="str">
        <f t="shared" si="1354"/>
        <v>Kalimantan Barat</v>
      </c>
      <c r="D1228" s="1" t="s">
        <v>22</v>
      </c>
      <c r="E1228">
        <v>182.4</v>
      </c>
      <c r="F1228">
        <v>177.1</v>
      </c>
      <c r="G1228">
        <f t="shared" si="1341"/>
        <v>359.5</v>
      </c>
      <c r="H1228">
        <v>0</v>
      </c>
      <c r="I1228">
        <v>0</v>
      </c>
      <c r="J1228">
        <v>0</v>
      </c>
      <c r="K1228">
        <v>0</v>
      </c>
      <c r="L1228">
        <v>0</v>
      </c>
      <c r="M1228" s="2">
        <f t="shared" si="1342"/>
        <v>6.4184671686958978</v>
      </c>
      <c r="N1228" s="2">
        <f t="shared" si="1342"/>
        <v>6.3247741152101717</v>
      </c>
      <c r="O1228">
        <f t="shared" si="1343"/>
        <v>359500</v>
      </c>
      <c r="P1228">
        <f t="shared" si="1344"/>
        <v>0</v>
      </c>
      <c r="Q1228">
        <f t="shared" si="1345"/>
        <v>0</v>
      </c>
    </row>
    <row r="1229" spans="1:17" x14ac:dyDescent="0.25">
      <c r="A1229">
        <v>2030</v>
      </c>
      <c r="B1229" t="str">
        <f t="shared" ref="B1229:C1229" si="1355">B1228</f>
        <v>Indonesia</v>
      </c>
      <c r="C1229" t="str">
        <f t="shared" si="1355"/>
        <v>Kalimantan Barat</v>
      </c>
      <c r="D1229" s="1" t="s">
        <v>23</v>
      </c>
      <c r="E1229">
        <v>155.4</v>
      </c>
      <c r="F1229">
        <v>151.19999999999999</v>
      </c>
      <c r="G1229">
        <f t="shared" si="1341"/>
        <v>306.60000000000002</v>
      </c>
      <c r="H1229">
        <v>0</v>
      </c>
      <c r="I1229">
        <v>0</v>
      </c>
      <c r="J1229">
        <v>0</v>
      </c>
      <c r="K1229">
        <v>0</v>
      </c>
      <c r="L1229">
        <v>0</v>
      </c>
      <c r="M1229" s="2">
        <f t="shared" si="1342"/>
        <v>5.4683651206981505</v>
      </c>
      <c r="N1229" s="2">
        <f t="shared" si="1342"/>
        <v>5.3998071497446514</v>
      </c>
      <c r="O1229">
        <f t="shared" si="1343"/>
        <v>306600</v>
      </c>
      <c r="P1229">
        <f t="shared" si="1344"/>
        <v>0</v>
      </c>
      <c r="Q1229">
        <f t="shared" si="1345"/>
        <v>0</v>
      </c>
    </row>
    <row r="1230" spans="1:17" x14ac:dyDescent="0.25">
      <c r="A1230">
        <v>2030</v>
      </c>
      <c r="B1230" t="str">
        <f t="shared" ref="B1230:C1230" si="1356">B1229</f>
        <v>Indonesia</v>
      </c>
      <c r="C1230" t="str">
        <f t="shared" si="1356"/>
        <v>Kalimantan Barat</v>
      </c>
      <c r="D1230" s="1" t="s">
        <v>24</v>
      </c>
      <c r="E1230">
        <v>124</v>
      </c>
      <c r="F1230">
        <v>124.5</v>
      </c>
      <c r="G1230">
        <f t="shared" si="1341"/>
        <v>248.5</v>
      </c>
      <c r="H1230">
        <v>0</v>
      </c>
      <c r="I1230">
        <v>0</v>
      </c>
      <c r="J1230">
        <v>0</v>
      </c>
      <c r="K1230">
        <v>0</v>
      </c>
      <c r="L1230">
        <v>0</v>
      </c>
      <c r="M1230" s="2">
        <f t="shared" si="1342"/>
        <v>4.3634316278415097</v>
      </c>
      <c r="N1230" s="2">
        <f t="shared" si="1342"/>
        <v>4.4462697760794256</v>
      </c>
      <c r="O1230">
        <f t="shared" si="1343"/>
        <v>248500</v>
      </c>
      <c r="P1230">
        <f t="shared" si="1344"/>
        <v>0</v>
      </c>
      <c r="Q1230">
        <f t="shared" si="1345"/>
        <v>0</v>
      </c>
    </row>
    <row r="1231" spans="1:17" x14ac:dyDescent="0.25">
      <c r="A1231">
        <v>2030</v>
      </c>
      <c r="B1231" t="str">
        <f t="shared" ref="B1231:C1231" si="1357">B1230</f>
        <v>Indonesia</v>
      </c>
      <c r="C1231" t="str">
        <f t="shared" si="1357"/>
        <v>Kalimantan Barat</v>
      </c>
      <c r="D1231" s="1" t="s">
        <v>25</v>
      </c>
      <c r="E1231">
        <v>93.7</v>
      </c>
      <c r="F1231">
        <v>97</v>
      </c>
      <c r="G1231">
        <f t="shared" si="1341"/>
        <v>190.7</v>
      </c>
      <c r="H1231">
        <v>0</v>
      </c>
      <c r="I1231">
        <v>0</v>
      </c>
      <c r="J1231">
        <v>0</v>
      </c>
      <c r="K1231">
        <v>0</v>
      </c>
      <c r="L1231">
        <v>0</v>
      </c>
      <c r="M1231" s="2">
        <f t="shared" si="1342"/>
        <v>3.2972059961995925</v>
      </c>
      <c r="N1231" s="2">
        <f t="shared" si="1342"/>
        <v>3.4641619942144923</v>
      </c>
      <c r="O1231">
        <f t="shared" si="1343"/>
        <v>190700</v>
      </c>
      <c r="P1231">
        <f t="shared" si="1344"/>
        <v>0</v>
      </c>
      <c r="Q1231">
        <f t="shared" si="1345"/>
        <v>0</v>
      </c>
    </row>
    <row r="1232" spans="1:17" x14ac:dyDescent="0.25">
      <c r="A1232">
        <v>2030</v>
      </c>
      <c r="B1232" t="str">
        <f t="shared" ref="B1232:C1232" si="1358">B1231</f>
        <v>Indonesia</v>
      </c>
      <c r="C1232" t="str">
        <f t="shared" si="1358"/>
        <v>Kalimantan Barat</v>
      </c>
      <c r="D1232" s="1" t="s">
        <v>26</v>
      </c>
      <c r="E1232">
        <v>64.2</v>
      </c>
      <c r="F1232">
        <v>67.5</v>
      </c>
      <c r="G1232">
        <f t="shared" si="1341"/>
        <v>131.69999999999999</v>
      </c>
      <c r="H1232">
        <v>0</v>
      </c>
      <c r="I1232">
        <v>0</v>
      </c>
      <c r="J1232">
        <v>0</v>
      </c>
      <c r="K1232">
        <v>0</v>
      </c>
      <c r="L1232">
        <v>0</v>
      </c>
      <c r="M1232" s="2">
        <f t="shared" si="1342"/>
        <v>2.2591315363502011</v>
      </c>
      <c r="N1232" s="2">
        <f t="shared" si="1342"/>
        <v>2.4106281918502912</v>
      </c>
      <c r="O1232">
        <f t="shared" si="1343"/>
        <v>131700</v>
      </c>
      <c r="P1232">
        <f t="shared" si="1344"/>
        <v>0</v>
      </c>
      <c r="Q1232">
        <f t="shared" si="1345"/>
        <v>0</v>
      </c>
    </row>
    <row r="1233" spans="1:17" x14ac:dyDescent="0.25">
      <c r="A1233">
        <v>2030</v>
      </c>
      <c r="B1233" t="str">
        <f t="shared" ref="B1233:C1233" si="1359">B1232</f>
        <v>Indonesia</v>
      </c>
      <c r="C1233" t="str">
        <f t="shared" si="1359"/>
        <v>Kalimantan Barat</v>
      </c>
      <c r="D1233" s="1" t="s">
        <v>27</v>
      </c>
      <c r="E1233">
        <v>61.6</v>
      </c>
      <c r="F1233">
        <v>72.2</v>
      </c>
      <c r="G1233">
        <f t="shared" si="1341"/>
        <v>133.80000000000001</v>
      </c>
      <c r="H1233">
        <v>0</v>
      </c>
      <c r="I1233">
        <v>0</v>
      </c>
      <c r="J1233">
        <v>0</v>
      </c>
      <c r="K1233">
        <v>0</v>
      </c>
      <c r="L1233">
        <v>0</v>
      </c>
      <c r="M1233" s="2">
        <f t="shared" si="1342"/>
        <v>2.1676402280244917</v>
      </c>
      <c r="N1233" s="2">
        <f t="shared" si="1342"/>
        <v>2.5784793400235708</v>
      </c>
      <c r="O1233">
        <f t="shared" si="1343"/>
        <v>133800</v>
      </c>
      <c r="P1233">
        <f t="shared" si="1344"/>
        <v>0</v>
      </c>
      <c r="Q1233">
        <f t="shared" si="1345"/>
        <v>0</v>
      </c>
    </row>
    <row r="1234" spans="1:17" x14ac:dyDescent="0.25">
      <c r="A1234">
        <v>2035</v>
      </c>
      <c r="B1234" t="str">
        <f t="shared" ref="B1234:C1234" si="1360">B1233</f>
        <v>Indonesia</v>
      </c>
      <c r="C1234" t="str">
        <f t="shared" si="1360"/>
        <v>Kalimantan Barat</v>
      </c>
      <c r="D1234" s="1" t="s">
        <v>12</v>
      </c>
      <c r="E1234">
        <v>221.8</v>
      </c>
      <c r="F1234">
        <v>216.5</v>
      </c>
      <c r="G1234">
        <f t="shared" si="1341"/>
        <v>438.3</v>
      </c>
      <c r="H1234">
        <v>47.1</v>
      </c>
      <c r="I1234">
        <v>90.5</v>
      </c>
      <c r="J1234">
        <v>43.5</v>
      </c>
      <c r="K1234">
        <v>-0.79</v>
      </c>
      <c r="L1234">
        <v>0.17799999999999999</v>
      </c>
      <c r="M1234" s="2">
        <f>(E1234/SUM(E$1234:E$1249))*100</f>
        <v>7.5370395541661015</v>
      </c>
      <c r="N1234" s="2">
        <f>(F1234/SUM(F$1234:F$1249))*100</f>
        <v>7.41108410639099</v>
      </c>
      <c r="O1234">
        <f t="shared" si="1343"/>
        <v>438300</v>
      </c>
      <c r="P1234">
        <f t="shared" si="1344"/>
        <v>90500</v>
      </c>
      <c r="Q1234">
        <f t="shared" si="1345"/>
        <v>43500</v>
      </c>
    </row>
    <row r="1235" spans="1:17" x14ac:dyDescent="0.25">
      <c r="A1235">
        <v>2035</v>
      </c>
      <c r="B1235" t="str">
        <f t="shared" ref="B1235:C1235" si="1361">B1234</f>
        <v>Indonesia</v>
      </c>
      <c r="C1235" t="str">
        <f t="shared" si="1361"/>
        <v>Kalimantan Barat</v>
      </c>
      <c r="D1235" s="1" t="s">
        <v>13</v>
      </c>
      <c r="E1235">
        <v>222.5</v>
      </c>
      <c r="F1235">
        <v>216.8</v>
      </c>
      <c r="G1235">
        <f t="shared" si="1341"/>
        <v>439.3</v>
      </c>
      <c r="H1235">
        <v>0</v>
      </c>
      <c r="I1235">
        <v>0</v>
      </c>
      <c r="J1235">
        <v>0</v>
      </c>
      <c r="K1235">
        <v>0</v>
      </c>
      <c r="L1235">
        <v>0</v>
      </c>
      <c r="M1235" s="2">
        <f t="shared" ref="M1235:N1249" si="1362">(E1235/SUM(E$1234:E$1249))*100</f>
        <v>7.5608264238140555</v>
      </c>
      <c r="N1235" s="2">
        <f t="shared" si="1362"/>
        <v>7.4213535070003083</v>
      </c>
      <c r="O1235">
        <f t="shared" si="1343"/>
        <v>439300</v>
      </c>
      <c r="P1235">
        <f t="shared" si="1344"/>
        <v>0</v>
      </c>
      <c r="Q1235">
        <f t="shared" si="1345"/>
        <v>0</v>
      </c>
    </row>
    <row r="1236" spans="1:17" x14ac:dyDescent="0.25">
      <c r="A1236">
        <v>2035</v>
      </c>
      <c r="B1236" t="str">
        <f t="shared" ref="B1236:C1236" si="1363">B1235</f>
        <v>Indonesia</v>
      </c>
      <c r="C1236" t="str">
        <f t="shared" si="1363"/>
        <v>Kalimantan Barat</v>
      </c>
      <c r="D1236" s="1" t="s">
        <v>14</v>
      </c>
      <c r="E1236">
        <v>222.5</v>
      </c>
      <c r="F1236">
        <v>216.2</v>
      </c>
      <c r="G1236">
        <f t="shared" si="1341"/>
        <v>438.7</v>
      </c>
      <c r="H1236">
        <v>0</v>
      </c>
      <c r="I1236">
        <v>0</v>
      </c>
      <c r="J1236">
        <v>0</v>
      </c>
      <c r="K1236">
        <v>0</v>
      </c>
      <c r="L1236">
        <v>0</v>
      </c>
      <c r="M1236" s="2">
        <f t="shared" si="1362"/>
        <v>7.5608264238140555</v>
      </c>
      <c r="N1236" s="2">
        <f t="shared" si="1362"/>
        <v>7.4008147057816718</v>
      </c>
      <c r="O1236">
        <f t="shared" si="1343"/>
        <v>438700</v>
      </c>
      <c r="P1236">
        <f t="shared" si="1344"/>
        <v>0</v>
      </c>
      <c r="Q1236">
        <f t="shared" si="1345"/>
        <v>0</v>
      </c>
    </row>
    <row r="1237" spans="1:17" x14ac:dyDescent="0.25">
      <c r="A1237">
        <v>2035</v>
      </c>
      <c r="B1237" t="str">
        <f t="shared" ref="B1237:C1237" si="1364">B1236</f>
        <v>Indonesia</v>
      </c>
      <c r="C1237" t="str">
        <f t="shared" si="1364"/>
        <v>Kalimantan Barat</v>
      </c>
      <c r="D1237" s="1" t="s">
        <v>15</v>
      </c>
      <c r="E1237">
        <v>223.7</v>
      </c>
      <c r="F1237">
        <v>217</v>
      </c>
      <c r="G1237">
        <f t="shared" si="1341"/>
        <v>440.7</v>
      </c>
      <c r="H1237">
        <v>0</v>
      </c>
      <c r="I1237">
        <v>0</v>
      </c>
      <c r="J1237">
        <v>0</v>
      </c>
      <c r="K1237">
        <v>0</v>
      </c>
      <c r="L1237">
        <v>0</v>
      </c>
      <c r="M1237" s="2">
        <f t="shared" si="1362"/>
        <v>7.6016039146391199</v>
      </c>
      <c r="N1237" s="2">
        <f t="shared" si="1362"/>
        <v>7.4281997740731871</v>
      </c>
      <c r="O1237">
        <f t="shared" si="1343"/>
        <v>440700</v>
      </c>
      <c r="P1237">
        <f t="shared" si="1344"/>
        <v>0</v>
      </c>
      <c r="Q1237">
        <f t="shared" si="1345"/>
        <v>0</v>
      </c>
    </row>
    <row r="1238" spans="1:17" x14ac:dyDescent="0.25">
      <c r="A1238">
        <v>2035</v>
      </c>
      <c r="B1238" t="str">
        <f t="shared" ref="B1238:C1238" si="1365">B1237</f>
        <v>Indonesia</v>
      </c>
      <c r="C1238" t="str">
        <f t="shared" si="1365"/>
        <v>Kalimantan Barat</v>
      </c>
      <c r="D1238" s="1" t="s">
        <v>16</v>
      </c>
      <c r="E1238">
        <v>220.6</v>
      </c>
      <c r="F1238">
        <v>211.3</v>
      </c>
      <c r="G1238">
        <f t="shared" si="1341"/>
        <v>431.9</v>
      </c>
      <c r="H1238">
        <v>0</v>
      </c>
      <c r="I1238">
        <v>0</v>
      </c>
      <c r="J1238">
        <v>0</v>
      </c>
      <c r="K1238">
        <v>0</v>
      </c>
      <c r="L1238">
        <v>0</v>
      </c>
      <c r="M1238" s="2">
        <f t="shared" si="1362"/>
        <v>7.4962620633410362</v>
      </c>
      <c r="N1238" s="2">
        <f t="shared" si="1362"/>
        <v>7.2330811624961493</v>
      </c>
      <c r="O1238">
        <f t="shared" si="1343"/>
        <v>431900</v>
      </c>
      <c r="P1238">
        <f t="shared" si="1344"/>
        <v>0</v>
      </c>
      <c r="Q1238">
        <f t="shared" si="1345"/>
        <v>0</v>
      </c>
    </row>
    <row r="1239" spans="1:17" x14ac:dyDescent="0.25">
      <c r="A1239">
        <v>2035</v>
      </c>
      <c r="B1239" t="str">
        <f t="shared" ref="B1239:C1239" si="1366">B1238</f>
        <v>Indonesia</v>
      </c>
      <c r="C1239" t="str">
        <f t="shared" si="1366"/>
        <v>Kalimantan Barat</v>
      </c>
      <c r="D1239" s="1" t="s">
        <v>17</v>
      </c>
      <c r="E1239">
        <v>215.6</v>
      </c>
      <c r="F1239">
        <v>211.6</v>
      </c>
      <c r="G1239">
        <f t="shared" si="1341"/>
        <v>427.2</v>
      </c>
      <c r="H1239">
        <v>0</v>
      </c>
      <c r="I1239">
        <v>0</v>
      </c>
      <c r="J1239">
        <v>0</v>
      </c>
      <c r="K1239">
        <v>0</v>
      </c>
      <c r="L1239">
        <v>0</v>
      </c>
      <c r="M1239" s="2">
        <f t="shared" si="1362"/>
        <v>7.3263558515699341</v>
      </c>
      <c r="N1239" s="2">
        <f t="shared" si="1362"/>
        <v>7.2433505631054658</v>
      </c>
      <c r="O1239">
        <f t="shared" si="1343"/>
        <v>427200</v>
      </c>
      <c r="P1239">
        <f t="shared" si="1344"/>
        <v>0</v>
      </c>
      <c r="Q1239">
        <f t="shared" si="1345"/>
        <v>0</v>
      </c>
    </row>
    <row r="1240" spans="1:17" x14ac:dyDescent="0.25">
      <c r="A1240">
        <v>2035</v>
      </c>
      <c r="B1240" t="str">
        <f t="shared" ref="B1240:C1240" si="1367">B1239</f>
        <v>Indonesia</v>
      </c>
      <c r="C1240" t="str">
        <f t="shared" si="1367"/>
        <v>Kalimantan Barat</v>
      </c>
      <c r="D1240" s="1" t="s">
        <v>18</v>
      </c>
      <c r="E1240">
        <v>209.1</v>
      </c>
      <c r="F1240">
        <v>209.2</v>
      </c>
      <c r="G1240">
        <f t="shared" si="1341"/>
        <v>418.29999999999995</v>
      </c>
      <c r="H1240">
        <v>0</v>
      </c>
      <c r="I1240">
        <v>0</v>
      </c>
      <c r="J1240">
        <v>0</v>
      </c>
      <c r="K1240">
        <v>0</v>
      </c>
      <c r="L1240">
        <v>0</v>
      </c>
      <c r="M1240" s="2">
        <f t="shared" si="1362"/>
        <v>7.1054777762675005</v>
      </c>
      <c r="N1240" s="2">
        <f t="shared" si="1362"/>
        <v>7.1611953582309233</v>
      </c>
      <c r="O1240">
        <f t="shared" si="1343"/>
        <v>418299.99999999994</v>
      </c>
      <c r="P1240">
        <f t="shared" si="1344"/>
        <v>0</v>
      </c>
      <c r="Q1240">
        <f t="shared" si="1345"/>
        <v>0</v>
      </c>
    </row>
    <row r="1241" spans="1:17" x14ac:dyDescent="0.25">
      <c r="A1241">
        <v>2035</v>
      </c>
      <c r="B1241" t="str">
        <f t="shared" ref="B1241:C1241" si="1368">B1240</f>
        <v>Indonesia</v>
      </c>
      <c r="C1241" t="str">
        <f t="shared" si="1368"/>
        <v>Kalimantan Barat</v>
      </c>
      <c r="D1241" s="1" t="s">
        <v>19</v>
      </c>
      <c r="E1241">
        <v>207.3</v>
      </c>
      <c r="F1241">
        <v>207.5</v>
      </c>
      <c r="G1241">
        <f t="shared" si="1341"/>
        <v>414.8</v>
      </c>
      <c r="H1241">
        <v>0</v>
      </c>
      <c r="I1241">
        <v>0</v>
      </c>
      <c r="J1241">
        <v>0</v>
      </c>
      <c r="K1241">
        <v>0</v>
      </c>
      <c r="L1241">
        <v>0</v>
      </c>
      <c r="M1241" s="2">
        <f t="shared" si="1362"/>
        <v>7.0443115400299048</v>
      </c>
      <c r="N1241" s="2">
        <f t="shared" si="1362"/>
        <v>7.1030020881114568</v>
      </c>
      <c r="O1241">
        <f t="shared" si="1343"/>
        <v>414800</v>
      </c>
      <c r="P1241">
        <f t="shared" si="1344"/>
        <v>0</v>
      </c>
      <c r="Q1241">
        <f t="shared" si="1345"/>
        <v>0</v>
      </c>
    </row>
    <row r="1242" spans="1:17" x14ac:dyDescent="0.25">
      <c r="A1242">
        <v>2035</v>
      </c>
      <c r="B1242" t="str">
        <f t="shared" ref="B1242:C1242" si="1369">B1241</f>
        <v>Indonesia</v>
      </c>
      <c r="C1242" t="str">
        <f t="shared" si="1369"/>
        <v>Kalimantan Barat</v>
      </c>
      <c r="D1242" s="1" t="s">
        <v>20</v>
      </c>
      <c r="E1242">
        <v>208.7</v>
      </c>
      <c r="F1242">
        <v>206.6</v>
      </c>
      <c r="G1242">
        <f t="shared" si="1341"/>
        <v>415.29999999999995</v>
      </c>
      <c r="H1242">
        <v>0</v>
      </c>
      <c r="I1242">
        <v>0</v>
      </c>
      <c r="J1242">
        <v>0</v>
      </c>
      <c r="K1242">
        <v>0</v>
      </c>
      <c r="L1242">
        <v>0</v>
      </c>
      <c r="M1242" s="2">
        <f t="shared" si="1362"/>
        <v>7.0918852793258127</v>
      </c>
      <c r="N1242" s="2">
        <f t="shared" si="1362"/>
        <v>7.0721938862835039</v>
      </c>
      <c r="O1242">
        <f t="shared" si="1343"/>
        <v>415299.99999999994</v>
      </c>
      <c r="P1242">
        <f t="shared" si="1344"/>
        <v>0</v>
      </c>
      <c r="Q1242">
        <f t="shared" si="1345"/>
        <v>0</v>
      </c>
    </row>
    <row r="1243" spans="1:17" x14ac:dyDescent="0.25">
      <c r="A1243">
        <v>2035</v>
      </c>
      <c r="B1243" t="str">
        <f t="shared" ref="B1243:C1243" si="1370">B1242</f>
        <v>Indonesia</v>
      </c>
      <c r="C1243" t="str">
        <f t="shared" si="1370"/>
        <v>Kalimantan Barat</v>
      </c>
      <c r="D1243" s="1" t="s">
        <v>21</v>
      </c>
      <c r="E1243">
        <v>206.1</v>
      </c>
      <c r="F1243">
        <v>201.9</v>
      </c>
      <c r="G1243">
        <f t="shared" si="1341"/>
        <v>408</v>
      </c>
      <c r="H1243">
        <v>0</v>
      </c>
      <c r="I1243">
        <v>0</v>
      </c>
      <c r="J1243">
        <v>0</v>
      </c>
      <c r="K1243">
        <v>0</v>
      </c>
      <c r="L1243">
        <v>0</v>
      </c>
      <c r="M1243" s="2">
        <f t="shared" si="1362"/>
        <v>7.0035340492048386</v>
      </c>
      <c r="N1243" s="2">
        <f t="shared" si="1362"/>
        <v>6.9113066100708584</v>
      </c>
      <c r="O1243">
        <f t="shared" si="1343"/>
        <v>408000</v>
      </c>
      <c r="P1243">
        <f t="shared" si="1344"/>
        <v>0</v>
      </c>
      <c r="Q1243">
        <f t="shared" si="1345"/>
        <v>0</v>
      </c>
    </row>
    <row r="1244" spans="1:17" x14ac:dyDescent="0.25">
      <c r="A1244">
        <v>2035</v>
      </c>
      <c r="B1244" t="str">
        <f t="shared" ref="B1244:C1244" si="1371">B1243</f>
        <v>Indonesia</v>
      </c>
      <c r="C1244" t="str">
        <f t="shared" si="1371"/>
        <v>Kalimantan Barat</v>
      </c>
      <c r="D1244" s="1" t="s">
        <v>22</v>
      </c>
      <c r="E1244">
        <v>198.5</v>
      </c>
      <c r="F1244">
        <v>194.2</v>
      </c>
      <c r="G1244">
        <f t="shared" si="1341"/>
        <v>392.7</v>
      </c>
      <c r="H1244">
        <v>0</v>
      </c>
      <c r="I1244">
        <v>0</v>
      </c>
      <c r="J1244">
        <v>0</v>
      </c>
      <c r="K1244">
        <v>0</v>
      </c>
      <c r="L1244">
        <v>0</v>
      </c>
      <c r="M1244" s="2">
        <f t="shared" si="1362"/>
        <v>6.7452766073127641</v>
      </c>
      <c r="N1244" s="2">
        <f t="shared" si="1362"/>
        <v>6.647725327765035</v>
      </c>
      <c r="O1244">
        <f t="shared" si="1343"/>
        <v>392700</v>
      </c>
      <c r="P1244">
        <f t="shared" si="1344"/>
        <v>0</v>
      </c>
      <c r="Q1244">
        <f t="shared" si="1345"/>
        <v>0</v>
      </c>
    </row>
    <row r="1245" spans="1:17" x14ac:dyDescent="0.25">
      <c r="A1245">
        <v>2035</v>
      </c>
      <c r="B1245" t="str">
        <f t="shared" ref="B1245:C1245" si="1372">B1244</f>
        <v>Indonesia</v>
      </c>
      <c r="C1245" t="str">
        <f t="shared" si="1372"/>
        <v>Kalimantan Barat</v>
      </c>
      <c r="D1245" s="1" t="s">
        <v>23</v>
      </c>
      <c r="E1245">
        <v>174.4</v>
      </c>
      <c r="F1245">
        <v>172.8</v>
      </c>
      <c r="G1245">
        <f t="shared" si="1341"/>
        <v>347.20000000000005</v>
      </c>
      <c r="H1245">
        <v>0</v>
      </c>
      <c r="I1245">
        <v>0</v>
      </c>
      <c r="J1245">
        <v>0</v>
      </c>
      <c r="K1245">
        <v>0</v>
      </c>
      <c r="L1245">
        <v>0</v>
      </c>
      <c r="M1245" s="2">
        <f t="shared" si="1362"/>
        <v>5.9263286665760511</v>
      </c>
      <c r="N1245" s="2">
        <f t="shared" si="1362"/>
        <v>5.9151747509670356</v>
      </c>
      <c r="O1245">
        <f t="shared" si="1343"/>
        <v>347200.00000000006</v>
      </c>
      <c r="P1245">
        <f t="shared" si="1344"/>
        <v>0</v>
      </c>
      <c r="Q1245">
        <f t="shared" si="1345"/>
        <v>0</v>
      </c>
    </row>
    <row r="1246" spans="1:17" x14ac:dyDescent="0.25">
      <c r="A1246">
        <v>2035</v>
      </c>
      <c r="B1246" t="str">
        <f t="shared" ref="B1246:C1246" si="1373">B1245</f>
        <v>Indonesia</v>
      </c>
      <c r="C1246" t="str">
        <f t="shared" si="1373"/>
        <v>Kalimantan Barat</v>
      </c>
      <c r="D1246" s="1" t="s">
        <v>24</v>
      </c>
      <c r="E1246">
        <v>144.1</v>
      </c>
      <c r="F1246">
        <v>145.4</v>
      </c>
      <c r="G1246">
        <f t="shared" si="1341"/>
        <v>289.5</v>
      </c>
      <c r="H1246">
        <v>0</v>
      </c>
      <c r="I1246">
        <v>0</v>
      </c>
      <c r="J1246">
        <v>0</v>
      </c>
      <c r="K1246">
        <v>0</v>
      </c>
      <c r="L1246">
        <v>0</v>
      </c>
      <c r="M1246" s="2">
        <f t="shared" si="1362"/>
        <v>4.8966970232431697</v>
      </c>
      <c r="N1246" s="2">
        <f t="shared" si="1362"/>
        <v>4.9772361619826793</v>
      </c>
      <c r="O1246">
        <f t="shared" si="1343"/>
        <v>289500</v>
      </c>
      <c r="P1246">
        <f t="shared" si="1344"/>
        <v>0</v>
      </c>
      <c r="Q1246">
        <f t="shared" si="1345"/>
        <v>0</v>
      </c>
    </row>
    <row r="1247" spans="1:17" x14ac:dyDescent="0.25">
      <c r="A1247">
        <v>2035</v>
      </c>
      <c r="B1247" t="str">
        <f t="shared" ref="B1247:C1247" si="1374">B1246</f>
        <v>Indonesia</v>
      </c>
      <c r="C1247" t="str">
        <f t="shared" si="1374"/>
        <v>Kalimantan Barat</v>
      </c>
      <c r="D1247" s="1" t="s">
        <v>25</v>
      </c>
      <c r="E1247">
        <v>110.9</v>
      </c>
      <c r="F1247">
        <v>115.8</v>
      </c>
      <c r="G1247">
        <f t="shared" si="1341"/>
        <v>226.7</v>
      </c>
      <c r="H1247">
        <v>0</v>
      </c>
      <c r="I1247">
        <v>0</v>
      </c>
      <c r="J1247">
        <v>0</v>
      </c>
      <c r="K1247">
        <v>0</v>
      </c>
      <c r="L1247">
        <v>0</v>
      </c>
      <c r="M1247" s="2">
        <f t="shared" si="1362"/>
        <v>3.7685197770830507</v>
      </c>
      <c r="N1247" s="2">
        <f t="shared" si="1362"/>
        <v>3.9639886351966589</v>
      </c>
      <c r="O1247">
        <f t="shared" si="1343"/>
        <v>226700</v>
      </c>
      <c r="P1247">
        <f t="shared" si="1344"/>
        <v>0</v>
      </c>
      <c r="Q1247">
        <f t="shared" si="1345"/>
        <v>0</v>
      </c>
    </row>
    <row r="1248" spans="1:17" x14ac:dyDescent="0.25">
      <c r="A1248">
        <v>2035</v>
      </c>
      <c r="B1248" t="str">
        <f t="shared" ref="B1248:C1248" si="1375">B1247</f>
        <v>Indonesia</v>
      </c>
      <c r="C1248" t="str">
        <f t="shared" si="1375"/>
        <v>Kalimantan Barat</v>
      </c>
      <c r="D1248" s="1" t="s">
        <v>26</v>
      </c>
      <c r="E1248">
        <v>78.099999999999994</v>
      </c>
      <c r="F1248">
        <v>84.8</v>
      </c>
      <c r="G1248">
        <f t="shared" si="1341"/>
        <v>162.89999999999998</v>
      </c>
      <c r="H1248">
        <v>0</v>
      </c>
      <c r="I1248">
        <v>0</v>
      </c>
      <c r="J1248">
        <v>0</v>
      </c>
      <c r="K1248">
        <v>0</v>
      </c>
      <c r="L1248">
        <v>0</v>
      </c>
      <c r="M1248" s="2">
        <f t="shared" si="1362"/>
        <v>2.6539350278646188</v>
      </c>
      <c r="N1248" s="2">
        <f t="shared" si="1362"/>
        <v>2.9028172389004894</v>
      </c>
      <c r="O1248">
        <f t="shared" si="1343"/>
        <v>162899.99999999997</v>
      </c>
      <c r="P1248">
        <f t="shared" si="1344"/>
        <v>0</v>
      </c>
      <c r="Q1248">
        <f t="shared" si="1345"/>
        <v>0</v>
      </c>
    </row>
    <row r="1249" spans="1:17" x14ac:dyDescent="0.25">
      <c r="A1249">
        <v>2035</v>
      </c>
      <c r="B1249" t="str">
        <f t="shared" ref="B1249:C1249" si="1376">B1248</f>
        <v>Indonesia</v>
      </c>
      <c r="C1249" t="str">
        <f t="shared" si="1376"/>
        <v>Kalimantan Barat</v>
      </c>
      <c r="D1249" s="1" t="s">
        <v>27</v>
      </c>
      <c r="E1249">
        <v>78.900000000000006</v>
      </c>
      <c r="F1249">
        <v>93.7</v>
      </c>
      <c r="G1249">
        <f t="shared" si="1341"/>
        <v>172.60000000000002</v>
      </c>
      <c r="H1249">
        <v>0</v>
      </c>
      <c r="I1249">
        <v>0</v>
      </c>
      <c r="J1249">
        <v>0</v>
      </c>
      <c r="K1249">
        <v>0</v>
      </c>
      <c r="L1249">
        <v>0</v>
      </c>
      <c r="M1249" s="2">
        <f t="shared" si="1362"/>
        <v>2.6811200217479954</v>
      </c>
      <c r="N1249" s="2">
        <f t="shared" si="1362"/>
        <v>3.2074761236435831</v>
      </c>
      <c r="O1249">
        <f t="shared" si="1343"/>
        <v>172600.00000000003</v>
      </c>
      <c r="P1249">
        <f t="shared" si="1344"/>
        <v>0</v>
      </c>
      <c r="Q1249">
        <f t="shared" si="1345"/>
        <v>0</v>
      </c>
    </row>
    <row r="1250" spans="1:17" x14ac:dyDescent="0.25">
      <c r="A1250">
        <v>2040</v>
      </c>
      <c r="B1250" t="str">
        <f t="shared" ref="B1250:C1250" si="1377">B1249</f>
        <v>Indonesia</v>
      </c>
      <c r="C1250" t="str">
        <f t="shared" si="1377"/>
        <v>Kalimantan Barat</v>
      </c>
      <c r="D1250" s="1" t="s">
        <v>12</v>
      </c>
      <c r="E1250">
        <v>221</v>
      </c>
      <c r="F1250">
        <v>215.7</v>
      </c>
      <c r="G1250">
        <f t="shared" si="1341"/>
        <v>436.7</v>
      </c>
      <c r="H1250">
        <v>49.1</v>
      </c>
      <c r="I1250">
        <v>90.2</v>
      </c>
      <c r="J1250">
        <v>50.5</v>
      </c>
      <c r="K1250">
        <v>-0.81</v>
      </c>
      <c r="L1250">
        <v>0.187</v>
      </c>
      <c r="M1250" s="2">
        <f>(E1250/SUM(E$1250:E$1265))*100</f>
        <v>7.306992891387007</v>
      </c>
      <c r="N1250" s="2">
        <f>(F1250/SUM(F$1250:F$1265))*100</f>
        <v>7.1315215235072404</v>
      </c>
      <c r="O1250">
        <f t="shared" si="1343"/>
        <v>436700</v>
      </c>
      <c r="P1250">
        <f t="shared" si="1344"/>
        <v>90200</v>
      </c>
      <c r="Q1250">
        <f t="shared" si="1345"/>
        <v>50500</v>
      </c>
    </row>
    <row r="1251" spans="1:17" x14ac:dyDescent="0.25">
      <c r="A1251">
        <v>2040</v>
      </c>
      <c r="B1251" t="str">
        <f t="shared" ref="B1251:C1251" si="1378">B1250</f>
        <v>Indonesia</v>
      </c>
      <c r="C1251" t="str">
        <f t="shared" si="1378"/>
        <v>Kalimantan Barat</v>
      </c>
      <c r="D1251" s="1" t="s">
        <v>13</v>
      </c>
      <c r="E1251">
        <v>221.7</v>
      </c>
      <c r="F1251">
        <v>216</v>
      </c>
      <c r="G1251">
        <f t="shared" si="1341"/>
        <v>437.7</v>
      </c>
      <c r="H1251">
        <v>0</v>
      </c>
      <c r="I1251">
        <v>0</v>
      </c>
      <c r="J1251">
        <v>0</v>
      </c>
      <c r="K1251">
        <v>0</v>
      </c>
      <c r="L1251">
        <v>0</v>
      </c>
      <c r="M1251" s="2">
        <f t="shared" ref="M1251:N1265" si="1379">(E1251/SUM(E$1250:E$1265))*100</f>
        <v>7.3301372127624411</v>
      </c>
      <c r="N1251" s="2">
        <f t="shared" si="1379"/>
        <v>7.1414401904384057</v>
      </c>
      <c r="O1251">
        <f t="shared" si="1343"/>
        <v>437700</v>
      </c>
      <c r="P1251">
        <f t="shared" si="1344"/>
        <v>0</v>
      </c>
      <c r="Q1251">
        <f t="shared" si="1345"/>
        <v>0</v>
      </c>
    </row>
    <row r="1252" spans="1:17" x14ac:dyDescent="0.25">
      <c r="A1252">
        <v>2040</v>
      </c>
      <c r="B1252" t="str">
        <f t="shared" ref="B1252:C1252" si="1380">B1251</f>
        <v>Indonesia</v>
      </c>
      <c r="C1252" t="str">
        <f t="shared" si="1380"/>
        <v>Kalimantan Barat</v>
      </c>
      <c r="D1252" s="1" t="s">
        <v>14</v>
      </c>
      <c r="E1252">
        <v>223.1</v>
      </c>
      <c r="F1252">
        <v>216.7</v>
      </c>
      <c r="G1252">
        <f t="shared" si="1341"/>
        <v>439.79999999999995</v>
      </c>
      <c r="H1252">
        <v>0</v>
      </c>
      <c r="I1252">
        <v>0</v>
      </c>
      <c r="J1252">
        <v>0</v>
      </c>
      <c r="K1252">
        <v>0</v>
      </c>
      <c r="L1252">
        <v>0</v>
      </c>
      <c r="M1252" s="2">
        <f t="shared" si="1379"/>
        <v>7.3764258555133093</v>
      </c>
      <c r="N1252" s="2">
        <f t="shared" si="1379"/>
        <v>7.1645837466111226</v>
      </c>
      <c r="O1252">
        <f t="shared" si="1343"/>
        <v>439799.99999999994</v>
      </c>
      <c r="P1252">
        <f t="shared" si="1344"/>
        <v>0</v>
      </c>
      <c r="Q1252">
        <f t="shared" si="1345"/>
        <v>0</v>
      </c>
    </row>
    <row r="1253" spans="1:17" x14ac:dyDescent="0.25">
      <c r="A1253">
        <v>2040</v>
      </c>
      <c r="B1253" t="str">
        <f t="shared" ref="B1253:C1253" si="1381">B1252</f>
        <v>Indonesia</v>
      </c>
      <c r="C1253" t="str">
        <f t="shared" si="1381"/>
        <v>Kalimantan Barat</v>
      </c>
      <c r="D1253" s="1" t="s">
        <v>15</v>
      </c>
      <c r="E1253">
        <v>221.6</v>
      </c>
      <c r="F1253">
        <v>214.8</v>
      </c>
      <c r="G1253">
        <f t="shared" si="1341"/>
        <v>436.4</v>
      </c>
      <c r="H1253">
        <v>0</v>
      </c>
      <c r="I1253">
        <v>0</v>
      </c>
      <c r="J1253">
        <v>0</v>
      </c>
      <c r="K1253">
        <v>0</v>
      </c>
      <c r="L1253">
        <v>0</v>
      </c>
      <c r="M1253" s="2">
        <f t="shared" si="1379"/>
        <v>7.3268308811373792</v>
      </c>
      <c r="N1253" s="2">
        <f t="shared" si="1379"/>
        <v>7.1017655227137473</v>
      </c>
      <c r="O1253">
        <f t="shared" si="1343"/>
        <v>436400</v>
      </c>
      <c r="P1253">
        <f t="shared" si="1344"/>
        <v>0</v>
      </c>
      <c r="Q1253">
        <f t="shared" si="1345"/>
        <v>0</v>
      </c>
    </row>
    <row r="1254" spans="1:17" x14ac:dyDescent="0.25">
      <c r="A1254">
        <v>2040</v>
      </c>
      <c r="B1254" t="str">
        <f t="shared" ref="B1254:C1254" si="1382">B1253</f>
        <v>Indonesia</v>
      </c>
      <c r="C1254" t="str">
        <f t="shared" si="1382"/>
        <v>Kalimantan Barat</v>
      </c>
      <c r="D1254" s="1" t="s">
        <v>16</v>
      </c>
      <c r="E1254">
        <v>220.7</v>
      </c>
      <c r="F1254">
        <v>214.5</v>
      </c>
      <c r="G1254">
        <f t="shared" si="1341"/>
        <v>435.2</v>
      </c>
      <c r="H1254">
        <v>0</v>
      </c>
      <c r="I1254">
        <v>0</v>
      </c>
      <c r="J1254">
        <v>0</v>
      </c>
      <c r="K1254">
        <v>0</v>
      </c>
      <c r="L1254">
        <v>0</v>
      </c>
      <c r="M1254" s="2">
        <f t="shared" si="1379"/>
        <v>7.2970738965118214</v>
      </c>
      <c r="N1254" s="2">
        <f t="shared" si="1379"/>
        <v>7.0918468557825829</v>
      </c>
      <c r="O1254">
        <f t="shared" si="1343"/>
        <v>435200</v>
      </c>
      <c r="P1254">
        <f t="shared" si="1344"/>
        <v>0</v>
      </c>
      <c r="Q1254">
        <f t="shared" si="1345"/>
        <v>0</v>
      </c>
    </row>
    <row r="1255" spans="1:17" x14ac:dyDescent="0.25">
      <c r="A1255">
        <v>2040</v>
      </c>
      <c r="B1255" t="str">
        <f t="shared" ref="B1255:C1255" si="1383">B1254</f>
        <v>Indonesia</v>
      </c>
      <c r="C1255" t="str">
        <f t="shared" si="1383"/>
        <v>Kalimantan Barat</v>
      </c>
      <c r="D1255" s="1" t="s">
        <v>17</v>
      </c>
      <c r="E1255">
        <v>216.7</v>
      </c>
      <c r="F1255">
        <v>209.3</v>
      </c>
      <c r="G1255">
        <f t="shared" si="1341"/>
        <v>426</v>
      </c>
      <c r="H1255">
        <v>0</v>
      </c>
      <c r="I1255">
        <v>0</v>
      </c>
      <c r="J1255">
        <v>0</v>
      </c>
      <c r="K1255">
        <v>0</v>
      </c>
      <c r="L1255">
        <v>0</v>
      </c>
      <c r="M1255" s="2">
        <f t="shared" si="1379"/>
        <v>7.1648206315093415</v>
      </c>
      <c r="N1255" s="2">
        <f t="shared" si="1379"/>
        <v>6.9199232956423993</v>
      </c>
      <c r="O1255">
        <f t="shared" si="1343"/>
        <v>426000</v>
      </c>
      <c r="P1255">
        <f t="shared" si="1344"/>
        <v>0</v>
      </c>
      <c r="Q1255">
        <f t="shared" si="1345"/>
        <v>0</v>
      </c>
    </row>
    <row r="1256" spans="1:17" x14ac:dyDescent="0.25">
      <c r="A1256">
        <v>2040</v>
      </c>
      <c r="B1256" t="str">
        <f t="shared" ref="B1256:C1256" si="1384">B1255</f>
        <v>Indonesia</v>
      </c>
      <c r="C1256" t="str">
        <f t="shared" si="1384"/>
        <v>Kalimantan Barat</v>
      </c>
      <c r="D1256" s="1" t="s">
        <v>18</v>
      </c>
      <c r="E1256">
        <v>212.2</v>
      </c>
      <c r="F1256">
        <v>209.4</v>
      </c>
      <c r="G1256">
        <f t="shared" si="1341"/>
        <v>421.6</v>
      </c>
      <c r="H1256">
        <v>0</v>
      </c>
      <c r="I1256">
        <v>0</v>
      </c>
      <c r="J1256">
        <v>0</v>
      </c>
      <c r="K1256">
        <v>0</v>
      </c>
      <c r="L1256">
        <v>0</v>
      </c>
      <c r="M1256" s="2">
        <f t="shared" si="1379"/>
        <v>7.0160357083815512</v>
      </c>
      <c r="N1256" s="2">
        <f t="shared" si="1379"/>
        <v>6.9232295179527874</v>
      </c>
      <c r="O1256">
        <f t="shared" si="1343"/>
        <v>421600</v>
      </c>
      <c r="P1256">
        <f t="shared" si="1344"/>
        <v>0</v>
      </c>
      <c r="Q1256">
        <f t="shared" si="1345"/>
        <v>0</v>
      </c>
    </row>
    <row r="1257" spans="1:17" x14ac:dyDescent="0.25">
      <c r="A1257">
        <v>2040</v>
      </c>
      <c r="B1257" t="str">
        <f t="shared" ref="B1257:C1257" si="1385">B1256</f>
        <v>Indonesia</v>
      </c>
      <c r="C1257" t="str">
        <f t="shared" si="1385"/>
        <v>Kalimantan Barat</v>
      </c>
      <c r="D1257" s="1" t="s">
        <v>19</v>
      </c>
      <c r="E1257">
        <v>207.1</v>
      </c>
      <c r="F1257">
        <v>207.3</v>
      </c>
      <c r="G1257">
        <f t="shared" si="1341"/>
        <v>414.4</v>
      </c>
      <c r="H1257">
        <v>0</v>
      </c>
      <c r="I1257">
        <v>0</v>
      </c>
      <c r="J1257">
        <v>0</v>
      </c>
      <c r="K1257">
        <v>0</v>
      </c>
      <c r="L1257">
        <v>0</v>
      </c>
      <c r="M1257" s="2">
        <f t="shared" si="1379"/>
        <v>6.8474127955033897</v>
      </c>
      <c r="N1257" s="2">
        <f t="shared" si="1379"/>
        <v>6.8537988494346367</v>
      </c>
      <c r="O1257">
        <f t="shared" si="1343"/>
        <v>414400</v>
      </c>
      <c r="P1257">
        <f t="shared" si="1344"/>
        <v>0</v>
      </c>
      <c r="Q1257">
        <f t="shared" si="1345"/>
        <v>0</v>
      </c>
    </row>
    <row r="1258" spans="1:17" x14ac:dyDescent="0.25">
      <c r="A1258">
        <v>2040</v>
      </c>
      <c r="B1258" t="str">
        <f t="shared" ref="B1258:C1258" si="1386">B1257</f>
        <v>Indonesia</v>
      </c>
      <c r="C1258" t="str">
        <f t="shared" si="1386"/>
        <v>Kalimantan Barat</v>
      </c>
      <c r="D1258" s="1" t="s">
        <v>20</v>
      </c>
      <c r="E1258">
        <v>204.7</v>
      </c>
      <c r="F1258">
        <v>205.4</v>
      </c>
      <c r="G1258">
        <f t="shared" si="1341"/>
        <v>410.1</v>
      </c>
      <c r="H1258">
        <v>0</v>
      </c>
      <c r="I1258">
        <v>0</v>
      </c>
      <c r="J1258">
        <v>0</v>
      </c>
      <c r="K1258">
        <v>0</v>
      </c>
      <c r="L1258">
        <v>0</v>
      </c>
      <c r="M1258" s="2">
        <f t="shared" si="1379"/>
        <v>6.7680608365019017</v>
      </c>
      <c r="N1258" s="2">
        <f t="shared" si="1379"/>
        <v>6.7909806255372613</v>
      </c>
      <c r="O1258">
        <f t="shared" si="1343"/>
        <v>410100</v>
      </c>
      <c r="P1258">
        <f t="shared" si="1344"/>
        <v>0</v>
      </c>
      <c r="Q1258">
        <f t="shared" si="1345"/>
        <v>0</v>
      </c>
    </row>
    <row r="1259" spans="1:17" x14ac:dyDescent="0.25">
      <c r="A1259">
        <v>2040</v>
      </c>
      <c r="B1259" t="str">
        <f t="shared" ref="B1259:C1259" si="1387">B1258</f>
        <v>Indonesia</v>
      </c>
      <c r="C1259" t="str">
        <f t="shared" si="1387"/>
        <v>Kalimantan Barat</v>
      </c>
      <c r="D1259" s="1" t="s">
        <v>21</v>
      </c>
      <c r="E1259">
        <v>203.8</v>
      </c>
      <c r="F1259">
        <v>204.1</v>
      </c>
      <c r="G1259">
        <f t="shared" si="1341"/>
        <v>407.9</v>
      </c>
      <c r="H1259">
        <v>0</v>
      </c>
      <c r="I1259">
        <v>0</v>
      </c>
      <c r="J1259">
        <v>0</v>
      </c>
      <c r="K1259">
        <v>0</v>
      </c>
      <c r="L1259">
        <v>0</v>
      </c>
      <c r="M1259" s="2">
        <f t="shared" si="1379"/>
        <v>6.7383038518763438</v>
      </c>
      <c r="N1259" s="2">
        <f t="shared" si="1379"/>
        <v>6.7479997355022148</v>
      </c>
      <c r="O1259">
        <f t="shared" si="1343"/>
        <v>407900</v>
      </c>
      <c r="P1259">
        <f t="shared" si="1344"/>
        <v>0</v>
      </c>
      <c r="Q1259">
        <f t="shared" si="1345"/>
        <v>0</v>
      </c>
    </row>
    <row r="1260" spans="1:17" x14ac:dyDescent="0.25">
      <c r="A1260">
        <v>2040</v>
      </c>
      <c r="B1260" t="str">
        <f t="shared" ref="B1260:C1260" si="1388">B1259</f>
        <v>Indonesia</v>
      </c>
      <c r="C1260" t="str">
        <f t="shared" si="1388"/>
        <v>Kalimantan Barat</v>
      </c>
      <c r="D1260" s="1" t="s">
        <v>22</v>
      </c>
      <c r="E1260">
        <v>200.2</v>
      </c>
      <c r="F1260">
        <v>198.7</v>
      </c>
      <c r="G1260">
        <f t="shared" si="1341"/>
        <v>398.9</v>
      </c>
      <c r="H1260">
        <v>0</v>
      </c>
      <c r="I1260">
        <v>0</v>
      </c>
      <c r="J1260">
        <v>0</v>
      </c>
      <c r="K1260">
        <v>0</v>
      </c>
      <c r="L1260">
        <v>0</v>
      </c>
      <c r="M1260" s="2">
        <f t="shared" si="1379"/>
        <v>6.6192759133741124</v>
      </c>
      <c r="N1260" s="2">
        <f t="shared" si="1379"/>
        <v>6.5694637307412558</v>
      </c>
      <c r="O1260">
        <f t="shared" si="1343"/>
        <v>398900</v>
      </c>
      <c r="P1260">
        <f t="shared" si="1344"/>
        <v>0</v>
      </c>
      <c r="Q1260">
        <f t="shared" si="1345"/>
        <v>0</v>
      </c>
    </row>
    <row r="1261" spans="1:17" x14ac:dyDescent="0.25">
      <c r="A1261">
        <v>2040</v>
      </c>
      <c r="B1261" t="str">
        <f t="shared" ref="B1261:C1261" si="1389">B1260</f>
        <v>Indonesia</v>
      </c>
      <c r="C1261" t="str">
        <f t="shared" si="1389"/>
        <v>Kalimantan Barat</v>
      </c>
      <c r="D1261" s="1" t="s">
        <v>23</v>
      </c>
      <c r="E1261">
        <v>189.9</v>
      </c>
      <c r="F1261">
        <v>189.6</v>
      </c>
      <c r="G1261">
        <f t="shared" si="1341"/>
        <v>379.5</v>
      </c>
      <c r="H1261">
        <v>0</v>
      </c>
      <c r="I1261">
        <v>0</v>
      </c>
      <c r="J1261">
        <v>0</v>
      </c>
      <c r="K1261">
        <v>0</v>
      </c>
      <c r="L1261">
        <v>0</v>
      </c>
      <c r="M1261" s="2">
        <f t="shared" si="1379"/>
        <v>6.2787237559927265</v>
      </c>
      <c r="N1261" s="2">
        <f t="shared" si="1379"/>
        <v>6.2685975004959333</v>
      </c>
      <c r="O1261">
        <f t="shared" si="1343"/>
        <v>379500</v>
      </c>
      <c r="P1261">
        <f t="shared" si="1344"/>
        <v>0</v>
      </c>
      <c r="Q1261">
        <f t="shared" si="1345"/>
        <v>0</v>
      </c>
    </row>
    <row r="1262" spans="1:17" x14ac:dyDescent="0.25">
      <c r="A1262">
        <v>2040</v>
      </c>
      <c r="B1262" t="str">
        <f t="shared" ref="B1262:C1262" si="1390">B1261</f>
        <v>Indonesia</v>
      </c>
      <c r="C1262" t="str">
        <f t="shared" si="1390"/>
        <v>Kalimantan Barat</v>
      </c>
      <c r="D1262" s="1" t="s">
        <v>24</v>
      </c>
      <c r="E1262">
        <v>161.9</v>
      </c>
      <c r="F1262">
        <v>166.4</v>
      </c>
      <c r="G1262">
        <f t="shared" si="1341"/>
        <v>328.3</v>
      </c>
      <c r="H1262">
        <v>0</v>
      </c>
      <c r="I1262">
        <v>0</v>
      </c>
      <c r="J1262">
        <v>0</v>
      </c>
      <c r="K1262">
        <v>0</v>
      </c>
      <c r="L1262">
        <v>0</v>
      </c>
      <c r="M1262" s="2">
        <f t="shared" si="1379"/>
        <v>5.3529509009753689</v>
      </c>
      <c r="N1262" s="2">
        <f t="shared" si="1379"/>
        <v>5.5015539244858829</v>
      </c>
      <c r="O1262">
        <f t="shared" si="1343"/>
        <v>328300</v>
      </c>
      <c r="P1262">
        <f t="shared" si="1344"/>
        <v>0</v>
      </c>
      <c r="Q1262">
        <f t="shared" si="1345"/>
        <v>0</v>
      </c>
    </row>
    <row r="1263" spans="1:17" x14ac:dyDescent="0.25">
      <c r="A1263">
        <v>2040</v>
      </c>
      <c r="B1263" t="str">
        <f t="shared" ref="B1263:C1263" si="1391">B1262</f>
        <v>Indonesia</v>
      </c>
      <c r="C1263" t="str">
        <f t="shared" si="1391"/>
        <v>Kalimantan Barat</v>
      </c>
      <c r="D1263" s="1" t="s">
        <v>25</v>
      </c>
      <c r="E1263">
        <v>129.1</v>
      </c>
      <c r="F1263">
        <v>135.5</v>
      </c>
      <c r="G1263">
        <f t="shared" si="1341"/>
        <v>264.60000000000002</v>
      </c>
      <c r="H1263">
        <v>0</v>
      </c>
      <c r="I1263">
        <v>0</v>
      </c>
      <c r="J1263">
        <v>0</v>
      </c>
      <c r="K1263">
        <v>0</v>
      </c>
      <c r="L1263">
        <v>0</v>
      </c>
      <c r="M1263" s="2">
        <f t="shared" si="1379"/>
        <v>4.2684741279550344</v>
      </c>
      <c r="N1263" s="2">
        <f t="shared" si="1379"/>
        <v>4.4799312305759438</v>
      </c>
      <c r="O1263">
        <f t="shared" si="1343"/>
        <v>264600</v>
      </c>
      <c r="P1263">
        <f t="shared" si="1344"/>
        <v>0</v>
      </c>
      <c r="Q1263">
        <f t="shared" si="1345"/>
        <v>0</v>
      </c>
    </row>
    <row r="1264" spans="1:17" x14ac:dyDescent="0.25">
      <c r="A1264">
        <v>2040</v>
      </c>
      <c r="B1264" t="str">
        <f t="shared" ref="B1264:C1264" si="1392">B1263</f>
        <v>Indonesia</v>
      </c>
      <c r="C1264" t="str">
        <f t="shared" si="1392"/>
        <v>Kalimantan Barat</v>
      </c>
      <c r="D1264" s="1" t="s">
        <v>26</v>
      </c>
      <c r="E1264">
        <v>92.7</v>
      </c>
      <c r="F1264">
        <v>101.6</v>
      </c>
      <c r="G1264">
        <f t="shared" si="1341"/>
        <v>194.3</v>
      </c>
      <c r="H1264">
        <v>0</v>
      </c>
      <c r="I1264">
        <v>0</v>
      </c>
      <c r="J1264">
        <v>0</v>
      </c>
      <c r="K1264">
        <v>0</v>
      </c>
      <c r="L1264">
        <v>0</v>
      </c>
      <c r="M1264" s="2">
        <f t="shared" si="1379"/>
        <v>3.0649694164324686</v>
      </c>
      <c r="N1264" s="2">
        <f t="shared" si="1379"/>
        <v>3.3591218673543608</v>
      </c>
      <c r="O1264">
        <f t="shared" si="1343"/>
        <v>194300</v>
      </c>
      <c r="P1264">
        <f t="shared" si="1344"/>
        <v>0</v>
      </c>
      <c r="Q1264">
        <f t="shared" si="1345"/>
        <v>0</v>
      </c>
    </row>
    <row r="1265" spans="1:17" x14ac:dyDescent="0.25">
      <c r="A1265">
        <v>2040</v>
      </c>
      <c r="B1265" t="str">
        <f t="shared" ref="B1265:C1265" si="1393">B1264</f>
        <v>Indonesia</v>
      </c>
      <c r="C1265" t="str">
        <f t="shared" si="1393"/>
        <v>Kalimantan Barat</v>
      </c>
      <c r="D1265" s="1" t="s">
        <v>27</v>
      </c>
      <c r="E1265">
        <v>98.1</v>
      </c>
      <c r="F1265">
        <v>119.6</v>
      </c>
      <c r="G1265">
        <f t="shared" si="1341"/>
        <v>217.7</v>
      </c>
      <c r="H1265">
        <v>0</v>
      </c>
      <c r="I1265">
        <v>0</v>
      </c>
      <c r="J1265">
        <v>0</v>
      </c>
      <c r="K1265">
        <v>0</v>
      </c>
      <c r="L1265">
        <v>0</v>
      </c>
      <c r="M1265" s="2">
        <f t="shared" si="1379"/>
        <v>3.2435113241858158</v>
      </c>
      <c r="N1265" s="2">
        <f t="shared" si="1379"/>
        <v>3.9542418832242276</v>
      </c>
      <c r="O1265">
        <f t="shared" si="1343"/>
        <v>217700</v>
      </c>
      <c r="P1265">
        <f t="shared" si="1344"/>
        <v>0</v>
      </c>
      <c r="Q1265">
        <f t="shared" si="1345"/>
        <v>0</v>
      </c>
    </row>
    <row r="1266" spans="1:17" x14ac:dyDescent="0.25">
      <c r="A1266">
        <v>2045</v>
      </c>
      <c r="B1266" t="s">
        <v>10</v>
      </c>
      <c r="C1266" t="str">
        <f t="shared" ref="C1266" si="1394">C1265</f>
        <v>Kalimantan Barat</v>
      </c>
      <c r="D1266" s="1" t="s">
        <v>12</v>
      </c>
      <c r="E1266">
        <v>220.5</v>
      </c>
      <c r="F1266">
        <v>215.2</v>
      </c>
      <c r="G1266">
        <f t="shared" si="1341"/>
        <v>435.7</v>
      </c>
      <c r="H1266">
        <v>51.4</v>
      </c>
      <c r="I1266">
        <v>90</v>
      </c>
      <c r="J1266">
        <v>57.7</v>
      </c>
      <c r="K1266">
        <v>-0.83</v>
      </c>
      <c r="L1266">
        <v>0.19700000000000001</v>
      </c>
      <c r="M1266" s="2">
        <f>(E1266/SUM(E$1266:E$1281))*100</f>
        <v>7.1414691022153125</v>
      </c>
      <c r="N1266" s="2">
        <f>(F1266/SUM(F$1266:F$1281))*100</f>
        <v>6.9227304896094699</v>
      </c>
      <c r="O1266">
        <f t="shared" si="1343"/>
        <v>435700</v>
      </c>
      <c r="P1266">
        <f t="shared" si="1344"/>
        <v>90000</v>
      </c>
      <c r="Q1266">
        <f t="shared" si="1345"/>
        <v>57700</v>
      </c>
    </row>
    <row r="1267" spans="1:17" x14ac:dyDescent="0.25">
      <c r="A1267">
        <f t="shared" ref="A1267:C1267" si="1395">A1266</f>
        <v>2045</v>
      </c>
      <c r="B1267" t="str">
        <f t="shared" si="1395"/>
        <v>Indonesia</v>
      </c>
      <c r="C1267" t="str">
        <f t="shared" si="1395"/>
        <v>Kalimantan Barat</v>
      </c>
      <c r="D1267" s="1" t="s">
        <v>13</v>
      </c>
      <c r="E1267">
        <v>220.9</v>
      </c>
      <c r="F1267">
        <v>215.2</v>
      </c>
      <c r="G1267">
        <f t="shared" si="1341"/>
        <v>436.1</v>
      </c>
      <c r="H1267">
        <v>0</v>
      </c>
      <c r="I1267">
        <v>0</v>
      </c>
      <c r="J1267">
        <v>0</v>
      </c>
      <c r="K1267">
        <v>0</v>
      </c>
      <c r="L1267">
        <v>0</v>
      </c>
      <c r="M1267" s="2">
        <f t="shared" ref="M1267:N1281" si="1396">(E1267/SUM(E$1266:E$1281))*100</f>
        <v>7.1544241482057265</v>
      </c>
      <c r="N1267" s="2">
        <f t="shared" si="1396"/>
        <v>6.9227304896094699</v>
      </c>
      <c r="O1267">
        <f t="shared" si="1343"/>
        <v>436100</v>
      </c>
      <c r="P1267">
        <f t="shared" si="1344"/>
        <v>0</v>
      </c>
      <c r="Q1267">
        <f t="shared" si="1345"/>
        <v>0</v>
      </c>
    </row>
    <row r="1268" spans="1:17" x14ac:dyDescent="0.25">
      <c r="A1268">
        <f t="shared" ref="A1268:C1268" si="1397">A1267</f>
        <v>2045</v>
      </c>
      <c r="B1268" t="str">
        <f t="shared" si="1397"/>
        <v>Indonesia</v>
      </c>
      <c r="C1268" t="str">
        <f t="shared" si="1397"/>
        <v>Kalimantan Barat</v>
      </c>
      <c r="D1268" s="1" t="s">
        <v>14</v>
      </c>
      <c r="E1268">
        <v>222.4</v>
      </c>
      <c r="F1268">
        <v>215.9</v>
      </c>
      <c r="G1268">
        <f t="shared" si="1341"/>
        <v>438.3</v>
      </c>
      <c r="H1268">
        <v>0</v>
      </c>
      <c r="I1268">
        <v>0</v>
      </c>
      <c r="J1268">
        <v>0</v>
      </c>
      <c r="K1268">
        <v>0</v>
      </c>
      <c r="L1268">
        <v>0</v>
      </c>
      <c r="M1268" s="2">
        <f t="shared" si="1396"/>
        <v>7.2030055706697764</v>
      </c>
      <c r="N1268" s="2">
        <f t="shared" si="1396"/>
        <v>6.9452486649938887</v>
      </c>
      <c r="O1268">
        <f t="shared" si="1343"/>
        <v>438300</v>
      </c>
      <c r="P1268">
        <f t="shared" si="1344"/>
        <v>0</v>
      </c>
      <c r="Q1268">
        <f t="shared" si="1345"/>
        <v>0</v>
      </c>
    </row>
    <row r="1269" spans="1:17" x14ac:dyDescent="0.25">
      <c r="A1269">
        <f t="shared" ref="A1269:C1269" si="1398">A1268</f>
        <v>2045</v>
      </c>
      <c r="B1269" t="str">
        <f t="shared" si="1398"/>
        <v>Indonesia</v>
      </c>
      <c r="C1269" t="str">
        <f t="shared" si="1398"/>
        <v>Kalimantan Barat</v>
      </c>
      <c r="D1269" s="1" t="s">
        <v>15</v>
      </c>
      <c r="E1269">
        <v>222.2</v>
      </c>
      <c r="F1269">
        <v>215.2</v>
      </c>
      <c r="G1269">
        <f t="shared" si="1341"/>
        <v>437.4</v>
      </c>
      <c r="H1269">
        <v>0</v>
      </c>
      <c r="I1269">
        <v>0</v>
      </c>
      <c r="J1269">
        <v>0</v>
      </c>
      <c r="K1269">
        <v>0</v>
      </c>
      <c r="L1269">
        <v>0</v>
      </c>
      <c r="M1269" s="2">
        <f t="shared" si="1396"/>
        <v>7.196528047674569</v>
      </c>
      <c r="N1269" s="2">
        <f t="shared" si="1396"/>
        <v>6.9227304896094699</v>
      </c>
      <c r="O1269">
        <f t="shared" si="1343"/>
        <v>437400</v>
      </c>
      <c r="P1269">
        <f t="shared" si="1344"/>
        <v>0</v>
      </c>
      <c r="Q1269">
        <f t="shared" si="1345"/>
        <v>0</v>
      </c>
    </row>
    <row r="1270" spans="1:17" x14ac:dyDescent="0.25">
      <c r="A1270">
        <f t="shared" ref="A1270:C1270" si="1399">A1269</f>
        <v>2045</v>
      </c>
      <c r="B1270" t="str">
        <f t="shared" si="1399"/>
        <v>Indonesia</v>
      </c>
      <c r="C1270" t="str">
        <f t="shared" si="1399"/>
        <v>Kalimantan Barat</v>
      </c>
      <c r="D1270" s="1" t="s">
        <v>16</v>
      </c>
      <c r="E1270">
        <v>218.6</v>
      </c>
      <c r="F1270">
        <v>212.3</v>
      </c>
      <c r="G1270">
        <f t="shared" si="1341"/>
        <v>430.9</v>
      </c>
      <c r="H1270">
        <v>0</v>
      </c>
      <c r="I1270">
        <v>0</v>
      </c>
      <c r="J1270">
        <v>0</v>
      </c>
      <c r="K1270">
        <v>0</v>
      </c>
      <c r="L1270">
        <v>0</v>
      </c>
      <c r="M1270" s="2">
        <f t="shared" si="1396"/>
        <v>7.0799326337608495</v>
      </c>
      <c r="N1270" s="2">
        <f t="shared" si="1396"/>
        <v>6.8294409058740273</v>
      </c>
      <c r="O1270">
        <f t="shared" si="1343"/>
        <v>430900</v>
      </c>
      <c r="P1270">
        <f t="shared" si="1344"/>
        <v>0</v>
      </c>
      <c r="Q1270">
        <f t="shared" si="1345"/>
        <v>0</v>
      </c>
    </row>
    <row r="1271" spans="1:17" x14ac:dyDescent="0.25">
      <c r="A1271">
        <f t="shared" ref="A1271:C1271" si="1400">A1270</f>
        <v>2045</v>
      </c>
      <c r="B1271" t="str">
        <f t="shared" si="1400"/>
        <v>Indonesia</v>
      </c>
      <c r="C1271" t="str">
        <f t="shared" si="1400"/>
        <v>Kalimantan Barat</v>
      </c>
      <c r="D1271" s="1" t="s">
        <v>17</v>
      </c>
      <c r="E1271">
        <v>216.7</v>
      </c>
      <c r="F1271">
        <v>212.3</v>
      </c>
      <c r="G1271">
        <f t="shared" si="1341"/>
        <v>429</v>
      </c>
      <c r="H1271">
        <v>0</v>
      </c>
      <c r="I1271">
        <v>0</v>
      </c>
      <c r="J1271">
        <v>0</v>
      </c>
      <c r="K1271">
        <v>0</v>
      </c>
      <c r="L1271">
        <v>0</v>
      </c>
      <c r="M1271" s="2">
        <f t="shared" si="1396"/>
        <v>7.0183961653063873</v>
      </c>
      <c r="N1271" s="2">
        <f t="shared" si="1396"/>
        <v>6.8294409058740273</v>
      </c>
      <c r="O1271">
        <f t="shared" si="1343"/>
        <v>429000</v>
      </c>
      <c r="P1271">
        <f t="shared" si="1344"/>
        <v>0</v>
      </c>
      <c r="Q1271">
        <f t="shared" si="1345"/>
        <v>0</v>
      </c>
    </row>
    <row r="1272" spans="1:17" x14ac:dyDescent="0.25">
      <c r="A1272">
        <f t="shared" ref="A1272:C1272" si="1401">A1271</f>
        <v>2045</v>
      </c>
      <c r="B1272" t="str">
        <f t="shared" si="1401"/>
        <v>Indonesia</v>
      </c>
      <c r="C1272" t="str">
        <f t="shared" si="1401"/>
        <v>Kalimantan Barat</v>
      </c>
      <c r="D1272" s="1" t="s">
        <v>18</v>
      </c>
      <c r="E1272">
        <v>213.4</v>
      </c>
      <c r="F1272">
        <v>207.1</v>
      </c>
      <c r="G1272">
        <f t="shared" si="1341"/>
        <v>420.5</v>
      </c>
      <c r="H1272">
        <v>0</v>
      </c>
      <c r="I1272">
        <v>0</v>
      </c>
      <c r="J1272">
        <v>0</v>
      </c>
      <c r="K1272">
        <v>0</v>
      </c>
      <c r="L1272">
        <v>0</v>
      </c>
      <c r="M1272" s="2">
        <f t="shared" si="1396"/>
        <v>6.9115170358854785</v>
      </c>
      <c r="N1272" s="2">
        <f t="shared" si="1396"/>
        <v>6.6621630315897837</v>
      </c>
      <c r="O1272">
        <f t="shared" si="1343"/>
        <v>420500</v>
      </c>
      <c r="P1272">
        <f t="shared" si="1344"/>
        <v>0</v>
      </c>
      <c r="Q1272">
        <f t="shared" si="1345"/>
        <v>0</v>
      </c>
    </row>
    <row r="1273" spans="1:17" x14ac:dyDescent="0.25">
      <c r="A1273">
        <f t="shared" ref="A1273:C1273" si="1402">A1272</f>
        <v>2045</v>
      </c>
      <c r="B1273" t="str">
        <f t="shared" si="1402"/>
        <v>Indonesia</v>
      </c>
      <c r="C1273" t="str">
        <f t="shared" si="1402"/>
        <v>Kalimantan Barat</v>
      </c>
      <c r="D1273" s="1" t="s">
        <v>19</v>
      </c>
      <c r="E1273">
        <v>210.1</v>
      </c>
      <c r="F1273">
        <v>207.5</v>
      </c>
      <c r="G1273">
        <f t="shared" si="1341"/>
        <v>417.6</v>
      </c>
      <c r="H1273">
        <v>0</v>
      </c>
      <c r="I1273">
        <v>0</v>
      </c>
      <c r="J1273">
        <v>0</v>
      </c>
      <c r="K1273">
        <v>0</v>
      </c>
      <c r="L1273">
        <v>0</v>
      </c>
      <c r="M1273" s="2">
        <f t="shared" si="1396"/>
        <v>6.8046379064645679</v>
      </c>
      <c r="N1273" s="2">
        <f t="shared" si="1396"/>
        <v>6.6750305603808791</v>
      </c>
      <c r="O1273">
        <f t="shared" si="1343"/>
        <v>417600</v>
      </c>
      <c r="P1273">
        <f t="shared" si="1344"/>
        <v>0</v>
      </c>
      <c r="Q1273">
        <f t="shared" si="1345"/>
        <v>0</v>
      </c>
    </row>
    <row r="1274" spans="1:17" x14ac:dyDescent="0.25">
      <c r="A1274">
        <f t="shared" ref="A1274:C1274" si="1403">A1273</f>
        <v>2045</v>
      </c>
      <c r="B1274" t="str">
        <f t="shared" si="1403"/>
        <v>Indonesia</v>
      </c>
      <c r="C1274" t="str">
        <f t="shared" si="1403"/>
        <v>Kalimantan Barat</v>
      </c>
      <c r="D1274" s="1" t="s">
        <v>20</v>
      </c>
      <c r="E1274">
        <v>204.5</v>
      </c>
      <c r="F1274">
        <v>205.3</v>
      </c>
      <c r="G1274">
        <f t="shared" si="1341"/>
        <v>409.8</v>
      </c>
      <c r="H1274">
        <v>0</v>
      </c>
      <c r="I1274">
        <v>0</v>
      </c>
      <c r="J1274">
        <v>0</v>
      </c>
      <c r="K1274">
        <v>0</v>
      </c>
      <c r="L1274">
        <v>0</v>
      </c>
      <c r="M1274" s="2">
        <f t="shared" si="1396"/>
        <v>6.6232672625987821</v>
      </c>
      <c r="N1274" s="2">
        <f t="shared" si="1396"/>
        <v>6.6042591520298535</v>
      </c>
      <c r="O1274">
        <f t="shared" si="1343"/>
        <v>409800</v>
      </c>
      <c r="P1274">
        <f t="shared" si="1344"/>
        <v>0</v>
      </c>
      <c r="Q1274">
        <f t="shared" si="1345"/>
        <v>0</v>
      </c>
    </row>
    <row r="1275" spans="1:17" x14ac:dyDescent="0.25">
      <c r="A1275">
        <f t="shared" ref="A1275:C1275" si="1404">A1274</f>
        <v>2045</v>
      </c>
      <c r="B1275" t="str">
        <f t="shared" si="1404"/>
        <v>Indonesia</v>
      </c>
      <c r="C1275" t="str">
        <f t="shared" si="1404"/>
        <v>Kalimantan Barat</v>
      </c>
      <c r="D1275" s="1" t="s">
        <v>21</v>
      </c>
      <c r="E1275">
        <v>200</v>
      </c>
      <c r="F1275">
        <v>203</v>
      </c>
      <c r="G1275">
        <f t="shared" si="1341"/>
        <v>403</v>
      </c>
      <c r="H1275">
        <v>0</v>
      </c>
      <c r="I1275">
        <v>0</v>
      </c>
      <c r="J1275">
        <v>0</v>
      </c>
      <c r="K1275">
        <v>0</v>
      </c>
      <c r="L1275">
        <v>0</v>
      </c>
      <c r="M1275" s="2">
        <f t="shared" si="1396"/>
        <v>6.4775229952066331</v>
      </c>
      <c r="N1275" s="2">
        <f t="shared" si="1396"/>
        <v>6.5302708614810525</v>
      </c>
      <c r="O1275">
        <f t="shared" si="1343"/>
        <v>403000</v>
      </c>
      <c r="P1275">
        <f t="shared" si="1344"/>
        <v>0</v>
      </c>
      <c r="Q1275">
        <f t="shared" si="1345"/>
        <v>0</v>
      </c>
    </row>
    <row r="1276" spans="1:17" x14ac:dyDescent="0.25">
      <c r="A1276">
        <f t="shared" ref="A1276:C1276" si="1405">A1275</f>
        <v>2045</v>
      </c>
      <c r="B1276" t="str">
        <f t="shared" si="1405"/>
        <v>Indonesia</v>
      </c>
      <c r="C1276" t="str">
        <f t="shared" si="1405"/>
        <v>Kalimantan Barat</v>
      </c>
      <c r="D1276" s="1" t="s">
        <v>22</v>
      </c>
      <c r="E1276">
        <v>198.1</v>
      </c>
      <c r="F1276">
        <v>201</v>
      </c>
      <c r="G1276">
        <f t="shared" si="1341"/>
        <v>399.1</v>
      </c>
      <c r="H1276">
        <v>0</v>
      </c>
      <c r="I1276">
        <v>0</v>
      </c>
      <c r="J1276">
        <v>0</v>
      </c>
      <c r="K1276">
        <v>0</v>
      </c>
      <c r="L1276">
        <v>0</v>
      </c>
      <c r="M1276" s="2">
        <f t="shared" si="1396"/>
        <v>6.4159865267521692</v>
      </c>
      <c r="N1276" s="2">
        <f t="shared" si="1396"/>
        <v>6.4659332175255742</v>
      </c>
      <c r="O1276">
        <f t="shared" si="1343"/>
        <v>399100</v>
      </c>
      <c r="P1276">
        <f t="shared" si="1344"/>
        <v>0</v>
      </c>
      <c r="Q1276">
        <f t="shared" si="1345"/>
        <v>0</v>
      </c>
    </row>
    <row r="1277" spans="1:17" x14ac:dyDescent="0.25">
      <c r="A1277">
        <f t="shared" ref="A1277:C1277" si="1406">A1276</f>
        <v>2045</v>
      </c>
      <c r="B1277" t="str">
        <f t="shared" si="1406"/>
        <v>Indonesia</v>
      </c>
      <c r="C1277" t="str">
        <f t="shared" si="1406"/>
        <v>Kalimantan Barat</v>
      </c>
      <c r="D1277" s="1" t="s">
        <v>23</v>
      </c>
      <c r="E1277">
        <v>191.6</v>
      </c>
      <c r="F1277">
        <v>194.1</v>
      </c>
      <c r="G1277">
        <f t="shared" si="1341"/>
        <v>385.7</v>
      </c>
      <c r="H1277">
        <v>0</v>
      </c>
      <c r="I1277">
        <v>0</v>
      </c>
      <c r="J1277">
        <v>0</v>
      </c>
      <c r="K1277">
        <v>0</v>
      </c>
      <c r="L1277">
        <v>0</v>
      </c>
      <c r="M1277" s="2">
        <f t="shared" si="1396"/>
        <v>6.2054670294079548</v>
      </c>
      <c r="N1277" s="2">
        <f t="shared" si="1396"/>
        <v>6.2439683458791739</v>
      </c>
      <c r="O1277">
        <f t="shared" si="1343"/>
        <v>385700</v>
      </c>
      <c r="P1277">
        <f t="shared" si="1344"/>
        <v>0</v>
      </c>
      <c r="Q1277">
        <f t="shared" si="1345"/>
        <v>0</v>
      </c>
    </row>
    <row r="1278" spans="1:17" x14ac:dyDescent="0.25">
      <c r="A1278">
        <f t="shared" ref="A1278:C1278" si="1407">A1277</f>
        <v>2045</v>
      </c>
      <c r="B1278" t="str">
        <f t="shared" si="1407"/>
        <v>Indonesia</v>
      </c>
      <c r="C1278" t="str">
        <f t="shared" si="1407"/>
        <v>Kalimantan Barat</v>
      </c>
      <c r="D1278" s="1" t="s">
        <v>24</v>
      </c>
      <c r="E1278">
        <v>176.5</v>
      </c>
      <c r="F1278">
        <v>182.8</v>
      </c>
      <c r="G1278">
        <f t="shared" si="1341"/>
        <v>359.3</v>
      </c>
      <c r="H1278">
        <v>0</v>
      </c>
      <c r="I1278">
        <v>0</v>
      </c>
      <c r="J1278">
        <v>0</v>
      </c>
      <c r="K1278">
        <v>0</v>
      </c>
      <c r="L1278">
        <v>0</v>
      </c>
      <c r="M1278" s="2">
        <f t="shared" si="1396"/>
        <v>5.7164140432698538</v>
      </c>
      <c r="N1278" s="2">
        <f t="shared" si="1396"/>
        <v>5.8804606575307217</v>
      </c>
      <c r="O1278">
        <f t="shared" si="1343"/>
        <v>359300</v>
      </c>
      <c r="P1278">
        <f t="shared" si="1344"/>
        <v>0</v>
      </c>
      <c r="Q1278">
        <f t="shared" si="1345"/>
        <v>0</v>
      </c>
    </row>
    <row r="1279" spans="1:17" x14ac:dyDescent="0.25">
      <c r="A1279">
        <f t="shared" ref="A1279:C1279" si="1408">A1278</f>
        <v>2045</v>
      </c>
      <c r="B1279" t="str">
        <f t="shared" si="1408"/>
        <v>Indonesia</v>
      </c>
      <c r="C1279" t="str">
        <f t="shared" si="1408"/>
        <v>Kalimantan Barat</v>
      </c>
      <c r="D1279" s="1" t="s">
        <v>25</v>
      </c>
      <c r="E1279">
        <v>145.30000000000001</v>
      </c>
      <c r="F1279">
        <v>155.19999999999999</v>
      </c>
      <c r="G1279">
        <f t="shared" si="1341"/>
        <v>300.5</v>
      </c>
      <c r="H1279">
        <v>0</v>
      </c>
      <c r="I1279">
        <v>0</v>
      </c>
      <c r="J1279">
        <v>0</v>
      </c>
      <c r="K1279">
        <v>0</v>
      </c>
      <c r="L1279">
        <v>0</v>
      </c>
      <c r="M1279" s="2">
        <f t="shared" si="1396"/>
        <v>4.7059204560176191</v>
      </c>
      <c r="N1279" s="2">
        <f t="shared" si="1396"/>
        <v>4.9926011709451199</v>
      </c>
      <c r="O1279">
        <f t="shared" si="1343"/>
        <v>300500</v>
      </c>
      <c r="P1279">
        <f t="shared" si="1344"/>
        <v>0</v>
      </c>
      <c r="Q1279">
        <f t="shared" si="1345"/>
        <v>0</v>
      </c>
    </row>
    <row r="1280" spans="1:17" x14ac:dyDescent="0.25">
      <c r="A1280">
        <f t="shared" ref="A1280:C1280" si="1409">A1279</f>
        <v>2045</v>
      </c>
      <c r="B1280" t="str">
        <f t="shared" si="1409"/>
        <v>Indonesia</v>
      </c>
      <c r="C1280" t="str">
        <f t="shared" si="1409"/>
        <v>Kalimantan Barat</v>
      </c>
      <c r="D1280" s="1" t="s">
        <v>26</v>
      </c>
      <c r="E1280">
        <v>108.1</v>
      </c>
      <c r="F1280">
        <v>119</v>
      </c>
      <c r="G1280">
        <f t="shared" si="1341"/>
        <v>227.1</v>
      </c>
      <c r="H1280">
        <v>0</v>
      </c>
      <c r="I1280">
        <v>0</v>
      </c>
      <c r="J1280">
        <v>0</v>
      </c>
      <c r="K1280">
        <v>0</v>
      </c>
      <c r="L1280">
        <v>0</v>
      </c>
      <c r="M1280" s="2">
        <f t="shared" si="1396"/>
        <v>3.501101178909185</v>
      </c>
      <c r="N1280" s="2">
        <f t="shared" si="1396"/>
        <v>3.8280898153509622</v>
      </c>
      <c r="O1280">
        <f t="shared" si="1343"/>
        <v>227100</v>
      </c>
      <c r="P1280">
        <f t="shared" si="1344"/>
        <v>0</v>
      </c>
      <c r="Q1280">
        <f t="shared" si="1345"/>
        <v>0</v>
      </c>
    </row>
    <row r="1281" spans="1:17" x14ac:dyDescent="0.25">
      <c r="A1281">
        <f t="shared" ref="A1281:C1281" si="1410">A1280</f>
        <v>2045</v>
      </c>
      <c r="B1281" t="str">
        <f t="shared" si="1410"/>
        <v>Indonesia</v>
      </c>
      <c r="C1281" t="str">
        <f t="shared" si="1410"/>
        <v>Kalimantan Barat</v>
      </c>
      <c r="D1281" s="1" t="s">
        <v>27</v>
      </c>
      <c r="E1281">
        <v>118.7</v>
      </c>
      <c r="F1281">
        <v>147.5</v>
      </c>
      <c r="G1281">
        <f t="shared" si="1341"/>
        <v>266.2</v>
      </c>
      <c r="H1281">
        <v>0</v>
      </c>
      <c r="I1281">
        <v>0</v>
      </c>
      <c r="J1281">
        <v>0</v>
      </c>
      <c r="K1281">
        <v>0</v>
      </c>
      <c r="L1281">
        <v>0</v>
      </c>
      <c r="M1281" s="2">
        <f t="shared" si="1396"/>
        <v>3.8444098976551371</v>
      </c>
      <c r="N1281" s="2">
        <f t="shared" si="1396"/>
        <v>4.7449012417165291</v>
      </c>
      <c r="O1281">
        <f t="shared" si="1343"/>
        <v>266200</v>
      </c>
      <c r="P1281">
        <f t="shared" si="1344"/>
        <v>0</v>
      </c>
      <c r="Q1281">
        <f t="shared" si="1345"/>
        <v>0</v>
      </c>
    </row>
    <row r="1282" spans="1:17" x14ac:dyDescent="0.25">
      <c r="A1282">
        <v>2030</v>
      </c>
      <c r="B1282" t="s">
        <v>10</v>
      </c>
      <c r="C1282" t="s">
        <v>51</v>
      </c>
      <c r="D1282" s="1" t="s">
        <v>12</v>
      </c>
      <c r="E1282">
        <v>115.6</v>
      </c>
      <c r="F1282">
        <v>112.9</v>
      </c>
      <c r="G1282">
        <f t="shared" si="1341"/>
        <v>228.5</v>
      </c>
      <c r="H1282">
        <v>43.7</v>
      </c>
      <c r="I1282">
        <v>45.1</v>
      </c>
      <c r="J1282">
        <v>19.399999999999999</v>
      </c>
      <c r="K1282">
        <v>1.23</v>
      </c>
      <c r="L1282">
        <v>0.186</v>
      </c>
      <c r="M1282" s="2">
        <f>(E1282/SUM(E$1282:E$1297))*100</f>
        <v>7.4355181063870832</v>
      </c>
      <c r="N1282" s="2">
        <f>(F1282/SUM(F$1282:F$1297))*100</f>
        <v>7.6870701981344052</v>
      </c>
      <c r="O1282">
        <f t="shared" si="1343"/>
        <v>228500</v>
      </c>
      <c r="P1282">
        <f t="shared" si="1344"/>
        <v>45100</v>
      </c>
      <c r="Q1282">
        <f t="shared" si="1345"/>
        <v>19400</v>
      </c>
    </row>
    <row r="1283" spans="1:17" x14ac:dyDescent="0.25">
      <c r="A1283">
        <v>2030</v>
      </c>
      <c r="B1283" t="str">
        <f t="shared" ref="B1283:C1283" si="1411">B1282</f>
        <v>Indonesia</v>
      </c>
      <c r="C1283" t="str">
        <f t="shared" si="1411"/>
        <v>Kalimantan Tengah</v>
      </c>
      <c r="D1283" s="1" t="s">
        <v>13</v>
      </c>
      <c r="E1283">
        <v>114.9</v>
      </c>
      <c r="F1283">
        <v>111.8</v>
      </c>
      <c r="G1283">
        <f t="shared" ref="G1283:G1346" si="1412">E1283+F1283</f>
        <v>226.7</v>
      </c>
      <c r="H1283">
        <v>0</v>
      </c>
      <c r="I1283">
        <v>0</v>
      </c>
      <c r="J1283">
        <v>0</v>
      </c>
      <c r="K1283">
        <v>0</v>
      </c>
      <c r="L1283">
        <v>0</v>
      </c>
      <c r="M1283" s="2">
        <f t="shared" ref="M1283:M1297" si="1413">(E1283/SUM(E$1282:E$1297))*100</f>
        <v>7.3904933427670931</v>
      </c>
      <c r="N1283" s="2">
        <f t="shared" ref="N1283:N1297" si="1414">(F1283/SUM(F$1282:F$1297))*100</f>
        <v>7.6121740314563899</v>
      </c>
      <c r="O1283">
        <f t="shared" ref="O1283:O1346" si="1415">G1283*1000</f>
        <v>226700</v>
      </c>
      <c r="P1283">
        <f t="shared" ref="P1283:P1346" si="1416">I1283*1000</f>
        <v>0</v>
      </c>
      <c r="Q1283">
        <f t="shared" ref="Q1283:Q1346" si="1417">J1283*1000</f>
        <v>0</v>
      </c>
    </row>
    <row r="1284" spans="1:17" x14ac:dyDescent="0.25">
      <c r="A1284">
        <v>2030</v>
      </c>
      <c r="B1284" t="str">
        <f t="shared" ref="B1284:C1284" si="1418">B1283</f>
        <v>Indonesia</v>
      </c>
      <c r="C1284" t="str">
        <f t="shared" si="1418"/>
        <v>Kalimantan Tengah</v>
      </c>
      <c r="D1284" s="1" t="s">
        <v>14</v>
      </c>
      <c r="E1284">
        <v>115.6</v>
      </c>
      <c r="F1284">
        <v>111.8</v>
      </c>
      <c r="G1284">
        <f t="shared" si="1412"/>
        <v>227.39999999999998</v>
      </c>
      <c r="H1284">
        <v>0</v>
      </c>
      <c r="I1284">
        <v>0</v>
      </c>
      <c r="J1284">
        <v>0</v>
      </c>
      <c r="K1284">
        <v>0</v>
      </c>
      <c r="L1284">
        <v>0</v>
      </c>
      <c r="M1284" s="2">
        <f t="shared" si="1413"/>
        <v>7.4355181063870832</v>
      </c>
      <c r="N1284" s="2">
        <f t="shared" si="1414"/>
        <v>7.6121740314563899</v>
      </c>
      <c r="O1284">
        <f t="shared" si="1415"/>
        <v>227399.99999999997</v>
      </c>
      <c r="P1284">
        <f t="shared" si="1416"/>
        <v>0</v>
      </c>
      <c r="Q1284">
        <f t="shared" si="1417"/>
        <v>0</v>
      </c>
    </row>
    <row r="1285" spans="1:17" x14ac:dyDescent="0.25">
      <c r="A1285">
        <v>2030</v>
      </c>
      <c r="B1285" t="str">
        <f t="shared" ref="B1285:C1285" si="1419">B1284</f>
        <v>Indonesia</v>
      </c>
      <c r="C1285" t="str">
        <f t="shared" si="1419"/>
        <v>Kalimantan Tengah</v>
      </c>
      <c r="D1285" s="1" t="s">
        <v>15</v>
      </c>
      <c r="E1285">
        <v>115.2</v>
      </c>
      <c r="F1285">
        <v>109</v>
      </c>
      <c r="G1285">
        <f t="shared" si="1412"/>
        <v>224.2</v>
      </c>
      <c r="H1285">
        <v>0</v>
      </c>
      <c r="I1285">
        <v>0</v>
      </c>
      <c r="J1285">
        <v>0</v>
      </c>
      <c r="K1285">
        <v>0</v>
      </c>
      <c r="L1285">
        <v>0</v>
      </c>
      <c r="M1285" s="2">
        <f t="shared" si="1413"/>
        <v>7.4097896700328043</v>
      </c>
      <c r="N1285" s="2">
        <f t="shared" si="1414"/>
        <v>7.4215292435487159</v>
      </c>
      <c r="O1285">
        <f t="shared" si="1415"/>
        <v>224200</v>
      </c>
      <c r="P1285">
        <f t="shared" si="1416"/>
        <v>0</v>
      </c>
      <c r="Q1285">
        <f t="shared" si="1417"/>
        <v>0</v>
      </c>
    </row>
    <row r="1286" spans="1:17" x14ac:dyDescent="0.25">
      <c r="A1286">
        <v>2030</v>
      </c>
      <c r="B1286" t="str">
        <f t="shared" ref="B1286:C1286" si="1420">B1285</f>
        <v>Indonesia</v>
      </c>
      <c r="C1286" t="str">
        <f t="shared" si="1420"/>
        <v>Kalimantan Tengah</v>
      </c>
      <c r="D1286" s="1" t="s">
        <v>16</v>
      </c>
      <c r="E1286">
        <v>114.4</v>
      </c>
      <c r="F1286">
        <v>109.6</v>
      </c>
      <c r="G1286">
        <f t="shared" si="1412"/>
        <v>224</v>
      </c>
      <c r="H1286">
        <v>0</v>
      </c>
      <c r="I1286">
        <v>0</v>
      </c>
      <c r="J1286">
        <v>0</v>
      </c>
      <c r="K1286">
        <v>0</v>
      </c>
      <c r="L1286">
        <v>0</v>
      </c>
      <c r="M1286" s="2">
        <f t="shared" si="1413"/>
        <v>7.3583327973242421</v>
      </c>
      <c r="N1286" s="2">
        <f t="shared" si="1414"/>
        <v>7.4623816981003603</v>
      </c>
      <c r="O1286">
        <f t="shared" si="1415"/>
        <v>224000</v>
      </c>
      <c r="P1286">
        <f t="shared" si="1416"/>
        <v>0</v>
      </c>
      <c r="Q1286">
        <f t="shared" si="1417"/>
        <v>0</v>
      </c>
    </row>
    <row r="1287" spans="1:17" x14ac:dyDescent="0.25">
      <c r="A1287">
        <v>2030</v>
      </c>
      <c r="B1287" t="str">
        <f t="shared" ref="B1287:C1287" si="1421">B1286</f>
        <v>Indonesia</v>
      </c>
      <c r="C1287" t="str">
        <f t="shared" si="1421"/>
        <v>Kalimantan Tengah</v>
      </c>
      <c r="D1287" s="1" t="s">
        <v>17</v>
      </c>
      <c r="E1287">
        <v>113.8</v>
      </c>
      <c r="F1287">
        <v>112.1</v>
      </c>
      <c r="G1287">
        <f t="shared" si="1412"/>
        <v>225.89999999999998</v>
      </c>
      <c r="H1287">
        <v>0</v>
      </c>
      <c r="I1287">
        <v>0</v>
      </c>
      <c r="J1287">
        <v>0</v>
      </c>
      <c r="K1287">
        <v>0</v>
      </c>
      <c r="L1287">
        <v>0</v>
      </c>
      <c r="M1287" s="2">
        <f t="shared" si="1413"/>
        <v>7.3197401427928215</v>
      </c>
      <c r="N1287" s="2">
        <f t="shared" si="1414"/>
        <v>7.6326002587322108</v>
      </c>
      <c r="O1287">
        <f t="shared" si="1415"/>
        <v>225899.99999999997</v>
      </c>
      <c r="P1287">
        <f t="shared" si="1416"/>
        <v>0</v>
      </c>
      <c r="Q1287">
        <f t="shared" si="1417"/>
        <v>0</v>
      </c>
    </row>
    <row r="1288" spans="1:17" x14ac:dyDescent="0.25">
      <c r="A1288">
        <v>2030</v>
      </c>
      <c r="B1288" t="str">
        <f t="shared" ref="B1288:C1288" si="1422">B1287</f>
        <v>Indonesia</v>
      </c>
      <c r="C1288" t="str">
        <f t="shared" si="1422"/>
        <v>Kalimantan Tengah</v>
      </c>
      <c r="D1288" s="1" t="s">
        <v>18</v>
      </c>
      <c r="E1288">
        <v>115</v>
      </c>
      <c r="F1288">
        <v>113.4</v>
      </c>
      <c r="G1288">
        <f t="shared" si="1412"/>
        <v>228.4</v>
      </c>
      <c r="H1288">
        <v>0</v>
      </c>
      <c r="I1288">
        <v>0</v>
      </c>
      <c r="J1288">
        <v>0</v>
      </c>
      <c r="K1288">
        <v>0</v>
      </c>
      <c r="L1288">
        <v>0</v>
      </c>
      <c r="M1288" s="2">
        <f t="shared" si="1413"/>
        <v>7.3969254518556626</v>
      </c>
      <c r="N1288" s="2">
        <f t="shared" si="1414"/>
        <v>7.7211139102607751</v>
      </c>
      <c r="O1288">
        <f t="shared" si="1415"/>
        <v>228400</v>
      </c>
      <c r="P1288">
        <f t="shared" si="1416"/>
        <v>0</v>
      </c>
      <c r="Q1288">
        <f t="shared" si="1417"/>
        <v>0</v>
      </c>
    </row>
    <row r="1289" spans="1:17" x14ac:dyDescent="0.25">
      <c r="A1289">
        <v>2030</v>
      </c>
      <c r="B1289" t="str">
        <f t="shared" ref="B1289:C1289" si="1423">B1288</f>
        <v>Indonesia</v>
      </c>
      <c r="C1289" t="str">
        <f t="shared" si="1423"/>
        <v>Kalimantan Tengah</v>
      </c>
      <c r="D1289" s="1" t="s">
        <v>19</v>
      </c>
      <c r="E1289">
        <v>115.2</v>
      </c>
      <c r="F1289">
        <v>112.7</v>
      </c>
      <c r="G1289">
        <f t="shared" si="1412"/>
        <v>227.9</v>
      </c>
      <c r="H1289">
        <v>0</v>
      </c>
      <c r="I1289">
        <v>0</v>
      </c>
      <c r="J1289">
        <v>0</v>
      </c>
      <c r="K1289">
        <v>0</v>
      </c>
      <c r="L1289">
        <v>0</v>
      </c>
      <c r="M1289" s="2">
        <f t="shared" si="1413"/>
        <v>7.4097896700328043</v>
      </c>
      <c r="N1289" s="2">
        <f t="shared" si="1414"/>
        <v>7.673452713283857</v>
      </c>
      <c r="O1289">
        <f t="shared" si="1415"/>
        <v>227900</v>
      </c>
      <c r="P1289">
        <f t="shared" si="1416"/>
        <v>0</v>
      </c>
      <c r="Q1289">
        <f t="shared" si="1417"/>
        <v>0</v>
      </c>
    </row>
    <row r="1290" spans="1:17" x14ac:dyDescent="0.25">
      <c r="A1290">
        <v>2030</v>
      </c>
      <c r="B1290" t="str">
        <f t="shared" ref="B1290:C1290" si="1424">B1289</f>
        <v>Indonesia</v>
      </c>
      <c r="C1290" t="str">
        <f t="shared" si="1424"/>
        <v>Kalimantan Tengah</v>
      </c>
      <c r="D1290" s="1" t="s">
        <v>20</v>
      </c>
      <c r="E1290">
        <v>113.4</v>
      </c>
      <c r="F1290">
        <v>109.2</v>
      </c>
      <c r="G1290">
        <f t="shared" si="1412"/>
        <v>222.60000000000002</v>
      </c>
      <c r="H1290">
        <v>0</v>
      </c>
      <c r="I1290">
        <v>0</v>
      </c>
      <c r="J1290">
        <v>0</v>
      </c>
      <c r="K1290">
        <v>0</v>
      </c>
      <c r="L1290">
        <v>0</v>
      </c>
      <c r="M1290" s="2">
        <f t="shared" si="1413"/>
        <v>7.2940117064385408</v>
      </c>
      <c r="N1290" s="2">
        <f t="shared" si="1414"/>
        <v>7.435146728399264</v>
      </c>
      <c r="O1290">
        <f t="shared" si="1415"/>
        <v>222600.00000000003</v>
      </c>
      <c r="P1290">
        <f t="shared" si="1416"/>
        <v>0</v>
      </c>
      <c r="Q1290">
        <f t="shared" si="1417"/>
        <v>0</v>
      </c>
    </row>
    <row r="1291" spans="1:17" x14ac:dyDescent="0.25">
      <c r="A1291">
        <v>2030</v>
      </c>
      <c r="B1291" t="str">
        <f t="shared" ref="B1291:C1291" si="1425">B1290</f>
        <v>Indonesia</v>
      </c>
      <c r="C1291" t="str">
        <f t="shared" si="1425"/>
        <v>Kalimantan Tengah</v>
      </c>
      <c r="D1291" s="1" t="s">
        <v>21</v>
      </c>
      <c r="E1291">
        <v>109.7</v>
      </c>
      <c r="F1291">
        <v>106.4</v>
      </c>
      <c r="G1291">
        <f t="shared" si="1412"/>
        <v>216.10000000000002</v>
      </c>
      <c r="H1291">
        <v>0</v>
      </c>
      <c r="I1291">
        <v>0</v>
      </c>
      <c r="J1291">
        <v>0</v>
      </c>
      <c r="K1291">
        <v>0</v>
      </c>
      <c r="L1291">
        <v>0</v>
      </c>
      <c r="M1291" s="2">
        <f t="shared" si="1413"/>
        <v>7.056023670161446</v>
      </c>
      <c r="N1291" s="2">
        <f t="shared" si="1414"/>
        <v>7.2445019404915918</v>
      </c>
      <c r="O1291">
        <f t="shared" si="1415"/>
        <v>216100.00000000003</v>
      </c>
      <c r="P1291">
        <f t="shared" si="1416"/>
        <v>0</v>
      </c>
      <c r="Q1291">
        <f t="shared" si="1417"/>
        <v>0</v>
      </c>
    </row>
    <row r="1292" spans="1:17" x14ac:dyDescent="0.25">
      <c r="A1292">
        <v>2030</v>
      </c>
      <c r="B1292" t="str">
        <f t="shared" ref="B1292:C1292" si="1426">B1291</f>
        <v>Indonesia</v>
      </c>
      <c r="C1292" t="str">
        <f t="shared" si="1426"/>
        <v>Kalimantan Tengah</v>
      </c>
      <c r="D1292" s="1" t="s">
        <v>22</v>
      </c>
      <c r="E1292">
        <v>104.3</v>
      </c>
      <c r="F1292">
        <v>98.8</v>
      </c>
      <c r="G1292">
        <f t="shared" si="1412"/>
        <v>203.1</v>
      </c>
      <c r="H1292">
        <v>0</v>
      </c>
      <c r="I1292">
        <v>0</v>
      </c>
      <c r="J1292">
        <v>0</v>
      </c>
      <c r="K1292">
        <v>0</v>
      </c>
      <c r="L1292">
        <v>0</v>
      </c>
      <c r="M1292" s="2">
        <f t="shared" si="1413"/>
        <v>6.7086897793786582</v>
      </c>
      <c r="N1292" s="2">
        <f t="shared" si="1414"/>
        <v>6.7270375161707623</v>
      </c>
      <c r="O1292">
        <f t="shared" si="1415"/>
        <v>203100</v>
      </c>
      <c r="P1292">
        <f t="shared" si="1416"/>
        <v>0</v>
      </c>
      <c r="Q1292">
        <f t="shared" si="1417"/>
        <v>0</v>
      </c>
    </row>
    <row r="1293" spans="1:17" x14ac:dyDescent="0.25">
      <c r="A1293">
        <v>2030</v>
      </c>
      <c r="B1293" t="str">
        <f t="shared" ref="B1293:C1293" si="1427">B1292</f>
        <v>Indonesia</v>
      </c>
      <c r="C1293" t="str">
        <f t="shared" si="1427"/>
        <v>Kalimantan Tengah</v>
      </c>
      <c r="D1293" s="1" t="s">
        <v>23</v>
      </c>
      <c r="E1293">
        <v>97.5</v>
      </c>
      <c r="F1293">
        <v>85.4</v>
      </c>
      <c r="G1293">
        <f t="shared" si="1412"/>
        <v>182.9</v>
      </c>
      <c r="H1293">
        <v>0</v>
      </c>
      <c r="I1293">
        <v>0</v>
      </c>
      <c r="J1293">
        <v>0</v>
      </c>
      <c r="K1293">
        <v>0</v>
      </c>
      <c r="L1293">
        <v>0</v>
      </c>
      <c r="M1293" s="2">
        <f t="shared" si="1413"/>
        <v>6.2713063613558884</v>
      </c>
      <c r="N1293" s="2">
        <f t="shared" si="1414"/>
        <v>5.8146660311840401</v>
      </c>
      <c r="O1293">
        <f t="shared" si="1415"/>
        <v>182900</v>
      </c>
      <c r="P1293">
        <f t="shared" si="1416"/>
        <v>0</v>
      </c>
      <c r="Q1293">
        <f t="shared" si="1417"/>
        <v>0</v>
      </c>
    </row>
    <row r="1294" spans="1:17" x14ac:dyDescent="0.25">
      <c r="A1294">
        <v>2030</v>
      </c>
      <c r="B1294" t="str">
        <f t="shared" ref="B1294:C1294" si="1428">B1293</f>
        <v>Indonesia</v>
      </c>
      <c r="C1294" t="str">
        <f t="shared" si="1428"/>
        <v>Kalimantan Tengah</v>
      </c>
      <c r="D1294" s="1" t="s">
        <v>24</v>
      </c>
      <c r="E1294">
        <v>81.3</v>
      </c>
      <c r="F1294">
        <v>67.3</v>
      </c>
      <c r="G1294">
        <f t="shared" si="1412"/>
        <v>148.6</v>
      </c>
      <c r="H1294">
        <v>0</v>
      </c>
      <c r="I1294">
        <v>0</v>
      </c>
      <c r="J1294">
        <v>0</v>
      </c>
      <c r="K1294">
        <v>0</v>
      </c>
      <c r="L1294">
        <v>0</v>
      </c>
      <c r="M1294" s="2">
        <f t="shared" si="1413"/>
        <v>5.2293046890075257</v>
      </c>
      <c r="N1294" s="2">
        <f t="shared" si="1414"/>
        <v>4.582283652209437</v>
      </c>
      <c r="O1294">
        <f t="shared" si="1415"/>
        <v>148600</v>
      </c>
      <c r="P1294">
        <f t="shared" si="1416"/>
        <v>0</v>
      </c>
      <c r="Q1294">
        <f t="shared" si="1417"/>
        <v>0</v>
      </c>
    </row>
    <row r="1295" spans="1:17" x14ac:dyDescent="0.25">
      <c r="A1295">
        <v>2030</v>
      </c>
      <c r="B1295" t="str">
        <f t="shared" ref="B1295:C1295" si="1429">B1294</f>
        <v>Indonesia</v>
      </c>
      <c r="C1295" t="str">
        <f t="shared" si="1429"/>
        <v>Kalimantan Tengah</v>
      </c>
      <c r="D1295" s="1" t="s">
        <v>25</v>
      </c>
      <c r="E1295">
        <v>61</v>
      </c>
      <c r="F1295">
        <v>47.2</v>
      </c>
      <c r="G1295">
        <f t="shared" si="1412"/>
        <v>108.2</v>
      </c>
      <c r="H1295">
        <v>0</v>
      </c>
      <c r="I1295">
        <v>0</v>
      </c>
      <c r="J1295">
        <v>0</v>
      </c>
      <c r="K1295">
        <v>0</v>
      </c>
      <c r="L1295">
        <v>0</v>
      </c>
      <c r="M1295" s="2">
        <f t="shared" si="1413"/>
        <v>3.9235865440277866</v>
      </c>
      <c r="N1295" s="2">
        <f t="shared" si="1414"/>
        <v>3.2137264247293524</v>
      </c>
      <c r="O1295">
        <f t="shared" si="1415"/>
        <v>108200</v>
      </c>
      <c r="P1295">
        <f t="shared" si="1416"/>
        <v>0</v>
      </c>
      <c r="Q1295">
        <f t="shared" si="1417"/>
        <v>0</v>
      </c>
    </row>
    <row r="1296" spans="1:17" x14ac:dyDescent="0.25">
      <c r="A1296">
        <v>2030</v>
      </c>
      <c r="B1296" t="str">
        <f t="shared" ref="B1296:C1296" si="1430">B1295</f>
        <v>Indonesia</v>
      </c>
      <c r="C1296" t="str">
        <f t="shared" si="1430"/>
        <v>Kalimantan Tengah</v>
      </c>
      <c r="D1296" s="1" t="s">
        <v>26</v>
      </c>
      <c r="E1296">
        <v>38.700000000000003</v>
      </c>
      <c r="F1296">
        <v>31.3</v>
      </c>
      <c r="G1296">
        <f t="shared" si="1412"/>
        <v>70</v>
      </c>
      <c r="H1296">
        <v>0</v>
      </c>
      <c r="I1296">
        <v>0</v>
      </c>
      <c r="J1296">
        <v>0</v>
      </c>
      <c r="K1296">
        <v>0</v>
      </c>
      <c r="L1296">
        <v>0</v>
      </c>
      <c r="M1296" s="2">
        <f t="shared" si="1413"/>
        <v>2.4892262172766451</v>
      </c>
      <c r="N1296" s="2">
        <f t="shared" si="1414"/>
        <v>2.1311363791107785</v>
      </c>
      <c r="O1296">
        <f t="shared" si="1415"/>
        <v>70000</v>
      </c>
      <c r="P1296">
        <f t="shared" si="1416"/>
        <v>0</v>
      </c>
      <c r="Q1296">
        <f t="shared" si="1417"/>
        <v>0</v>
      </c>
    </row>
    <row r="1297" spans="1:17" x14ac:dyDescent="0.25">
      <c r="A1297">
        <v>2030</v>
      </c>
      <c r="B1297" t="str">
        <f t="shared" ref="B1297:C1297" si="1431">B1296</f>
        <v>Indonesia</v>
      </c>
      <c r="C1297" t="str">
        <f t="shared" si="1431"/>
        <v>Kalimantan Tengah</v>
      </c>
      <c r="D1297" s="1" t="s">
        <v>27</v>
      </c>
      <c r="E1297">
        <v>29.1</v>
      </c>
      <c r="F1297">
        <v>29.8</v>
      </c>
      <c r="G1297">
        <f t="shared" si="1412"/>
        <v>58.900000000000006</v>
      </c>
      <c r="H1297">
        <v>0</v>
      </c>
      <c r="I1297">
        <v>0</v>
      </c>
      <c r="J1297">
        <v>0</v>
      </c>
      <c r="K1297">
        <v>0</v>
      </c>
      <c r="L1297">
        <v>0</v>
      </c>
      <c r="M1297" s="2">
        <f t="shared" si="1413"/>
        <v>1.8717437447739114</v>
      </c>
      <c r="N1297" s="2">
        <f t="shared" si="1414"/>
        <v>2.0290052427316674</v>
      </c>
      <c r="O1297">
        <f t="shared" si="1415"/>
        <v>58900.000000000007</v>
      </c>
      <c r="P1297">
        <f t="shared" si="1416"/>
        <v>0</v>
      </c>
      <c r="Q1297">
        <f t="shared" si="1417"/>
        <v>0</v>
      </c>
    </row>
    <row r="1298" spans="1:17" x14ac:dyDescent="0.25">
      <c r="A1298">
        <v>2035</v>
      </c>
      <c r="B1298" t="str">
        <f t="shared" ref="B1298:C1298" si="1432">B1297</f>
        <v>Indonesia</v>
      </c>
      <c r="C1298" t="str">
        <f t="shared" si="1432"/>
        <v>Kalimantan Tengah</v>
      </c>
      <c r="D1298" s="1" t="s">
        <v>12</v>
      </c>
      <c r="E1298">
        <v>116.5</v>
      </c>
      <c r="F1298">
        <v>113.7</v>
      </c>
      <c r="G1298">
        <f t="shared" si="1412"/>
        <v>230.2</v>
      </c>
      <c r="H1298">
        <v>46.2</v>
      </c>
      <c r="I1298">
        <v>45.3</v>
      </c>
      <c r="J1298">
        <v>23.7</v>
      </c>
      <c r="K1298">
        <v>1.17</v>
      </c>
      <c r="L1298">
        <v>0.19500000000000001</v>
      </c>
      <c r="M1298" s="2">
        <f>(E1298/SUM(E$1298:E$1313))*100</f>
        <v>7.1918019630841403</v>
      </c>
      <c r="N1298" s="2">
        <f>(F1298/SUM(F$1298:F$1313))*100</f>
        <v>7.3511346738216856</v>
      </c>
      <c r="O1298">
        <f t="shared" si="1415"/>
        <v>230200</v>
      </c>
      <c r="P1298">
        <f t="shared" si="1416"/>
        <v>45300</v>
      </c>
      <c r="Q1298">
        <f t="shared" si="1417"/>
        <v>23700</v>
      </c>
    </row>
    <row r="1299" spans="1:17" x14ac:dyDescent="0.25">
      <c r="A1299">
        <v>2035</v>
      </c>
      <c r="B1299" t="str">
        <f t="shared" ref="B1299:C1299" si="1433">B1298</f>
        <v>Indonesia</v>
      </c>
      <c r="C1299" t="str">
        <f t="shared" si="1433"/>
        <v>Kalimantan Tengah</v>
      </c>
      <c r="D1299" s="1" t="s">
        <v>13</v>
      </c>
      <c r="E1299">
        <v>116.5</v>
      </c>
      <c r="F1299">
        <v>113.3</v>
      </c>
      <c r="G1299">
        <f t="shared" si="1412"/>
        <v>229.8</v>
      </c>
      <c r="H1299">
        <v>0</v>
      </c>
      <c r="I1299">
        <v>0</v>
      </c>
      <c r="J1299">
        <v>0</v>
      </c>
      <c r="K1299">
        <v>0</v>
      </c>
      <c r="L1299">
        <v>0</v>
      </c>
      <c r="M1299" s="2">
        <f t="shared" ref="M1299:N1313" si="1434">(E1299/SUM(E$1298:E$1313))*100</f>
        <v>7.1918019630841403</v>
      </c>
      <c r="N1299" s="2">
        <f t="shared" si="1434"/>
        <v>7.3252731622163312</v>
      </c>
      <c r="O1299">
        <f t="shared" si="1415"/>
        <v>229800</v>
      </c>
      <c r="P1299">
        <f t="shared" si="1416"/>
        <v>0</v>
      </c>
      <c r="Q1299">
        <f t="shared" si="1417"/>
        <v>0</v>
      </c>
    </row>
    <row r="1300" spans="1:17" x14ac:dyDescent="0.25">
      <c r="A1300">
        <v>2035</v>
      </c>
      <c r="B1300" t="str">
        <f t="shared" ref="B1300:C1300" si="1435">B1299</f>
        <v>Indonesia</v>
      </c>
      <c r="C1300" t="str">
        <f t="shared" si="1435"/>
        <v>Kalimantan Tengah</v>
      </c>
      <c r="D1300" s="1" t="s">
        <v>14</v>
      </c>
      <c r="E1300">
        <v>115.7</v>
      </c>
      <c r="F1300">
        <v>111.9</v>
      </c>
      <c r="G1300">
        <f t="shared" si="1412"/>
        <v>227.60000000000002</v>
      </c>
      <c r="H1300">
        <v>0</v>
      </c>
      <c r="I1300">
        <v>0</v>
      </c>
      <c r="J1300">
        <v>0</v>
      </c>
      <c r="K1300">
        <v>0</v>
      </c>
      <c r="L1300">
        <v>0</v>
      </c>
      <c r="M1300" s="2">
        <f t="shared" si="1434"/>
        <v>7.1424161985307739</v>
      </c>
      <c r="N1300" s="2">
        <f t="shared" si="1434"/>
        <v>7.2347578715975951</v>
      </c>
      <c r="O1300">
        <f t="shared" si="1415"/>
        <v>227600.00000000003</v>
      </c>
      <c r="P1300">
        <f t="shared" si="1416"/>
        <v>0</v>
      </c>
      <c r="Q1300">
        <f t="shared" si="1417"/>
        <v>0</v>
      </c>
    </row>
    <row r="1301" spans="1:17" x14ac:dyDescent="0.25">
      <c r="A1301">
        <v>2035</v>
      </c>
      <c r="B1301" t="str">
        <f t="shared" ref="B1301:C1301" si="1436">B1300</f>
        <v>Indonesia</v>
      </c>
      <c r="C1301" t="str">
        <f t="shared" si="1436"/>
        <v>Kalimantan Tengah</v>
      </c>
      <c r="D1301" s="1" t="s">
        <v>15</v>
      </c>
      <c r="E1301">
        <v>115.8</v>
      </c>
      <c r="F1301">
        <v>110.8</v>
      </c>
      <c r="G1301">
        <f t="shared" si="1412"/>
        <v>226.6</v>
      </c>
      <c r="H1301">
        <v>0</v>
      </c>
      <c r="I1301">
        <v>0</v>
      </c>
      <c r="J1301">
        <v>0</v>
      </c>
      <c r="K1301">
        <v>0</v>
      </c>
      <c r="L1301">
        <v>0</v>
      </c>
      <c r="M1301" s="2">
        <f t="shared" si="1434"/>
        <v>7.1485894190999435</v>
      </c>
      <c r="N1301" s="2">
        <f t="shared" si="1434"/>
        <v>7.1636387146828726</v>
      </c>
      <c r="O1301">
        <f t="shared" si="1415"/>
        <v>226600</v>
      </c>
      <c r="P1301">
        <f t="shared" si="1416"/>
        <v>0</v>
      </c>
      <c r="Q1301">
        <f t="shared" si="1417"/>
        <v>0</v>
      </c>
    </row>
    <row r="1302" spans="1:17" x14ac:dyDescent="0.25">
      <c r="A1302">
        <v>2035</v>
      </c>
      <c r="B1302" t="str">
        <f t="shared" ref="B1302:C1302" si="1437">B1301</f>
        <v>Indonesia</v>
      </c>
      <c r="C1302" t="str">
        <f t="shared" si="1437"/>
        <v>Kalimantan Tengah</v>
      </c>
      <c r="D1302" s="1" t="s">
        <v>16</v>
      </c>
      <c r="E1302">
        <v>116.1</v>
      </c>
      <c r="F1302">
        <v>109.7</v>
      </c>
      <c r="G1302">
        <f t="shared" si="1412"/>
        <v>225.8</v>
      </c>
      <c r="H1302">
        <v>0</v>
      </c>
      <c r="I1302">
        <v>0</v>
      </c>
      <c r="J1302">
        <v>0</v>
      </c>
      <c r="K1302">
        <v>0</v>
      </c>
      <c r="L1302">
        <v>0</v>
      </c>
      <c r="M1302" s="2">
        <f t="shared" si="1434"/>
        <v>7.1671090808074558</v>
      </c>
      <c r="N1302" s="2">
        <f t="shared" si="1434"/>
        <v>7.092519557768151</v>
      </c>
      <c r="O1302">
        <f t="shared" si="1415"/>
        <v>225800</v>
      </c>
      <c r="P1302">
        <f t="shared" si="1416"/>
        <v>0</v>
      </c>
      <c r="Q1302">
        <f t="shared" si="1417"/>
        <v>0</v>
      </c>
    </row>
    <row r="1303" spans="1:17" x14ac:dyDescent="0.25">
      <c r="A1303">
        <v>2035</v>
      </c>
      <c r="B1303" t="str">
        <f t="shared" ref="B1303:C1303" si="1438">B1302</f>
        <v>Indonesia</v>
      </c>
      <c r="C1303" t="str">
        <f t="shared" si="1438"/>
        <v>Kalimantan Tengah</v>
      </c>
      <c r="D1303" s="1" t="s">
        <v>17</v>
      </c>
      <c r="E1303">
        <v>115.8</v>
      </c>
      <c r="F1303">
        <v>112.1</v>
      </c>
      <c r="G1303">
        <f t="shared" si="1412"/>
        <v>227.89999999999998</v>
      </c>
      <c r="H1303">
        <v>0</v>
      </c>
      <c r="I1303">
        <v>0</v>
      </c>
      <c r="J1303">
        <v>0</v>
      </c>
      <c r="K1303">
        <v>0</v>
      </c>
      <c r="L1303">
        <v>0</v>
      </c>
      <c r="M1303" s="2">
        <f t="shared" si="1434"/>
        <v>7.1485894190999435</v>
      </c>
      <c r="N1303" s="2">
        <f t="shared" si="1434"/>
        <v>7.2476886274002714</v>
      </c>
      <c r="O1303">
        <f t="shared" si="1415"/>
        <v>227899.99999999997</v>
      </c>
      <c r="P1303">
        <f t="shared" si="1416"/>
        <v>0</v>
      </c>
      <c r="Q1303">
        <f t="shared" si="1417"/>
        <v>0</v>
      </c>
    </row>
    <row r="1304" spans="1:17" x14ac:dyDescent="0.25">
      <c r="A1304">
        <v>2035</v>
      </c>
      <c r="B1304" t="str">
        <f t="shared" ref="B1304:C1304" si="1439">B1303</f>
        <v>Indonesia</v>
      </c>
      <c r="C1304" t="str">
        <f t="shared" si="1439"/>
        <v>Kalimantan Tengah</v>
      </c>
      <c r="D1304" s="1" t="s">
        <v>18</v>
      </c>
      <c r="E1304">
        <v>115.2</v>
      </c>
      <c r="F1304">
        <v>112.1</v>
      </c>
      <c r="G1304">
        <f t="shared" si="1412"/>
        <v>227.3</v>
      </c>
      <c r="H1304">
        <v>0</v>
      </c>
      <c r="I1304">
        <v>0</v>
      </c>
      <c r="J1304">
        <v>0</v>
      </c>
      <c r="K1304">
        <v>0</v>
      </c>
      <c r="L1304">
        <v>0</v>
      </c>
      <c r="M1304" s="2">
        <f t="shared" si="1434"/>
        <v>7.111550095684918</v>
      </c>
      <c r="N1304" s="2">
        <f t="shared" si="1434"/>
        <v>7.2476886274002714</v>
      </c>
      <c r="O1304">
        <f t="shared" si="1415"/>
        <v>227300</v>
      </c>
      <c r="P1304">
        <f t="shared" si="1416"/>
        <v>0</v>
      </c>
      <c r="Q1304">
        <f t="shared" si="1417"/>
        <v>0</v>
      </c>
    </row>
    <row r="1305" spans="1:17" x14ac:dyDescent="0.25">
      <c r="A1305">
        <v>2035</v>
      </c>
      <c r="B1305" t="str">
        <f t="shared" ref="B1305:C1305" si="1440">B1304</f>
        <v>Indonesia</v>
      </c>
      <c r="C1305" t="str">
        <f t="shared" si="1440"/>
        <v>Kalimantan Tengah</v>
      </c>
      <c r="D1305" s="1" t="s">
        <v>19</v>
      </c>
      <c r="E1305">
        <v>115.6</v>
      </c>
      <c r="F1305">
        <v>113.7</v>
      </c>
      <c r="G1305">
        <f t="shared" si="1412"/>
        <v>229.3</v>
      </c>
      <c r="H1305">
        <v>0</v>
      </c>
      <c r="I1305">
        <v>0</v>
      </c>
      <c r="J1305">
        <v>0</v>
      </c>
      <c r="K1305">
        <v>0</v>
      </c>
      <c r="L1305">
        <v>0</v>
      </c>
      <c r="M1305" s="2">
        <f t="shared" si="1434"/>
        <v>7.1362429779616017</v>
      </c>
      <c r="N1305" s="2">
        <f t="shared" si="1434"/>
        <v>7.3511346738216856</v>
      </c>
      <c r="O1305">
        <f t="shared" si="1415"/>
        <v>229300</v>
      </c>
      <c r="P1305">
        <f t="shared" si="1416"/>
        <v>0</v>
      </c>
      <c r="Q1305">
        <f t="shared" si="1417"/>
        <v>0</v>
      </c>
    </row>
    <row r="1306" spans="1:17" x14ac:dyDescent="0.25">
      <c r="A1306">
        <v>2035</v>
      </c>
      <c r="B1306" t="str">
        <f t="shared" ref="B1306:C1306" si="1441">B1305</f>
        <v>Indonesia</v>
      </c>
      <c r="C1306" t="str">
        <f t="shared" si="1441"/>
        <v>Kalimantan Tengah</v>
      </c>
      <c r="D1306" s="1" t="s">
        <v>20</v>
      </c>
      <c r="E1306">
        <v>114.8</v>
      </c>
      <c r="F1306">
        <v>113.5</v>
      </c>
      <c r="G1306">
        <f t="shared" si="1412"/>
        <v>228.3</v>
      </c>
      <c r="H1306">
        <v>0</v>
      </c>
      <c r="I1306">
        <v>0</v>
      </c>
      <c r="J1306">
        <v>0</v>
      </c>
      <c r="K1306">
        <v>0</v>
      </c>
      <c r="L1306">
        <v>0</v>
      </c>
      <c r="M1306" s="2">
        <f t="shared" si="1434"/>
        <v>7.0868572134082344</v>
      </c>
      <c r="N1306" s="2">
        <f t="shared" si="1434"/>
        <v>7.3382039180190084</v>
      </c>
      <c r="O1306">
        <f t="shared" si="1415"/>
        <v>228300</v>
      </c>
      <c r="P1306">
        <f t="shared" si="1416"/>
        <v>0</v>
      </c>
      <c r="Q1306">
        <f t="shared" si="1417"/>
        <v>0</v>
      </c>
    </row>
    <row r="1307" spans="1:17" x14ac:dyDescent="0.25">
      <c r="A1307">
        <v>2035</v>
      </c>
      <c r="B1307" t="str">
        <f t="shared" ref="B1307:C1307" si="1442">B1306</f>
        <v>Indonesia</v>
      </c>
      <c r="C1307" t="str">
        <f t="shared" si="1442"/>
        <v>Kalimantan Tengah</v>
      </c>
      <c r="D1307" s="1" t="s">
        <v>21</v>
      </c>
      <c r="E1307">
        <v>111.9</v>
      </c>
      <c r="F1307">
        <v>108</v>
      </c>
      <c r="G1307">
        <f t="shared" si="1412"/>
        <v>219.9</v>
      </c>
      <c r="H1307">
        <v>0</v>
      </c>
      <c r="I1307">
        <v>0</v>
      </c>
      <c r="J1307">
        <v>0</v>
      </c>
      <c r="K1307">
        <v>0</v>
      </c>
      <c r="L1307">
        <v>0</v>
      </c>
      <c r="M1307" s="2">
        <f t="shared" si="1434"/>
        <v>6.9078338169022784</v>
      </c>
      <c r="N1307" s="2">
        <f t="shared" si="1434"/>
        <v>6.9826081334453987</v>
      </c>
      <c r="O1307">
        <f t="shared" si="1415"/>
        <v>219900</v>
      </c>
      <c r="P1307">
        <f t="shared" si="1416"/>
        <v>0</v>
      </c>
      <c r="Q1307">
        <f t="shared" si="1417"/>
        <v>0</v>
      </c>
    </row>
    <row r="1308" spans="1:17" x14ac:dyDescent="0.25">
      <c r="A1308">
        <v>2035</v>
      </c>
      <c r="B1308" t="str">
        <f t="shared" ref="B1308:C1308" si="1443">B1307</f>
        <v>Indonesia</v>
      </c>
      <c r="C1308" t="str">
        <f t="shared" si="1443"/>
        <v>Kalimantan Tengah</v>
      </c>
      <c r="D1308" s="1" t="s">
        <v>22</v>
      </c>
      <c r="E1308">
        <v>106.8</v>
      </c>
      <c r="F1308">
        <v>104.2</v>
      </c>
      <c r="G1308">
        <f t="shared" si="1412"/>
        <v>211</v>
      </c>
      <c r="H1308">
        <v>0</v>
      </c>
      <c r="I1308">
        <v>0</v>
      </c>
      <c r="J1308">
        <v>0</v>
      </c>
      <c r="K1308">
        <v>0</v>
      </c>
      <c r="L1308">
        <v>0</v>
      </c>
      <c r="M1308" s="2">
        <f t="shared" si="1434"/>
        <v>6.5929995678745597</v>
      </c>
      <c r="N1308" s="2">
        <f t="shared" si="1434"/>
        <v>6.7369237731945431</v>
      </c>
      <c r="O1308">
        <f t="shared" si="1415"/>
        <v>211000</v>
      </c>
      <c r="P1308">
        <f t="shared" si="1416"/>
        <v>0</v>
      </c>
      <c r="Q1308">
        <f t="shared" si="1417"/>
        <v>0</v>
      </c>
    </row>
    <row r="1309" spans="1:17" x14ac:dyDescent="0.25">
      <c r="A1309">
        <v>2035</v>
      </c>
      <c r="B1309" t="str">
        <f t="shared" ref="B1309:C1309" si="1444">B1308</f>
        <v>Indonesia</v>
      </c>
      <c r="C1309" t="str">
        <f t="shared" si="1444"/>
        <v>Kalimantan Tengah</v>
      </c>
      <c r="D1309" s="1" t="s">
        <v>23</v>
      </c>
      <c r="E1309">
        <v>100.1</v>
      </c>
      <c r="F1309">
        <v>96.2</v>
      </c>
      <c r="G1309">
        <f t="shared" si="1412"/>
        <v>196.3</v>
      </c>
      <c r="H1309">
        <v>0</v>
      </c>
      <c r="I1309">
        <v>0</v>
      </c>
      <c r="J1309">
        <v>0</v>
      </c>
      <c r="K1309">
        <v>0</v>
      </c>
      <c r="L1309">
        <v>0</v>
      </c>
      <c r="M1309" s="2">
        <f t="shared" si="1434"/>
        <v>6.1793937897401072</v>
      </c>
      <c r="N1309" s="2">
        <f t="shared" si="1434"/>
        <v>6.2196935410874765</v>
      </c>
      <c r="O1309">
        <f t="shared" si="1415"/>
        <v>196300</v>
      </c>
      <c r="P1309">
        <f t="shared" si="1416"/>
        <v>0</v>
      </c>
      <c r="Q1309">
        <f t="shared" si="1417"/>
        <v>0</v>
      </c>
    </row>
    <row r="1310" spans="1:17" x14ac:dyDescent="0.25">
      <c r="A1310">
        <v>2035</v>
      </c>
      <c r="B1310" t="str">
        <f t="shared" ref="B1310:C1310" si="1445">B1309</f>
        <v>Indonesia</v>
      </c>
      <c r="C1310" t="str">
        <f t="shared" si="1445"/>
        <v>Kalimantan Tengah</v>
      </c>
      <c r="D1310" s="1" t="s">
        <v>24</v>
      </c>
      <c r="E1310">
        <v>91</v>
      </c>
      <c r="F1310">
        <v>82.3</v>
      </c>
      <c r="G1310">
        <f t="shared" si="1412"/>
        <v>173.3</v>
      </c>
      <c r="H1310">
        <v>0</v>
      </c>
      <c r="I1310">
        <v>0</v>
      </c>
      <c r="J1310">
        <v>0</v>
      </c>
      <c r="K1310">
        <v>0</v>
      </c>
      <c r="L1310">
        <v>0</v>
      </c>
      <c r="M1310" s="2">
        <f t="shared" si="1434"/>
        <v>5.617630717945552</v>
      </c>
      <c r="N1310" s="2">
        <f t="shared" si="1434"/>
        <v>5.3210060128014476</v>
      </c>
      <c r="O1310">
        <f t="shared" si="1415"/>
        <v>173300</v>
      </c>
      <c r="P1310">
        <f t="shared" si="1416"/>
        <v>0</v>
      </c>
      <c r="Q1310">
        <f t="shared" si="1417"/>
        <v>0</v>
      </c>
    </row>
    <row r="1311" spans="1:17" x14ac:dyDescent="0.25">
      <c r="A1311">
        <v>2035</v>
      </c>
      <c r="B1311" t="str">
        <f t="shared" ref="B1311:C1311" si="1446">B1310</f>
        <v>Indonesia</v>
      </c>
      <c r="C1311" t="str">
        <f t="shared" si="1446"/>
        <v>Kalimantan Tengah</v>
      </c>
      <c r="D1311" s="1" t="s">
        <v>25</v>
      </c>
      <c r="E1311">
        <v>73.2</v>
      </c>
      <c r="F1311">
        <v>62.8</v>
      </c>
      <c r="G1311">
        <f t="shared" si="1412"/>
        <v>136</v>
      </c>
      <c r="H1311">
        <v>0</v>
      </c>
      <c r="I1311">
        <v>0</v>
      </c>
      <c r="J1311">
        <v>0</v>
      </c>
      <c r="K1311">
        <v>0</v>
      </c>
      <c r="L1311">
        <v>0</v>
      </c>
      <c r="M1311" s="2">
        <f t="shared" si="1434"/>
        <v>4.5187974566331253</v>
      </c>
      <c r="N1311" s="2">
        <f t="shared" si="1434"/>
        <v>4.0602573220404734</v>
      </c>
      <c r="O1311">
        <f t="shared" si="1415"/>
        <v>136000</v>
      </c>
      <c r="P1311">
        <f t="shared" si="1416"/>
        <v>0</v>
      </c>
      <c r="Q1311">
        <f t="shared" si="1417"/>
        <v>0</v>
      </c>
    </row>
    <row r="1312" spans="1:17" x14ac:dyDescent="0.25">
      <c r="A1312">
        <v>2035</v>
      </c>
      <c r="B1312" t="str">
        <f t="shared" ref="B1312:C1312" si="1447">B1311</f>
        <v>Indonesia</v>
      </c>
      <c r="C1312" t="str">
        <f t="shared" si="1447"/>
        <v>Kalimantan Tengah</v>
      </c>
      <c r="D1312" s="1" t="s">
        <v>26</v>
      </c>
      <c r="E1312">
        <v>51.2</v>
      </c>
      <c r="F1312">
        <v>41.1</v>
      </c>
      <c r="G1312">
        <f t="shared" si="1412"/>
        <v>92.300000000000011</v>
      </c>
      <c r="H1312">
        <v>0</v>
      </c>
      <c r="I1312">
        <v>0</v>
      </c>
      <c r="J1312">
        <v>0</v>
      </c>
      <c r="K1312">
        <v>0</v>
      </c>
      <c r="L1312">
        <v>0</v>
      </c>
      <c r="M1312" s="2">
        <f t="shared" si="1434"/>
        <v>3.1606889314155193</v>
      </c>
      <c r="N1312" s="2">
        <f t="shared" si="1434"/>
        <v>2.6572703174500547</v>
      </c>
      <c r="O1312">
        <f t="shared" si="1415"/>
        <v>92300.000000000015</v>
      </c>
      <c r="P1312">
        <f t="shared" si="1416"/>
        <v>0</v>
      </c>
      <c r="Q1312">
        <f t="shared" si="1417"/>
        <v>0</v>
      </c>
    </row>
    <row r="1313" spans="1:17" x14ac:dyDescent="0.25">
      <c r="A1313">
        <v>2035</v>
      </c>
      <c r="B1313" t="str">
        <f t="shared" ref="B1313:C1313" si="1448">B1312</f>
        <v>Indonesia</v>
      </c>
      <c r="C1313" t="str">
        <f t="shared" si="1448"/>
        <v>Kalimantan Tengah</v>
      </c>
      <c r="D1313" s="1" t="s">
        <v>27</v>
      </c>
      <c r="E1313">
        <v>43.7</v>
      </c>
      <c r="F1313">
        <v>41.3</v>
      </c>
      <c r="G1313">
        <f t="shared" si="1412"/>
        <v>85</v>
      </c>
      <c r="H1313">
        <v>0</v>
      </c>
      <c r="I1313">
        <v>0</v>
      </c>
      <c r="J1313">
        <v>0</v>
      </c>
      <c r="K1313">
        <v>0</v>
      </c>
      <c r="L1313">
        <v>0</v>
      </c>
      <c r="M1313" s="2">
        <f t="shared" si="1434"/>
        <v>2.6976973887276992</v>
      </c>
      <c r="N1313" s="2">
        <f t="shared" si="1434"/>
        <v>2.6702010732527315</v>
      </c>
      <c r="O1313">
        <f t="shared" si="1415"/>
        <v>85000</v>
      </c>
      <c r="P1313">
        <f t="shared" si="1416"/>
        <v>0</v>
      </c>
      <c r="Q1313">
        <f t="shared" si="1417"/>
        <v>0</v>
      </c>
    </row>
    <row r="1314" spans="1:17" x14ac:dyDescent="0.25">
      <c r="A1314">
        <v>2040</v>
      </c>
      <c r="B1314" t="str">
        <f t="shared" ref="B1314:C1314" si="1449">B1313</f>
        <v>Indonesia</v>
      </c>
      <c r="C1314" t="str">
        <f t="shared" si="1449"/>
        <v>Kalimantan Tengah</v>
      </c>
      <c r="D1314" s="1" t="s">
        <v>12</v>
      </c>
      <c r="E1314">
        <v>117.1</v>
      </c>
      <c r="F1314">
        <v>114.3</v>
      </c>
      <c r="G1314">
        <f t="shared" si="1412"/>
        <v>231.39999999999998</v>
      </c>
      <c r="H1314">
        <v>49.3</v>
      </c>
      <c r="I1314">
        <v>45.6</v>
      </c>
      <c r="J1314">
        <v>28.4</v>
      </c>
      <c r="K1314">
        <v>1.1100000000000001</v>
      </c>
      <c r="L1314">
        <v>0.20499999999999999</v>
      </c>
      <c r="M1314" s="2">
        <f>(E1314/SUM(E$1314:E$1329))*100</f>
        <v>6.9998206706916131</v>
      </c>
      <c r="N1314" s="2">
        <f>(F1314/SUM(F$1314:F$1329))*100</f>
        <v>7.0756468986009642</v>
      </c>
      <c r="O1314">
        <f t="shared" si="1415"/>
        <v>231399.99999999997</v>
      </c>
      <c r="P1314">
        <f t="shared" si="1416"/>
        <v>45600</v>
      </c>
      <c r="Q1314">
        <f t="shared" si="1417"/>
        <v>28400</v>
      </c>
    </row>
    <row r="1315" spans="1:17" x14ac:dyDescent="0.25">
      <c r="A1315">
        <v>2040</v>
      </c>
      <c r="B1315" t="str">
        <f t="shared" ref="B1315:C1315" si="1450">B1314</f>
        <v>Indonesia</v>
      </c>
      <c r="C1315" t="str">
        <f t="shared" si="1450"/>
        <v>Kalimantan Tengah</v>
      </c>
      <c r="D1315" s="1" t="s">
        <v>13</v>
      </c>
      <c r="E1315">
        <v>117.3</v>
      </c>
      <c r="F1315">
        <v>114</v>
      </c>
      <c r="G1315">
        <f t="shared" si="1412"/>
        <v>231.3</v>
      </c>
      <c r="H1315">
        <v>0</v>
      </c>
      <c r="I1315">
        <v>0</v>
      </c>
      <c r="J1315">
        <v>0</v>
      </c>
      <c r="K1315">
        <v>0</v>
      </c>
      <c r="L1315">
        <v>0</v>
      </c>
      <c r="M1315" s="2">
        <f t="shared" ref="M1315:N1329" si="1451">(E1315/SUM(E$1314:E$1329))*100</f>
        <v>7.0117759579173891</v>
      </c>
      <c r="N1315" s="2">
        <f t="shared" si="1451"/>
        <v>7.0570756468985998</v>
      </c>
      <c r="O1315">
        <f t="shared" si="1415"/>
        <v>231300</v>
      </c>
      <c r="P1315">
        <f t="shared" si="1416"/>
        <v>0</v>
      </c>
      <c r="Q1315">
        <f t="shared" si="1417"/>
        <v>0</v>
      </c>
    </row>
    <row r="1316" spans="1:17" x14ac:dyDescent="0.25">
      <c r="A1316">
        <v>2040</v>
      </c>
      <c r="B1316" t="str">
        <f t="shared" ref="B1316:C1316" si="1452">B1315</f>
        <v>Indonesia</v>
      </c>
      <c r="C1316" t="str">
        <f t="shared" si="1452"/>
        <v>Kalimantan Tengah</v>
      </c>
      <c r="D1316" s="1" t="s">
        <v>14</v>
      </c>
      <c r="E1316">
        <v>117.3</v>
      </c>
      <c r="F1316">
        <v>113.4</v>
      </c>
      <c r="G1316">
        <f t="shared" si="1412"/>
        <v>230.7</v>
      </c>
      <c r="H1316">
        <v>0</v>
      </c>
      <c r="I1316">
        <v>0</v>
      </c>
      <c r="J1316">
        <v>0</v>
      </c>
      <c r="K1316">
        <v>0</v>
      </c>
      <c r="L1316">
        <v>0</v>
      </c>
      <c r="M1316" s="2">
        <f t="shared" si="1451"/>
        <v>7.0117759579173891</v>
      </c>
      <c r="N1316" s="2">
        <f t="shared" si="1451"/>
        <v>7.0199331434938701</v>
      </c>
      <c r="O1316">
        <f t="shared" si="1415"/>
        <v>230700</v>
      </c>
      <c r="P1316">
        <f t="shared" si="1416"/>
        <v>0</v>
      </c>
      <c r="Q1316">
        <f t="shared" si="1417"/>
        <v>0</v>
      </c>
    </row>
    <row r="1317" spans="1:17" x14ac:dyDescent="0.25">
      <c r="A1317">
        <v>2040</v>
      </c>
      <c r="B1317" t="str">
        <f t="shared" ref="B1317:C1317" si="1453">B1316</f>
        <v>Indonesia</v>
      </c>
      <c r="C1317" t="str">
        <f t="shared" si="1453"/>
        <v>Kalimantan Tengah</v>
      </c>
      <c r="D1317" s="1" t="s">
        <v>15</v>
      </c>
      <c r="E1317">
        <v>115.9</v>
      </c>
      <c r="F1317">
        <v>110.8</v>
      </c>
      <c r="G1317">
        <f t="shared" si="1412"/>
        <v>226.7</v>
      </c>
      <c r="H1317">
        <v>0</v>
      </c>
      <c r="I1317">
        <v>0</v>
      </c>
      <c r="J1317">
        <v>0</v>
      </c>
      <c r="K1317">
        <v>0</v>
      </c>
      <c r="L1317">
        <v>0</v>
      </c>
      <c r="M1317" s="2">
        <f t="shared" si="1451"/>
        <v>6.9280889473369607</v>
      </c>
      <c r="N1317" s="2">
        <f t="shared" si="1451"/>
        <v>6.8589822954067081</v>
      </c>
      <c r="O1317">
        <f t="shared" si="1415"/>
        <v>226700</v>
      </c>
      <c r="P1317">
        <f t="shared" si="1416"/>
        <v>0</v>
      </c>
      <c r="Q1317">
        <f t="shared" si="1417"/>
        <v>0</v>
      </c>
    </row>
    <row r="1318" spans="1:17" x14ac:dyDescent="0.25">
      <c r="A1318">
        <v>2040</v>
      </c>
      <c r="B1318" t="str">
        <f t="shared" ref="B1318:C1318" si="1454">B1317</f>
        <v>Indonesia</v>
      </c>
      <c r="C1318" t="str">
        <f t="shared" si="1454"/>
        <v>Kalimantan Tengah</v>
      </c>
      <c r="D1318" s="1" t="s">
        <v>16</v>
      </c>
      <c r="E1318">
        <v>116.7</v>
      </c>
      <c r="F1318">
        <v>111.5</v>
      </c>
      <c r="G1318">
        <f t="shared" si="1412"/>
        <v>228.2</v>
      </c>
      <c r="H1318">
        <v>0</v>
      </c>
      <c r="I1318">
        <v>0</v>
      </c>
      <c r="J1318">
        <v>0</v>
      </c>
      <c r="K1318">
        <v>0</v>
      </c>
      <c r="L1318">
        <v>0</v>
      </c>
      <c r="M1318" s="2">
        <f t="shared" si="1451"/>
        <v>6.9759100962400638</v>
      </c>
      <c r="N1318" s="2">
        <f t="shared" si="1451"/>
        <v>6.9023152160455599</v>
      </c>
      <c r="O1318">
        <f t="shared" si="1415"/>
        <v>228200</v>
      </c>
      <c r="P1318">
        <f t="shared" si="1416"/>
        <v>0</v>
      </c>
      <c r="Q1318">
        <f t="shared" si="1417"/>
        <v>0</v>
      </c>
    </row>
    <row r="1319" spans="1:17" x14ac:dyDescent="0.25">
      <c r="A1319">
        <v>2040</v>
      </c>
      <c r="B1319" t="str">
        <f t="shared" ref="B1319:C1319" si="1455">B1318</f>
        <v>Indonesia</v>
      </c>
      <c r="C1319" t="str">
        <f t="shared" si="1455"/>
        <v>Kalimantan Tengah</v>
      </c>
      <c r="D1319" s="1" t="s">
        <v>17</v>
      </c>
      <c r="E1319">
        <v>117.6</v>
      </c>
      <c r="F1319">
        <v>112.2</v>
      </c>
      <c r="G1319">
        <f t="shared" si="1412"/>
        <v>229.8</v>
      </c>
      <c r="H1319">
        <v>0</v>
      </c>
      <c r="I1319">
        <v>0</v>
      </c>
      <c r="J1319">
        <v>0</v>
      </c>
      <c r="K1319">
        <v>0</v>
      </c>
      <c r="L1319">
        <v>0</v>
      </c>
      <c r="M1319" s="2">
        <f t="shared" si="1451"/>
        <v>7.029708888756053</v>
      </c>
      <c r="N1319" s="2">
        <f t="shared" si="1451"/>
        <v>6.9456481366844107</v>
      </c>
      <c r="O1319">
        <f t="shared" si="1415"/>
        <v>229800</v>
      </c>
      <c r="P1319">
        <f t="shared" si="1416"/>
        <v>0</v>
      </c>
      <c r="Q1319">
        <f t="shared" si="1417"/>
        <v>0</v>
      </c>
    </row>
    <row r="1320" spans="1:17" x14ac:dyDescent="0.25">
      <c r="A1320">
        <v>2040</v>
      </c>
      <c r="B1320" t="str">
        <f t="shared" ref="B1320:C1320" si="1456">B1319</f>
        <v>Indonesia</v>
      </c>
      <c r="C1320" t="str">
        <f t="shared" si="1456"/>
        <v>Kalimantan Tengah</v>
      </c>
      <c r="D1320" s="1" t="s">
        <v>18</v>
      </c>
      <c r="E1320">
        <v>117.2</v>
      </c>
      <c r="F1320">
        <v>112.1</v>
      </c>
      <c r="G1320">
        <f t="shared" si="1412"/>
        <v>229.3</v>
      </c>
      <c r="H1320">
        <v>0</v>
      </c>
      <c r="I1320">
        <v>0</v>
      </c>
      <c r="J1320">
        <v>0</v>
      </c>
      <c r="K1320">
        <v>0</v>
      </c>
      <c r="L1320">
        <v>0</v>
      </c>
      <c r="M1320" s="2">
        <f t="shared" si="1451"/>
        <v>7.0057983143045028</v>
      </c>
      <c r="N1320" s="2">
        <f t="shared" si="1451"/>
        <v>6.9394577194502896</v>
      </c>
      <c r="O1320">
        <f t="shared" si="1415"/>
        <v>229300</v>
      </c>
      <c r="P1320">
        <f t="shared" si="1416"/>
        <v>0</v>
      </c>
      <c r="Q1320">
        <f t="shared" si="1417"/>
        <v>0</v>
      </c>
    </row>
    <row r="1321" spans="1:17" x14ac:dyDescent="0.25">
      <c r="A1321">
        <v>2040</v>
      </c>
      <c r="B1321" t="str">
        <f t="shared" ref="B1321:C1321" si="1457">B1320</f>
        <v>Indonesia</v>
      </c>
      <c r="C1321" t="str">
        <f t="shared" si="1457"/>
        <v>Kalimantan Tengah</v>
      </c>
      <c r="D1321" s="1" t="s">
        <v>19</v>
      </c>
      <c r="E1321">
        <v>115.8</v>
      </c>
      <c r="F1321">
        <v>112.4</v>
      </c>
      <c r="G1321">
        <f t="shared" si="1412"/>
        <v>228.2</v>
      </c>
      <c r="H1321">
        <v>0</v>
      </c>
      <c r="I1321">
        <v>0</v>
      </c>
      <c r="J1321">
        <v>0</v>
      </c>
      <c r="K1321">
        <v>0</v>
      </c>
      <c r="L1321">
        <v>0</v>
      </c>
      <c r="M1321" s="2">
        <f t="shared" si="1451"/>
        <v>6.9221113037240727</v>
      </c>
      <c r="N1321" s="2">
        <f t="shared" si="1451"/>
        <v>6.9580289711526548</v>
      </c>
      <c r="O1321">
        <f t="shared" si="1415"/>
        <v>228200</v>
      </c>
      <c r="P1321">
        <f t="shared" si="1416"/>
        <v>0</v>
      </c>
      <c r="Q1321">
        <f t="shared" si="1417"/>
        <v>0</v>
      </c>
    </row>
    <row r="1322" spans="1:17" x14ac:dyDescent="0.25">
      <c r="A1322">
        <v>2040</v>
      </c>
      <c r="B1322" t="str">
        <f t="shared" ref="B1322:C1322" si="1458">B1321</f>
        <v>Indonesia</v>
      </c>
      <c r="C1322" t="str">
        <f t="shared" si="1458"/>
        <v>Kalimantan Tengah</v>
      </c>
      <c r="D1322" s="1" t="s">
        <v>20</v>
      </c>
      <c r="E1322">
        <v>115.2</v>
      </c>
      <c r="F1322">
        <v>114.5</v>
      </c>
      <c r="G1322">
        <f t="shared" si="1412"/>
        <v>229.7</v>
      </c>
      <c r="H1322">
        <v>0</v>
      </c>
      <c r="I1322">
        <v>0</v>
      </c>
      <c r="J1322">
        <v>0</v>
      </c>
      <c r="K1322">
        <v>0</v>
      </c>
      <c r="L1322">
        <v>0</v>
      </c>
      <c r="M1322" s="2">
        <f t="shared" si="1451"/>
        <v>6.8862454420467456</v>
      </c>
      <c r="N1322" s="2">
        <f t="shared" si="1451"/>
        <v>7.0880277330692074</v>
      </c>
      <c r="O1322">
        <f t="shared" si="1415"/>
        <v>229700</v>
      </c>
      <c r="P1322">
        <f t="shared" si="1416"/>
        <v>0</v>
      </c>
      <c r="Q1322">
        <f t="shared" si="1417"/>
        <v>0</v>
      </c>
    </row>
    <row r="1323" spans="1:17" x14ac:dyDescent="0.25">
      <c r="A1323">
        <v>2040</v>
      </c>
      <c r="B1323" t="str">
        <f t="shared" ref="B1323:C1323" si="1459">B1322</f>
        <v>Indonesia</v>
      </c>
      <c r="C1323" t="str">
        <f t="shared" si="1459"/>
        <v>Kalimantan Tengah</v>
      </c>
      <c r="D1323" s="1" t="s">
        <v>21</v>
      </c>
      <c r="E1323">
        <v>113.3</v>
      </c>
      <c r="F1323">
        <v>112.3</v>
      </c>
      <c r="G1323">
        <f t="shared" si="1412"/>
        <v>225.6</v>
      </c>
      <c r="H1323">
        <v>0</v>
      </c>
      <c r="I1323">
        <v>0</v>
      </c>
      <c r="J1323">
        <v>0</v>
      </c>
      <c r="K1323">
        <v>0</v>
      </c>
      <c r="L1323">
        <v>0</v>
      </c>
      <c r="M1323" s="2">
        <f t="shared" si="1451"/>
        <v>6.7726702134018772</v>
      </c>
      <c r="N1323" s="2">
        <f t="shared" si="1451"/>
        <v>6.9518385539185328</v>
      </c>
      <c r="O1323">
        <f t="shared" si="1415"/>
        <v>225600</v>
      </c>
      <c r="P1323">
        <f t="shared" si="1416"/>
        <v>0</v>
      </c>
      <c r="Q1323">
        <f t="shared" si="1417"/>
        <v>0</v>
      </c>
    </row>
    <row r="1324" spans="1:17" x14ac:dyDescent="0.25">
      <c r="A1324">
        <v>2040</v>
      </c>
      <c r="B1324" t="str">
        <f t="shared" ref="B1324:C1324" si="1460">B1323</f>
        <v>Indonesia</v>
      </c>
      <c r="C1324" t="str">
        <f t="shared" si="1460"/>
        <v>Kalimantan Tengah</v>
      </c>
      <c r="D1324" s="1" t="s">
        <v>22</v>
      </c>
      <c r="E1324">
        <v>108.9</v>
      </c>
      <c r="F1324">
        <v>105.9</v>
      </c>
      <c r="G1324">
        <f t="shared" si="1412"/>
        <v>214.8</v>
      </c>
      <c r="H1324">
        <v>0</v>
      </c>
      <c r="I1324">
        <v>0</v>
      </c>
      <c r="J1324">
        <v>0</v>
      </c>
      <c r="K1324">
        <v>0</v>
      </c>
      <c r="L1324">
        <v>0</v>
      </c>
      <c r="M1324" s="2">
        <f t="shared" si="1451"/>
        <v>6.5096538944348152</v>
      </c>
      <c r="N1324" s="2">
        <f t="shared" si="1451"/>
        <v>6.5556518509347512</v>
      </c>
      <c r="O1324">
        <f t="shared" si="1415"/>
        <v>214800</v>
      </c>
      <c r="P1324">
        <f t="shared" si="1416"/>
        <v>0</v>
      </c>
      <c r="Q1324">
        <f t="shared" si="1417"/>
        <v>0</v>
      </c>
    </row>
    <row r="1325" spans="1:17" x14ac:dyDescent="0.25">
      <c r="A1325">
        <v>2040</v>
      </c>
      <c r="B1325" t="str">
        <f t="shared" ref="B1325:C1325" si="1461">B1324</f>
        <v>Indonesia</v>
      </c>
      <c r="C1325" t="str">
        <f t="shared" si="1461"/>
        <v>Kalimantan Tengah</v>
      </c>
      <c r="D1325" s="1" t="s">
        <v>23</v>
      </c>
      <c r="E1325">
        <v>102.6</v>
      </c>
      <c r="F1325">
        <v>101.5</v>
      </c>
      <c r="G1325">
        <f t="shared" si="1412"/>
        <v>204.1</v>
      </c>
      <c r="H1325">
        <v>0</v>
      </c>
      <c r="I1325">
        <v>0</v>
      </c>
      <c r="J1325">
        <v>0</v>
      </c>
      <c r="K1325">
        <v>0</v>
      </c>
      <c r="L1325">
        <v>0</v>
      </c>
      <c r="M1325" s="2">
        <f t="shared" si="1451"/>
        <v>6.1330623468228822</v>
      </c>
      <c r="N1325" s="2">
        <f t="shared" si="1451"/>
        <v>6.2832734926334028</v>
      </c>
      <c r="O1325">
        <f t="shared" si="1415"/>
        <v>204100</v>
      </c>
      <c r="P1325">
        <f t="shared" si="1416"/>
        <v>0</v>
      </c>
      <c r="Q1325">
        <f t="shared" si="1417"/>
        <v>0</v>
      </c>
    </row>
    <row r="1326" spans="1:17" x14ac:dyDescent="0.25">
      <c r="A1326">
        <v>2040</v>
      </c>
      <c r="B1326" t="str">
        <f t="shared" ref="B1326:C1326" si="1462">B1325</f>
        <v>Indonesia</v>
      </c>
      <c r="C1326" t="str">
        <f t="shared" si="1462"/>
        <v>Kalimantan Tengah</v>
      </c>
      <c r="D1326" s="1" t="s">
        <v>24</v>
      </c>
      <c r="E1326">
        <v>93.6</v>
      </c>
      <c r="F1326">
        <v>92.9</v>
      </c>
      <c r="G1326">
        <f t="shared" si="1412"/>
        <v>186.5</v>
      </c>
      <c r="H1326">
        <v>0</v>
      </c>
      <c r="I1326">
        <v>0</v>
      </c>
      <c r="J1326">
        <v>0</v>
      </c>
      <c r="K1326">
        <v>0</v>
      </c>
      <c r="L1326">
        <v>0</v>
      </c>
      <c r="M1326" s="2">
        <f t="shared" si="1451"/>
        <v>5.5950744216629804</v>
      </c>
      <c r="N1326" s="2">
        <f t="shared" si="1451"/>
        <v>5.7508976104989475</v>
      </c>
      <c r="O1326">
        <f t="shared" si="1415"/>
        <v>186500</v>
      </c>
      <c r="P1326">
        <f t="shared" si="1416"/>
        <v>0</v>
      </c>
      <c r="Q1326">
        <f t="shared" si="1417"/>
        <v>0</v>
      </c>
    </row>
    <row r="1327" spans="1:17" x14ac:dyDescent="0.25">
      <c r="A1327">
        <v>2040</v>
      </c>
      <c r="B1327" t="str">
        <f t="shared" ref="B1327:C1327" si="1463">B1326</f>
        <v>Indonesia</v>
      </c>
      <c r="C1327" t="str">
        <f t="shared" si="1463"/>
        <v>Kalimantan Tengah</v>
      </c>
      <c r="D1327" s="1" t="s">
        <v>25</v>
      </c>
      <c r="E1327">
        <v>82.1</v>
      </c>
      <c r="F1327">
        <v>77</v>
      </c>
      <c r="G1327">
        <f t="shared" si="1412"/>
        <v>159.1</v>
      </c>
      <c r="H1327">
        <v>0</v>
      </c>
      <c r="I1327">
        <v>0</v>
      </c>
      <c r="J1327">
        <v>0</v>
      </c>
      <c r="K1327">
        <v>0</v>
      </c>
      <c r="L1327">
        <v>0</v>
      </c>
      <c r="M1327" s="2">
        <f t="shared" si="1451"/>
        <v>4.9076454061808832</v>
      </c>
      <c r="N1327" s="2">
        <f t="shared" si="1451"/>
        <v>4.7666212702736157</v>
      </c>
      <c r="O1327">
        <f t="shared" si="1415"/>
        <v>159100</v>
      </c>
      <c r="P1327">
        <f t="shared" si="1416"/>
        <v>0</v>
      </c>
      <c r="Q1327">
        <f t="shared" si="1417"/>
        <v>0</v>
      </c>
    </row>
    <row r="1328" spans="1:17" x14ac:dyDescent="0.25">
      <c r="A1328">
        <v>2040</v>
      </c>
      <c r="B1328" t="str">
        <f t="shared" ref="B1328:C1328" si="1464">B1327</f>
        <v>Indonesia</v>
      </c>
      <c r="C1328" t="str">
        <f t="shared" si="1464"/>
        <v>Kalimantan Tengah</v>
      </c>
      <c r="D1328" s="1" t="s">
        <v>26</v>
      </c>
      <c r="E1328">
        <v>61.5</v>
      </c>
      <c r="F1328">
        <v>54.9</v>
      </c>
      <c r="G1328">
        <f t="shared" si="1412"/>
        <v>116.4</v>
      </c>
      <c r="H1328">
        <v>0</v>
      </c>
      <c r="I1328">
        <v>0</v>
      </c>
      <c r="J1328">
        <v>0</v>
      </c>
      <c r="K1328">
        <v>0</v>
      </c>
      <c r="L1328">
        <v>0</v>
      </c>
      <c r="M1328" s="2">
        <f t="shared" si="1451"/>
        <v>3.6762508219259971</v>
      </c>
      <c r="N1328" s="2">
        <f t="shared" si="1451"/>
        <v>3.3985390615327469</v>
      </c>
      <c r="O1328">
        <f t="shared" si="1415"/>
        <v>116400</v>
      </c>
      <c r="P1328">
        <f t="shared" si="1416"/>
        <v>0</v>
      </c>
      <c r="Q1328">
        <f t="shared" si="1417"/>
        <v>0</v>
      </c>
    </row>
    <row r="1329" spans="1:17" x14ac:dyDescent="0.25">
      <c r="A1329">
        <v>2040</v>
      </c>
      <c r="B1329" t="str">
        <f t="shared" ref="B1329:C1329" si="1465">B1328</f>
        <v>Indonesia</v>
      </c>
      <c r="C1329" t="str">
        <f t="shared" si="1465"/>
        <v>Kalimantan Tengah</v>
      </c>
      <c r="D1329" s="1" t="s">
        <v>27</v>
      </c>
      <c r="E1329">
        <v>60.8</v>
      </c>
      <c r="F1329">
        <v>55.7</v>
      </c>
      <c r="G1329">
        <f t="shared" si="1412"/>
        <v>116.5</v>
      </c>
      <c r="H1329">
        <v>0</v>
      </c>
      <c r="I1329">
        <v>0</v>
      </c>
      <c r="J1329">
        <v>0</v>
      </c>
      <c r="K1329">
        <v>0</v>
      </c>
      <c r="L1329">
        <v>0</v>
      </c>
      <c r="M1329" s="2">
        <f t="shared" si="1451"/>
        <v>3.634407316635782</v>
      </c>
      <c r="N1329" s="2">
        <f t="shared" si="1451"/>
        <v>3.4480623994057193</v>
      </c>
      <c r="O1329">
        <f t="shared" si="1415"/>
        <v>116500</v>
      </c>
      <c r="P1329">
        <f t="shared" si="1416"/>
        <v>0</v>
      </c>
      <c r="Q1329">
        <f t="shared" si="1417"/>
        <v>0</v>
      </c>
    </row>
    <row r="1330" spans="1:17" x14ac:dyDescent="0.25">
      <c r="A1330">
        <v>2045</v>
      </c>
      <c r="B1330" t="s">
        <v>10</v>
      </c>
      <c r="C1330" t="str">
        <f t="shared" ref="C1330" si="1466">C1329</f>
        <v>Kalimantan Tengah</v>
      </c>
      <c r="D1330" s="1" t="s">
        <v>12</v>
      </c>
      <c r="E1330">
        <v>117.7</v>
      </c>
      <c r="F1330">
        <v>114.8</v>
      </c>
      <c r="G1330">
        <f t="shared" si="1412"/>
        <v>232.5</v>
      </c>
      <c r="H1330">
        <v>51.9</v>
      </c>
      <c r="I1330">
        <v>45.9</v>
      </c>
      <c r="J1330">
        <v>33.1</v>
      </c>
      <c r="K1330">
        <v>1.06</v>
      </c>
      <c r="L1330">
        <v>0.215</v>
      </c>
      <c r="M1330" s="2">
        <f>(E1330/SUM(E$1330:E$1345))*100</f>
        <v>6.8677792041078298</v>
      </c>
      <c r="N1330" s="2">
        <f>(F1330/SUM(F$1330:F$1345))*100</f>
        <v>6.8623348675951936</v>
      </c>
      <c r="O1330">
        <f t="shared" si="1415"/>
        <v>232500</v>
      </c>
      <c r="P1330">
        <f t="shared" si="1416"/>
        <v>45900</v>
      </c>
      <c r="Q1330">
        <f t="shared" si="1417"/>
        <v>33100</v>
      </c>
    </row>
    <row r="1331" spans="1:17" x14ac:dyDescent="0.25">
      <c r="A1331">
        <f t="shared" ref="A1331:C1331" si="1467">A1330</f>
        <v>2045</v>
      </c>
      <c r="B1331" t="str">
        <f t="shared" si="1467"/>
        <v>Indonesia</v>
      </c>
      <c r="C1331" t="str">
        <f t="shared" si="1467"/>
        <v>Kalimantan Tengah</v>
      </c>
      <c r="D1331" s="1" t="s">
        <v>13</v>
      </c>
      <c r="E1331">
        <v>118</v>
      </c>
      <c r="F1331">
        <v>114.6</v>
      </c>
      <c r="G1331">
        <f t="shared" si="1412"/>
        <v>232.6</v>
      </c>
      <c r="H1331">
        <v>0</v>
      </c>
      <c r="I1331">
        <v>0</v>
      </c>
      <c r="J1331">
        <v>0</v>
      </c>
      <c r="K1331">
        <v>0</v>
      </c>
      <c r="L1331">
        <v>0</v>
      </c>
      <c r="M1331" s="2">
        <f t="shared" ref="M1331:N1345" si="1468">(E1331/SUM(E$1330:E$1345))*100</f>
        <v>6.8852841638464222</v>
      </c>
      <c r="N1331" s="2">
        <f t="shared" si="1468"/>
        <v>6.8503795803694176</v>
      </c>
      <c r="O1331">
        <f t="shared" si="1415"/>
        <v>232600</v>
      </c>
      <c r="P1331">
        <f t="shared" si="1416"/>
        <v>0</v>
      </c>
      <c r="Q1331">
        <f t="shared" si="1417"/>
        <v>0</v>
      </c>
    </row>
    <row r="1332" spans="1:17" x14ac:dyDescent="0.25">
      <c r="A1332">
        <f t="shared" ref="A1332:C1332" si="1469">A1331</f>
        <v>2045</v>
      </c>
      <c r="B1332" t="str">
        <f t="shared" si="1469"/>
        <v>Indonesia</v>
      </c>
      <c r="C1332" t="str">
        <f t="shared" si="1469"/>
        <v>Kalimantan Tengah</v>
      </c>
      <c r="D1332" s="1" t="s">
        <v>14</v>
      </c>
      <c r="E1332">
        <v>118.1</v>
      </c>
      <c r="F1332">
        <v>114.1</v>
      </c>
      <c r="G1332">
        <f t="shared" si="1412"/>
        <v>232.2</v>
      </c>
      <c r="H1332">
        <v>0</v>
      </c>
      <c r="I1332">
        <v>0</v>
      </c>
      <c r="J1332">
        <v>0</v>
      </c>
      <c r="K1332">
        <v>0</v>
      </c>
      <c r="L1332">
        <v>0</v>
      </c>
      <c r="M1332" s="2">
        <f t="shared" si="1468"/>
        <v>6.8911191504259532</v>
      </c>
      <c r="N1332" s="2">
        <f t="shared" si="1468"/>
        <v>6.8204913623049785</v>
      </c>
      <c r="O1332">
        <f t="shared" si="1415"/>
        <v>232200</v>
      </c>
      <c r="P1332">
        <f t="shared" si="1416"/>
        <v>0</v>
      </c>
      <c r="Q1332">
        <f t="shared" si="1417"/>
        <v>0</v>
      </c>
    </row>
    <row r="1333" spans="1:17" x14ac:dyDescent="0.25">
      <c r="A1333">
        <f t="shared" ref="A1333:C1333" si="1470">A1332</f>
        <v>2045</v>
      </c>
      <c r="B1333" t="str">
        <f t="shared" si="1470"/>
        <v>Indonesia</v>
      </c>
      <c r="C1333" t="str">
        <f t="shared" si="1470"/>
        <v>Kalimantan Tengah</v>
      </c>
      <c r="D1333" s="1" t="s">
        <v>15</v>
      </c>
      <c r="E1333">
        <v>117.5</v>
      </c>
      <c r="F1333">
        <v>112.3</v>
      </c>
      <c r="G1333">
        <f t="shared" si="1412"/>
        <v>229.8</v>
      </c>
      <c r="H1333">
        <v>0</v>
      </c>
      <c r="I1333">
        <v>0</v>
      </c>
      <c r="J1333">
        <v>0</v>
      </c>
      <c r="K1333">
        <v>0</v>
      </c>
      <c r="L1333">
        <v>0</v>
      </c>
      <c r="M1333" s="2">
        <f t="shared" si="1468"/>
        <v>6.8561092309487677</v>
      </c>
      <c r="N1333" s="2">
        <f t="shared" si="1468"/>
        <v>6.7128937772729991</v>
      </c>
      <c r="O1333">
        <f t="shared" si="1415"/>
        <v>229800</v>
      </c>
      <c r="P1333">
        <f t="shared" si="1416"/>
        <v>0</v>
      </c>
      <c r="Q1333">
        <f t="shared" si="1417"/>
        <v>0</v>
      </c>
    </row>
    <row r="1334" spans="1:17" x14ac:dyDescent="0.25">
      <c r="A1334">
        <f t="shared" ref="A1334:C1334" si="1471">A1333</f>
        <v>2045</v>
      </c>
      <c r="B1334" t="str">
        <f t="shared" si="1471"/>
        <v>Indonesia</v>
      </c>
      <c r="C1334" t="str">
        <f t="shared" si="1471"/>
        <v>Kalimantan Tengah</v>
      </c>
      <c r="D1334" s="1" t="s">
        <v>16</v>
      </c>
      <c r="E1334">
        <v>116.7</v>
      </c>
      <c r="F1334">
        <v>111.4</v>
      </c>
      <c r="G1334">
        <f t="shared" si="1412"/>
        <v>228.10000000000002</v>
      </c>
      <c r="H1334">
        <v>0</v>
      </c>
      <c r="I1334">
        <v>0</v>
      </c>
      <c r="J1334">
        <v>0</v>
      </c>
      <c r="K1334">
        <v>0</v>
      </c>
      <c r="L1334">
        <v>0</v>
      </c>
      <c r="M1334" s="2">
        <f t="shared" si="1468"/>
        <v>6.8094293383125208</v>
      </c>
      <c r="N1334" s="2">
        <f t="shared" si="1468"/>
        <v>6.6590949847570098</v>
      </c>
      <c r="O1334">
        <f t="shared" si="1415"/>
        <v>228100.00000000003</v>
      </c>
      <c r="P1334">
        <f t="shared" si="1416"/>
        <v>0</v>
      </c>
      <c r="Q1334">
        <f t="shared" si="1417"/>
        <v>0</v>
      </c>
    </row>
    <row r="1335" spans="1:17" x14ac:dyDescent="0.25">
      <c r="A1335">
        <f t="shared" ref="A1335:C1335" si="1472">A1334</f>
        <v>2045</v>
      </c>
      <c r="B1335" t="str">
        <f t="shared" si="1472"/>
        <v>Indonesia</v>
      </c>
      <c r="C1335" t="str">
        <f t="shared" si="1472"/>
        <v>Kalimantan Tengah</v>
      </c>
      <c r="D1335" s="1" t="s">
        <v>17</v>
      </c>
      <c r="E1335">
        <v>118.1</v>
      </c>
      <c r="F1335">
        <v>113.9</v>
      </c>
      <c r="G1335">
        <f t="shared" si="1412"/>
        <v>232</v>
      </c>
      <c r="H1335">
        <v>0</v>
      </c>
      <c r="I1335">
        <v>0</v>
      </c>
      <c r="J1335">
        <v>0</v>
      </c>
      <c r="K1335">
        <v>0</v>
      </c>
      <c r="L1335">
        <v>0</v>
      </c>
      <c r="M1335" s="2">
        <f t="shared" si="1468"/>
        <v>6.8911191504259532</v>
      </c>
      <c r="N1335" s="2">
        <f t="shared" si="1468"/>
        <v>6.8085360750792034</v>
      </c>
      <c r="O1335">
        <f t="shared" si="1415"/>
        <v>232000</v>
      </c>
      <c r="P1335">
        <f t="shared" si="1416"/>
        <v>0</v>
      </c>
      <c r="Q1335">
        <f t="shared" si="1417"/>
        <v>0</v>
      </c>
    </row>
    <row r="1336" spans="1:17" x14ac:dyDescent="0.25">
      <c r="A1336">
        <f t="shared" ref="A1336:C1336" si="1473">A1335</f>
        <v>2045</v>
      </c>
      <c r="B1336" t="str">
        <f t="shared" si="1473"/>
        <v>Indonesia</v>
      </c>
      <c r="C1336" t="str">
        <f t="shared" si="1473"/>
        <v>Kalimantan Tengah</v>
      </c>
      <c r="D1336" s="1" t="s">
        <v>18</v>
      </c>
      <c r="E1336">
        <v>118.9</v>
      </c>
      <c r="F1336">
        <v>112.1</v>
      </c>
      <c r="G1336">
        <f t="shared" si="1412"/>
        <v>231</v>
      </c>
      <c r="H1336">
        <v>0</v>
      </c>
      <c r="I1336">
        <v>0</v>
      </c>
      <c r="J1336">
        <v>0</v>
      </c>
      <c r="K1336">
        <v>0</v>
      </c>
      <c r="L1336">
        <v>0</v>
      </c>
      <c r="M1336" s="2">
        <f t="shared" si="1468"/>
        <v>6.937799043062201</v>
      </c>
      <c r="N1336" s="2">
        <f t="shared" si="1468"/>
        <v>6.7009384900472231</v>
      </c>
      <c r="O1336">
        <f t="shared" si="1415"/>
        <v>231000</v>
      </c>
      <c r="P1336">
        <f t="shared" si="1416"/>
        <v>0</v>
      </c>
      <c r="Q1336">
        <f t="shared" si="1417"/>
        <v>0</v>
      </c>
    </row>
    <row r="1337" spans="1:17" x14ac:dyDescent="0.25">
      <c r="A1337">
        <f t="shared" ref="A1337:C1337" si="1474">A1336</f>
        <v>2045</v>
      </c>
      <c r="B1337" t="str">
        <f t="shared" si="1474"/>
        <v>Indonesia</v>
      </c>
      <c r="C1337" t="str">
        <f t="shared" si="1474"/>
        <v>Kalimantan Tengah</v>
      </c>
      <c r="D1337" s="1" t="s">
        <v>19</v>
      </c>
      <c r="E1337">
        <v>117.8</v>
      </c>
      <c r="F1337">
        <v>112.4</v>
      </c>
      <c r="G1337">
        <f t="shared" si="1412"/>
        <v>230.2</v>
      </c>
      <c r="H1337">
        <v>0</v>
      </c>
      <c r="I1337">
        <v>0</v>
      </c>
      <c r="J1337">
        <v>0</v>
      </c>
      <c r="K1337">
        <v>0</v>
      </c>
      <c r="L1337">
        <v>0</v>
      </c>
      <c r="M1337" s="2">
        <f t="shared" si="1468"/>
        <v>6.8736141906873609</v>
      </c>
      <c r="N1337" s="2">
        <f t="shared" si="1468"/>
        <v>6.7188714208858871</v>
      </c>
      <c r="O1337">
        <f t="shared" si="1415"/>
        <v>230200</v>
      </c>
      <c r="P1337">
        <f t="shared" si="1416"/>
        <v>0</v>
      </c>
      <c r="Q1337">
        <f t="shared" si="1417"/>
        <v>0</v>
      </c>
    </row>
    <row r="1338" spans="1:17" x14ac:dyDescent="0.25">
      <c r="A1338">
        <f t="shared" ref="A1338:C1338" si="1475">A1337</f>
        <v>2045</v>
      </c>
      <c r="B1338" t="str">
        <f t="shared" si="1475"/>
        <v>Indonesia</v>
      </c>
      <c r="C1338" t="str">
        <f t="shared" si="1475"/>
        <v>Kalimantan Tengah</v>
      </c>
      <c r="D1338" s="1" t="s">
        <v>20</v>
      </c>
      <c r="E1338">
        <v>115.5</v>
      </c>
      <c r="F1338">
        <v>113.2</v>
      </c>
      <c r="G1338">
        <f t="shared" si="1412"/>
        <v>228.7</v>
      </c>
      <c r="H1338">
        <v>0</v>
      </c>
      <c r="I1338">
        <v>0</v>
      </c>
      <c r="J1338">
        <v>0</v>
      </c>
      <c r="K1338">
        <v>0</v>
      </c>
      <c r="L1338">
        <v>0</v>
      </c>
      <c r="M1338" s="2">
        <f t="shared" si="1468"/>
        <v>6.7394094993581515</v>
      </c>
      <c r="N1338" s="2">
        <f t="shared" si="1468"/>
        <v>6.7666925697889884</v>
      </c>
      <c r="O1338">
        <f t="shared" si="1415"/>
        <v>228700</v>
      </c>
      <c r="P1338">
        <f t="shared" si="1416"/>
        <v>0</v>
      </c>
      <c r="Q1338">
        <f t="shared" si="1417"/>
        <v>0</v>
      </c>
    </row>
    <row r="1339" spans="1:17" x14ac:dyDescent="0.25">
      <c r="A1339">
        <f t="shared" ref="A1339:C1339" si="1476">A1338</f>
        <v>2045</v>
      </c>
      <c r="B1339" t="str">
        <f t="shared" si="1476"/>
        <v>Indonesia</v>
      </c>
      <c r="C1339" t="str">
        <f t="shared" si="1476"/>
        <v>Kalimantan Tengah</v>
      </c>
      <c r="D1339" s="1" t="s">
        <v>21</v>
      </c>
      <c r="E1339">
        <v>113.7</v>
      </c>
      <c r="F1339">
        <v>113.4</v>
      </c>
      <c r="G1339">
        <f t="shared" si="1412"/>
        <v>227.10000000000002</v>
      </c>
      <c r="H1339">
        <v>0</v>
      </c>
      <c r="I1339">
        <v>0</v>
      </c>
      <c r="J1339">
        <v>0</v>
      </c>
      <c r="K1339">
        <v>0</v>
      </c>
      <c r="L1339">
        <v>0</v>
      </c>
      <c r="M1339" s="2">
        <f t="shared" si="1468"/>
        <v>6.6343797409265948</v>
      </c>
      <c r="N1339" s="2">
        <f t="shared" si="1468"/>
        <v>6.7786478570147652</v>
      </c>
      <c r="O1339">
        <f t="shared" si="1415"/>
        <v>227100.00000000003</v>
      </c>
      <c r="P1339">
        <f t="shared" si="1416"/>
        <v>0</v>
      </c>
      <c r="Q1339">
        <f t="shared" si="1417"/>
        <v>0</v>
      </c>
    </row>
    <row r="1340" spans="1:17" x14ac:dyDescent="0.25">
      <c r="A1340">
        <f t="shared" ref="A1340:C1340" si="1477">A1339</f>
        <v>2045</v>
      </c>
      <c r="B1340" t="str">
        <f t="shared" si="1477"/>
        <v>Indonesia</v>
      </c>
      <c r="C1340" t="str">
        <f t="shared" si="1477"/>
        <v>Kalimantan Tengah</v>
      </c>
      <c r="D1340" s="1" t="s">
        <v>22</v>
      </c>
      <c r="E1340">
        <v>110.4</v>
      </c>
      <c r="F1340">
        <v>110.2</v>
      </c>
      <c r="G1340">
        <f t="shared" si="1412"/>
        <v>220.60000000000002</v>
      </c>
      <c r="H1340">
        <v>0</v>
      </c>
      <c r="I1340">
        <v>0</v>
      </c>
      <c r="J1340">
        <v>0</v>
      </c>
      <c r="K1340">
        <v>0</v>
      </c>
      <c r="L1340">
        <v>0</v>
      </c>
      <c r="M1340" s="2">
        <f t="shared" si="1468"/>
        <v>6.4418251838020772</v>
      </c>
      <c r="N1340" s="2">
        <f t="shared" si="1468"/>
        <v>6.5873632614023556</v>
      </c>
      <c r="O1340">
        <f t="shared" si="1415"/>
        <v>220600.00000000003</v>
      </c>
      <c r="P1340">
        <f t="shared" si="1416"/>
        <v>0</v>
      </c>
      <c r="Q1340">
        <f t="shared" si="1417"/>
        <v>0</v>
      </c>
    </row>
    <row r="1341" spans="1:17" x14ac:dyDescent="0.25">
      <c r="A1341">
        <f t="shared" ref="A1341:C1341" si="1478">A1340</f>
        <v>2045</v>
      </c>
      <c r="B1341" t="str">
        <f t="shared" si="1478"/>
        <v>Indonesia</v>
      </c>
      <c r="C1341" t="str">
        <f t="shared" si="1478"/>
        <v>Kalimantan Tengah</v>
      </c>
      <c r="D1341" s="1" t="s">
        <v>23</v>
      </c>
      <c r="E1341">
        <v>104.7</v>
      </c>
      <c r="F1341">
        <v>103.2</v>
      </c>
      <c r="G1341">
        <f t="shared" si="1412"/>
        <v>207.9</v>
      </c>
      <c r="H1341">
        <v>0</v>
      </c>
      <c r="I1341">
        <v>0</v>
      </c>
      <c r="J1341">
        <v>0</v>
      </c>
      <c r="K1341">
        <v>0</v>
      </c>
      <c r="L1341">
        <v>0</v>
      </c>
      <c r="M1341" s="2">
        <f t="shared" si="1468"/>
        <v>6.1092309487688174</v>
      </c>
      <c r="N1341" s="2">
        <f t="shared" si="1468"/>
        <v>6.1689282085002093</v>
      </c>
      <c r="O1341">
        <f t="shared" si="1415"/>
        <v>207900</v>
      </c>
      <c r="P1341">
        <f t="shared" si="1416"/>
        <v>0</v>
      </c>
      <c r="Q1341">
        <f t="shared" si="1417"/>
        <v>0</v>
      </c>
    </row>
    <row r="1342" spans="1:17" x14ac:dyDescent="0.25">
      <c r="A1342">
        <f t="shared" ref="A1342:C1342" si="1479">A1341</f>
        <v>2045</v>
      </c>
      <c r="B1342" t="str">
        <f t="shared" si="1479"/>
        <v>Indonesia</v>
      </c>
      <c r="C1342" t="str">
        <f t="shared" si="1479"/>
        <v>Kalimantan Tengah</v>
      </c>
      <c r="D1342" s="1" t="s">
        <v>24</v>
      </c>
      <c r="E1342">
        <v>96</v>
      </c>
      <c r="F1342">
        <v>98.1</v>
      </c>
      <c r="G1342">
        <f t="shared" si="1412"/>
        <v>194.1</v>
      </c>
      <c r="H1342">
        <v>0</v>
      </c>
      <c r="I1342">
        <v>0</v>
      </c>
      <c r="J1342">
        <v>0</v>
      </c>
      <c r="K1342">
        <v>0</v>
      </c>
      <c r="L1342">
        <v>0</v>
      </c>
      <c r="M1342" s="2">
        <f t="shared" si="1468"/>
        <v>5.6015871163496316</v>
      </c>
      <c r="N1342" s="2">
        <f t="shared" si="1468"/>
        <v>5.8640683842429304</v>
      </c>
      <c r="O1342">
        <f t="shared" si="1415"/>
        <v>194100</v>
      </c>
      <c r="P1342">
        <f t="shared" si="1416"/>
        <v>0</v>
      </c>
      <c r="Q1342">
        <f t="shared" si="1417"/>
        <v>0</v>
      </c>
    </row>
    <row r="1343" spans="1:17" x14ac:dyDescent="0.25">
      <c r="A1343">
        <f t="shared" ref="A1343:C1343" si="1480">A1342</f>
        <v>2045</v>
      </c>
      <c r="B1343" t="str">
        <f t="shared" si="1480"/>
        <v>Indonesia</v>
      </c>
      <c r="C1343" t="str">
        <f t="shared" si="1480"/>
        <v>Kalimantan Tengah</v>
      </c>
      <c r="D1343" s="1" t="s">
        <v>25</v>
      </c>
      <c r="E1343">
        <v>84.5</v>
      </c>
      <c r="F1343">
        <v>87</v>
      </c>
      <c r="G1343">
        <f t="shared" si="1412"/>
        <v>171.5</v>
      </c>
      <c r="H1343">
        <v>0</v>
      </c>
      <c r="I1343">
        <v>0</v>
      </c>
      <c r="J1343">
        <v>0</v>
      </c>
      <c r="K1343">
        <v>0</v>
      </c>
      <c r="L1343">
        <v>0</v>
      </c>
      <c r="M1343" s="2">
        <f t="shared" si="1468"/>
        <v>4.9305636597035827</v>
      </c>
      <c r="N1343" s="2">
        <f t="shared" si="1468"/>
        <v>5.2005499432123852</v>
      </c>
      <c r="O1343">
        <f t="shared" si="1415"/>
        <v>171500</v>
      </c>
      <c r="P1343">
        <f t="shared" si="1416"/>
        <v>0</v>
      </c>
      <c r="Q1343">
        <f t="shared" si="1417"/>
        <v>0</v>
      </c>
    </row>
    <row r="1344" spans="1:17" x14ac:dyDescent="0.25">
      <c r="A1344">
        <f t="shared" ref="A1344:C1344" si="1481">A1343</f>
        <v>2045</v>
      </c>
      <c r="B1344" t="str">
        <f t="shared" si="1481"/>
        <v>Indonesia</v>
      </c>
      <c r="C1344" t="str">
        <f t="shared" si="1481"/>
        <v>Kalimantan Tengah</v>
      </c>
      <c r="D1344" s="1" t="s">
        <v>26</v>
      </c>
      <c r="E1344">
        <v>69</v>
      </c>
      <c r="F1344">
        <v>67.400000000000006</v>
      </c>
      <c r="G1344">
        <f t="shared" si="1412"/>
        <v>136.4</v>
      </c>
      <c r="H1344">
        <v>0</v>
      </c>
      <c r="I1344">
        <v>0</v>
      </c>
      <c r="J1344">
        <v>0</v>
      </c>
      <c r="K1344">
        <v>0</v>
      </c>
      <c r="L1344">
        <v>0</v>
      </c>
      <c r="M1344" s="2">
        <f t="shared" si="1468"/>
        <v>4.0261407398762978</v>
      </c>
      <c r="N1344" s="2">
        <f t="shared" si="1468"/>
        <v>4.0289317950863772</v>
      </c>
      <c r="O1344">
        <f t="shared" si="1415"/>
        <v>136400</v>
      </c>
      <c r="P1344">
        <f t="shared" si="1416"/>
        <v>0</v>
      </c>
      <c r="Q1344">
        <f t="shared" si="1417"/>
        <v>0</v>
      </c>
    </row>
    <row r="1345" spans="1:17" x14ac:dyDescent="0.25">
      <c r="A1345">
        <f t="shared" ref="A1345:C1345" si="1482">A1344</f>
        <v>2045</v>
      </c>
      <c r="B1345" t="str">
        <f t="shared" si="1482"/>
        <v>Indonesia</v>
      </c>
      <c r="C1345" t="str">
        <f t="shared" si="1482"/>
        <v>Kalimantan Tengah</v>
      </c>
      <c r="D1345" s="1" t="s">
        <v>27</v>
      </c>
      <c r="E1345">
        <v>77.2</v>
      </c>
      <c r="F1345">
        <v>74.8</v>
      </c>
      <c r="G1345">
        <f t="shared" si="1412"/>
        <v>152</v>
      </c>
      <c r="H1345">
        <v>0</v>
      </c>
      <c r="I1345">
        <v>0</v>
      </c>
      <c r="J1345">
        <v>0</v>
      </c>
      <c r="K1345">
        <v>0</v>
      </c>
      <c r="L1345">
        <v>0</v>
      </c>
      <c r="M1345" s="2">
        <f t="shared" si="1468"/>
        <v>4.5046096393978292</v>
      </c>
      <c r="N1345" s="2">
        <f t="shared" si="1468"/>
        <v>4.4712774224400738</v>
      </c>
      <c r="O1345">
        <f t="shared" si="1415"/>
        <v>152000</v>
      </c>
      <c r="P1345">
        <f t="shared" si="1416"/>
        <v>0</v>
      </c>
      <c r="Q1345">
        <f t="shared" si="1417"/>
        <v>0</v>
      </c>
    </row>
    <row r="1346" spans="1:17" x14ac:dyDescent="0.25">
      <c r="A1346">
        <v>2030</v>
      </c>
      <c r="B1346" t="s">
        <v>10</v>
      </c>
      <c r="C1346" t="s">
        <v>52</v>
      </c>
      <c r="D1346" s="1" t="s">
        <v>12</v>
      </c>
      <c r="E1346">
        <v>189.4</v>
      </c>
      <c r="F1346">
        <v>185</v>
      </c>
      <c r="G1346">
        <f t="shared" si="1412"/>
        <v>374.4</v>
      </c>
      <c r="H1346">
        <v>48.2</v>
      </c>
      <c r="I1346">
        <v>75.599999999999994</v>
      </c>
      <c r="J1346">
        <v>35.6</v>
      </c>
      <c r="K1346">
        <v>0.81</v>
      </c>
      <c r="L1346">
        <v>0.16</v>
      </c>
      <c r="M1346" s="2">
        <f>(E1346/SUM(E$1346:E$1361))*100</f>
        <v>7.9336488920537835</v>
      </c>
      <c r="N1346" s="2">
        <f>(F1346/SUM(F$1346:F$1361))*100</f>
        <v>7.8207567110547451</v>
      </c>
      <c r="O1346">
        <f t="shared" si="1415"/>
        <v>374400</v>
      </c>
      <c r="P1346">
        <f t="shared" si="1416"/>
        <v>75600</v>
      </c>
      <c r="Q1346">
        <f t="shared" si="1417"/>
        <v>35600</v>
      </c>
    </row>
    <row r="1347" spans="1:17" x14ac:dyDescent="0.25">
      <c r="A1347">
        <v>2030</v>
      </c>
      <c r="B1347" t="str">
        <f t="shared" ref="B1347:C1347" si="1483">B1346</f>
        <v>Indonesia</v>
      </c>
      <c r="C1347" t="str">
        <f t="shared" si="1483"/>
        <v>Kalimantan Selatan</v>
      </c>
      <c r="D1347" s="1" t="s">
        <v>13</v>
      </c>
      <c r="E1347">
        <v>185.4</v>
      </c>
      <c r="F1347">
        <v>182.4</v>
      </c>
      <c r="G1347">
        <f t="shared" ref="G1347:G1410" si="1484">E1347+F1347</f>
        <v>367.8</v>
      </c>
      <c r="H1347">
        <v>0</v>
      </c>
      <c r="I1347">
        <v>0</v>
      </c>
      <c r="J1347">
        <v>0</v>
      </c>
      <c r="K1347">
        <v>0</v>
      </c>
      <c r="L1347">
        <v>0</v>
      </c>
      <c r="M1347" s="2">
        <f t="shared" ref="M1347:N1361" si="1485">(E1347/SUM(E$1346:E$1361))*100</f>
        <v>7.7660955891593009</v>
      </c>
      <c r="N1347" s="2">
        <f t="shared" si="1485"/>
        <v>7.7108433734939767</v>
      </c>
      <c r="O1347">
        <f t="shared" ref="O1347:O1410" si="1486">G1347*1000</f>
        <v>367800</v>
      </c>
      <c r="P1347">
        <f t="shared" ref="P1347:P1410" si="1487">I1347*1000</f>
        <v>0</v>
      </c>
      <c r="Q1347">
        <f t="shared" ref="Q1347:Q1410" si="1488">J1347*1000</f>
        <v>0</v>
      </c>
    </row>
    <row r="1348" spans="1:17" x14ac:dyDescent="0.25">
      <c r="A1348">
        <v>2030</v>
      </c>
      <c r="B1348" t="str">
        <f t="shared" ref="B1348:C1348" si="1489">B1347</f>
        <v>Indonesia</v>
      </c>
      <c r="C1348" t="str">
        <f t="shared" si="1489"/>
        <v>Kalimantan Selatan</v>
      </c>
      <c r="D1348" s="1" t="s">
        <v>14</v>
      </c>
      <c r="E1348">
        <v>190.5</v>
      </c>
      <c r="F1348">
        <v>187.5</v>
      </c>
      <c r="G1348">
        <f t="shared" si="1484"/>
        <v>378</v>
      </c>
      <c r="H1348">
        <v>0</v>
      </c>
      <c r="I1348">
        <v>0</v>
      </c>
      <c r="J1348">
        <v>0</v>
      </c>
      <c r="K1348">
        <v>0</v>
      </c>
      <c r="L1348">
        <v>0</v>
      </c>
      <c r="M1348" s="2">
        <f t="shared" si="1485"/>
        <v>7.9797260503497665</v>
      </c>
      <c r="N1348" s="2">
        <f t="shared" si="1485"/>
        <v>7.9264426125554861</v>
      </c>
      <c r="O1348">
        <f t="shared" si="1486"/>
        <v>378000</v>
      </c>
      <c r="P1348">
        <f t="shared" si="1487"/>
        <v>0</v>
      </c>
      <c r="Q1348">
        <f t="shared" si="1488"/>
        <v>0</v>
      </c>
    </row>
    <row r="1349" spans="1:17" x14ac:dyDescent="0.25">
      <c r="A1349">
        <v>2030</v>
      </c>
      <c r="B1349" t="str">
        <f t="shared" ref="B1349:C1349" si="1490">B1348</f>
        <v>Indonesia</v>
      </c>
      <c r="C1349" t="str">
        <f t="shared" si="1490"/>
        <v>Kalimantan Selatan</v>
      </c>
      <c r="D1349" s="1" t="s">
        <v>15</v>
      </c>
      <c r="E1349">
        <v>198.7</v>
      </c>
      <c r="F1349">
        <v>190.7</v>
      </c>
      <c r="G1349">
        <f t="shared" si="1484"/>
        <v>389.4</v>
      </c>
      <c r="H1349">
        <v>0</v>
      </c>
      <c r="I1349">
        <v>0</v>
      </c>
      <c r="J1349">
        <v>0</v>
      </c>
      <c r="K1349">
        <v>0</v>
      </c>
      <c r="L1349">
        <v>0</v>
      </c>
      <c r="M1349" s="2">
        <f t="shared" si="1485"/>
        <v>8.3232103212834563</v>
      </c>
      <c r="N1349" s="2">
        <f t="shared" si="1485"/>
        <v>8.0617205664764313</v>
      </c>
      <c r="O1349">
        <f t="shared" si="1486"/>
        <v>389400</v>
      </c>
      <c r="P1349">
        <f t="shared" si="1487"/>
        <v>0</v>
      </c>
      <c r="Q1349">
        <f t="shared" si="1488"/>
        <v>0</v>
      </c>
    </row>
    <row r="1350" spans="1:17" x14ac:dyDescent="0.25">
      <c r="A1350">
        <v>2030</v>
      </c>
      <c r="B1350" t="str">
        <f t="shared" ref="B1350:C1350" si="1491">B1349</f>
        <v>Indonesia</v>
      </c>
      <c r="C1350" t="str">
        <f t="shared" si="1491"/>
        <v>Kalimantan Selatan</v>
      </c>
      <c r="D1350" s="1" t="s">
        <v>16</v>
      </c>
      <c r="E1350">
        <v>188.1</v>
      </c>
      <c r="F1350">
        <v>180</v>
      </c>
      <c r="G1350">
        <f t="shared" si="1484"/>
        <v>368.1</v>
      </c>
      <c r="H1350">
        <v>0</v>
      </c>
      <c r="I1350">
        <v>0</v>
      </c>
      <c r="J1350">
        <v>0</v>
      </c>
      <c r="K1350">
        <v>0</v>
      </c>
      <c r="L1350">
        <v>0</v>
      </c>
      <c r="M1350" s="2">
        <f t="shared" si="1485"/>
        <v>7.879194068613077</v>
      </c>
      <c r="N1350" s="2">
        <f t="shared" si="1485"/>
        <v>7.6093849080532658</v>
      </c>
      <c r="O1350">
        <f t="shared" si="1486"/>
        <v>368100</v>
      </c>
      <c r="P1350">
        <f t="shared" si="1487"/>
        <v>0</v>
      </c>
      <c r="Q1350">
        <f t="shared" si="1488"/>
        <v>0</v>
      </c>
    </row>
    <row r="1351" spans="1:17" x14ac:dyDescent="0.25">
      <c r="A1351">
        <v>2030</v>
      </c>
      <c r="B1351" t="str">
        <f t="shared" ref="B1351:C1351" si="1492">B1350</f>
        <v>Indonesia</v>
      </c>
      <c r="C1351" t="str">
        <f t="shared" si="1492"/>
        <v>Kalimantan Selatan</v>
      </c>
      <c r="D1351" s="1" t="s">
        <v>17</v>
      </c>
      <c r="E1351">
        <v>174.1</v>
      </c>
      <c r="F1351">
        <v>169.6</v>
      </c>
      <c r="G1351">
        <f t="shared" si="1484"/>
        <v>343.7</v>
      </c>
      <c r="H1351">
        <v>0</v>
      </c>
      <c r="I1351">
        <v>0</v>
      </c>
      <c r="J1351">
        <v>0</v>
      </c>
      <c r="K1351">
        <v>0</v>
      </c>
      <c r="L1351">
        <v>0</v>
      </c>
      <c r="M1351" s="2">
        <f t="shared" si="1485"/>
        <v>7.292757508482385</v>
      </c>
      <c r="N1351" s="2">
        <f t="shared" si="1485"/>
        <v>7.1697315578101879</v>
      </c>
      <c r="O1351">
        <f t="shared" si="1486"/>
        <v>343700</v>
      </c>
      <c r="P1351">
        <f t="shared" si="1487"/>
        <v>0</v>
      </c>
      <c r="Q1351">
        <f t="shared" si="1488"/>
        <v>0</v>
      </c>
    </row>
    <row r="1352" spans="1:17" x14ac:dyDescent="0.25">
      <c r="A1352">
        <v>2030</v>
      </c>
      <c r="B1352" t="str">
        <f t="shared" ref="B1352:C1352" si="1493">B1351</f>
        <v>Indonesia</v>
      </c>
      <c r="C1352" t="str">
        <f t="shared" si="1493"/>
        <v>Kalimantan Selatan</v>
      </c>
      <c r="D1352" s="1" t="s">
        <v>18</v>
      </c>
      <c r="E1352">
        <v>166</v>
      </c>
      <c r="F1352">
        <v>164.5</v>
      </c>
      <c r="G1352">
        <f t="shared" si="1484"/>
        <v>330.5</v>
      </c>
      <c r="H1352">
        <v>0</v>
      </c>
      <c r="I1352">
        <v>0</v>
      </c>
      <c r="J1352">
        <v>0</v>
      </c>
      <c r="K1352">
        <v>0</v>
      </c>
      <c r="L1352">
        <v>0</v>
      </c>
      <c r="M1352" s="2">
        <f t="shared" si="1485"/>
        <v>6.9534620701210565</v>
      </c>
      <c r="N1352" s="2">
        <f t="shared" si="1485"/>
        <v>6.9541323187486794</v>
      </c>
      <c r="O1352">
        <f t="shared" si="1486"/>
        <v>330500</v>
      </c>
      <c r="P1352">
        <f t="shared" si="1487"/>
        <v>0</v>
      </c>
      <c r="Q1352">
        <f t="shared" si="1488"/>
        <v>0</v>
      </c>
    </row>
    <row r="1353" spans="1:17" x14ac:dyDescent="0.25">
      <c r="A1353">
        <v>2030</v>
      </c>
      <c r="B1353" t="str">
        <f t="shared" ref="B1353:C1353" si="1494">B1352</f>
        <v>Indonesia</v>
      </c>
      <c r="C1353" t="str">
        <f t="shared" si="1494"/>
        <v>Kalimantan Selatan</v>
      </c>
      <c r="D1353" s="1" t="s">
        <v>19</v>
      </c>
      <c r="E1353">
        <v>164.5</v>
      </c>
      <c r="F1353">
        <v>161</v>
      </c>
      <c r="G1353">
        <f t="shared" si="1484"/>
        <v>325.5</v>
      </c>
      <c r="H1353">
        <v>0</v>
      </c>
      <c r="I1353">
        <v>0</v>
      </c>
      <c r="J1353">
        <v>0</v>
      </c>
      <c r="K1353">
        <v>0</v>
      </c>
      <c r="L1353">
        <v>0</v>
      </c>
      <c r="M1353" s="2">
        <f t="shared" si="1485"/>
        <v>6.8906295815356264</v>
      </c>
      <c r="N1353" s="2">
        <f t="shared" si="1485"/>
        <v>6.8061720566476431</v>
      </c>
      <c r="O1353">
        <f t="shared" si="1486"/>
        <v>325500</v>
      </c>
      <c r="P1353">
        <f t="shared" si="1487"/>
        <v>0</v>
      </c>
      <c r="Q1353">
        <f t="shared" si="1488"/>
        <v>0</v>
      </c>
    </row>
    <row r="1354" spans="1:17" x14ac:dyDescent="0.25">
      <c r="A1354">
        <v>2030</v>
      </c>
      <c r="B1354" t="str">
        <f t="shared" ref="B1354:C1354" si="1495">B1353</f>
        <v>Indonesia</v>
      </c>
      <c r="C1354" t="str">
        <f t="shared" si="1495"/>
        <v>Kalimantan Selatan</v>
      </c>
      <c r="D1354" s="1" t="s">
        <v>20</v>
      </c>
      <c r="E1354">
        <v>162.1</v>
      </c>
      <c r="F1354">
        <v>157.30000000000001</v>
      </c>
      <c r="G1354">
        <f t="shared" si="1484"/>
        <v>319.39999999999998</v>
      </c>
      <c r="H1354">
        <v>0</v>
      </c>
      <c r="I1354">
        <v>0</v>
      </c>
      <c r="J1354">
        <v>0</v>
      </c>
      <c r="K1354">
        <v>0</v>
      </c>
      <c r="L1354">
        <v>0</v>
      </c>
      <c r="M1354" s="2">
        <f t="shared" si="1485"/>
        <v>6.7900975997989343</v>
      </c>
      <c r="N1354" s="2">
        <f t="shared" si="1485"/>
        <v>6.6497569224265485</v>
      </c>
      <c r="O1354">
        <f t="shared" si="1486"/>
        <v>319400</v>
      </c>
      <c r="P1354">
        <f t="shared" si="1487"/>
        <v>0</v>
      </c>
      <c r="Q1354">
        <f t="shared" si="1488"/>
        <v>0</v>
      </c>
    </row>
    <row r="1355" spans="1:17" x14ac:dyDescent="0.25">
      <c r="A1355">
        <v>2030</v>
      </c>
      <c r="B1355" t="str">
        <f t="shared" ref="B1355:C1355" si="1496">B1354</f>
        <v>Indonesia</v>
      </c>
      <c r="C1355" t="str">
        <f t="shared" si="1496"/>
        <v>Kalimantan Selatan</v>
      </c>
      <c r="D1355" s="1" t="s">
        <v>21</v>
      </c>
      <c r="E1355">
        <v>156.19999999999999</v>
      </c>
      <c r="F1355">
        <v>152.1</v>
      </c>
      <c r="G1355">
        <f t="shared" si="1484"/>
        <v>308.29999999999995</v>
      </c>
      <c r="H1355">
        <v>0</v>
      </c>
      <c r="I1355">
        <v>0</v>
      </c>
      <c r="J1355">
        <v>0</v>
      </c>
      <c r="K1355">
        <v>0</v>
      </c>
      <c r="L1355">
        <v>0</v>
      </c>
      <c r="M1355" s="2">
        <f t="shared" si="1485"/>
        <v>6.5429564780295726</v>
      </c>
      <c r="N1355" s="2">
        <f t="shared" si="1485"/>
        <v>6.4299302473050091</v>
      </c>
      <c r="O1355">
        <f t="shared" si="1486"/>
        <v>308299.99999999994</v>
      </c>
      <c r="P1355">
        <f t="shared" si="1487"/>
        <v>0</v>
      </c>
      <c r="Q1355">
        <f t="shared" si="1488"/>
        <v>0</v>
      </c>
    </row>
    <row r="1356" spans="1:17" x14ac:dyDescent="0.25">
      <c r="A1356">
        <v>2030</v>
      </c>
      <c r="B1356" t="str">
        <f t="shared" ref="B1356:C1356" si="1497">B1355</f>
        <v>Indonesia</v>
      </c>
      <c r="C1356" t="str">
        <f t="shared" si="1497"/>
        <v>Kalimantan Selatan</v>
      </c>
      <c r="D1356" s="1" t="s">
        <v>22</v>
      </c>
      <c r="E1356">
        <v>147.80000000000001</v>
      </c>
      <c r="F1356">
        <v>144.9</v>
      </c>
      <c r="G1356">
        <f t="shared" si="1484"/>
        <v>292.70000000000005</v>
      </c>
      <c r="H1356">
        <v>0</v>
      </c>
      <c r="I1356">
        <v>0</v>
      </c>
      <c r="J1356">
        <v>0</v>
      </c>
      <c r="K1356">
        <v>0</v>
      </c>
      <c r="L1356">
        <v>0</v>
      </c>
      <c r="M1356" s="2">
        <f t="shared" si="1485"/>
        <v>6.1910945419511583</v>
      </c>
      <c r="N1356" s="2">
        <f t="shared" si="1485"/>
        <v>6.125554850982879</v>
      </c>
      <c r="O1356">
        <f t="shared" si="1486"/>
        <v>292700.00000000006</v>
      </c>
      <c r="P1356">
        <f t="shared" si="1487"/>
        <v>0</v>
      </c>
      <c r="Q1356">
        <f t="shared" si="1488"/>
        <v>0</v>
      </c>
    </row>
    <row r="1357" spans="1:17" x14ac:dyDescent="0.25">
      <c r="A1357">
        <v>2030</v>
      </c>
      <c r="B1357" t="str">
        <f t="shared" ref="B1357:C1357" si="1498">B1356</f>
        <v>Indonesia</v>
      </c>
      <c r="C1357" t="str">
        <f t="shared" si="1498"/>
        <v>Kalimantan Selatan</v>
      </c>
      <c r="D1357" s="1" t="s">
        <v>23</v>
      </c>
      <c r="E1357">
        <v>137.69999999999999</v>
      </c>
      <c r="F1357">
        <v>134.9</v>
      </c>
      <c r="G1357">
        <f t="shared" si="1484"/>
        <v>272.60000000000002</v>
      </c>
      <c r="H1357">
        <v>0</v>
      </c>
      <c r="I1357">
        <v>0</v>
      </c>
      <c r="J1357">
        <v>0</v>
      </c>
      <c r="K1357">
        <v>0</v>
      </c>
      <c r="L1357">
        <v>0</v>
      </c>
      <c r="M1357" s="2">
        <f t="shared" si="1485"/>
        <v>5.7680224521425867</v>
      </c>
      <c r="N1357" s="2">
        <f t="shared" si="1485"/>
        <v>5.7028112449799195</v>
      </c>
      <c r="O1357">
        <f t="shared" si="1486"/>
        <v>272600</v>
      </c>
      <c r="P1357">
        <f t="shared" si="1487"/>
        <v>0</v>
      </c>
      <c r="Q1357">
        <f t="shared" si="1488"/>
        <v>0</v>
      </c>
    </row>
    <row r="1358" spans="1:17" x14ac:dyDescent="0.25">
      <c r="A1358">
        <v>2030</v>
      </c>
      <c r="B1358" t="str">
        <f t="shared" ref="B1358:C1358" si="1499">B1357</f>
        <v>Indonesia</v>
      </c>
      <c r="C1358" t="str">
        <f t="shared" si="1499"/>
        <v>Kalimantan Selatan</v>
      </c>
      <c r="D1358" s="1" t="s">
        <v>24</v>
      </c>
      <c r="E1358">
        <v>120.4</v>
      </c>
      <c r="F1358">
        <v>121.6</v>
      </c>
      <c r="G1358">
        <f t="shared" si="1484"/>
        <v>242</v>
      </c>
      <c r="H1358">
        <v>0</v>
      </c>
      <c r="I1358">
        <v>0</v>
      </c>
      <c r="J1358">
        <v>0</v>
      </c>
      <c r="K1358">
        <v>0</v>
      </c>
      <c r="L1358">
        <v>0</v>
      </c>
      <c r="M1358" s="2">
        <f t="shared" si="1485"/>
        <v>5.0433544171239468</v>
      </c>
      <c r="N1358" s="2">
        <f t="shared" si="1485"/>
        <v>5.1405622489959839</v>
      </c>
      <c r="O1358">
        <f t="shared" si="1486"/>
        <v>242000</v>
      </c>
      <c r="P1358">
        <f t="shared" si="1487"/>
        <v>0</v>
      </c>
      <c r="Q1358">
        <f t="shared" si="1488"/>
        <v>0</v>
      </c>
    </row>
    <row r="1359" spans="1:17" x14ac:dyDescent="0.25">
      <c r="A1359">
        <v>2030</v>
      </c>
      <c r="B1359" t="str">
        <f t="shared" ref="B1359:C1359" si="1500">B1358</f>
        <v>Indonesia</v>
      </c>
      <c r="C1359" t="str">
        <f t="shared" si="1500"/>
        <v>Kalimantan Selatan</v>
      </c>
      <c r="D1359" s="1" t="s">
        <v>25</v>
      </c>
      <c r="E1359">
        <v>91.9</v>
      </c>
      <c r="F1359">
        <v>97.9</v>
      </c>
      <c r="G1359">
        <f t="shared" si="1484"/>
        <v>189.8</v>
      </c>
      <c r="H1359">
        <v>0</v>
      </c>
      <c r="I1359">
        <v>0</v>
      </c>
      <c r="J1359">
        <v>0</v>
      </c>
      <c r="K1359">
        <v>0</v>
      </c>
      <c r="L1359">
        <v>0</v>
      </c>
      <c r="M1359" s="2">
        <f t="shared" si="1485"/>
        <v>3.8495371340007538</v>
      </c>
      <c r="N1359" s="2">
        <f t="shared" si="1485"/>
        <v>4.1386599027689712</v>
      </c>
      <c r="O1359">
        <f t="shared" si="1486"/>
        <v>189800</v>
      </c>
      <c r="P1359">
        <f t="shared" si="1487"/>
        <v>0</v>
      </c>
      <c r="Q1359">
        <f t="shared" si="1488"/>
        <v>0</v>
      </c>
    </row>
    <row r="1360" spans="1:17" x14ac:dyDescent="0.25">
      <c r="A1360">
        <v>2030</v>
      </c>
      <c r="B1360" t="str">
        <f t="shared" ref="B1360:C1360" si="1501">B1359</f>
        <v>Indonesia</v>
      </c>
      <c r="C1360" t="str">
        <f t="shared" si="1501"/>
        <v>Kalimantan Selatan</v>
      </c>
      <c r="D1360" s="1" t="s">
        <v>26</v>
      </c>
      <c r="E1360">
        <v>60.2</v>
      </c>
      <c r="F1360">
        <v>66.900000000000006</v>
      </c>
      <c r="G1360">
        <f t="shared" si="1484"/>
        <v>127.10000000000001</v>
      </c>
      <c r="H1360">
        <v>0</v>
      </c>
      <c r="I1360">
        <v>0</v>
      </c>
      <c r="J1360">
        <v>0</v>
      </c>
      <c r="K1360">
        <v>0</v>
      </c>
      <c r="L1360">
        <v>0</v>
      </c>
      <c r="M1360" s="2">
        <f t="shared" si="1485"/>
        <v>2.5216772085619734</v>
      </c>
      <c r="N1360" s="2">
        <f t="shared" si="1485"/>
        <v>2.8281547241597975</v>
      </c>
      <c r="O1360">
        <f t="shared" si="1486"/>
        <v>127100.00000000001</v>
      </c>
      <c r="P1360">
        <f t="shared" si="1487"/>
        <v>0</v>
      </c>
      <c r="Q1360">
        <f t="shared" si="1488"/>
        <v>0</v>
      </c>
    </row>
    <row r="1361" spans="1:17" x14ac:dyDescent="0.25">
      <c r="A1361">
        <v>2030</v>
      </c>
      <c r="B1361" t="str">
        <f t="shared" ref="B1361:C1361" si="1502">B1360</f>
        <v>Indonesia</v>
      </c>
      <c r="C1361" t="str">
        <f t="shared" si="1502"/>
        <v>Kalimantan Selatan</v>
      </c>
      <c r="D1361" s="1" t="s">
        <v>27</v>
      </c>
      <c r="E1361">
        <v>54.3</v>
      </c>
      <c r="F1361">
        <v>69.2</v>
      </c>
      <c r="G1361">
        <f t="shared" si="1484"/>
        <v>123.5</v>
      </c>
      <c r="H1361">
        <v>0</v>
      </c>
      <c r="I1361">
        <v>0</v>
      </c>
      <c r="J1361">
        <v>0</v>
      </c>
      <c r="K1361">
        <v>0</v>
      </c>
      <c r="L1361">
        <v>0</v>
      </c>
      <c r="M1361" s="2">
        <f t="shared" si="1485"/>
        <v>2.2745360867926103</v>
      </c>
      <c r="N1361" s="2">
        <f t="shared" si="1485"/>
        <v>2.9253857535404779</v>
      </c>
      <c r="O1361">
        <f t="shared" si="1486"/>
        <v>123500</v>
      </c>
      <c r="P1361">
        <f t="shared" si="1487"/>
        <v>0</v>
      </c>
      <c r="Q1361">
        <f t="shared" si="1488"/>
        <v>0</v>
      </c>
    </row>
    <row r="1362" spans="1:17" x14ac:dyDescent="0.25">
      <c r="A1362">
        <v>2035</v>
      </c>
      <c r="B1362" t="str">
        <f t="shared" ref="B1362:C1362" si="1503">B1361</f>
        <v>Indonesia</v>
      </c>
      <c r="C1362" t="str">
        <f t="shared" si="1503"/>
        <v>Kalimantan Selatan</v>
      </c>
      <c r="D1362" s="1" t="s">
        <v>12</v>
      </c>
      <c r="E1362">
        <v>194.3</v>
      </c>
      <c r="F1362">
        <v>189.7</v>
      </c>
      <c r="G1362">
        <f t="shared" si="1484"/>
        <v>384</v>
      </c>
      <c r="H1362">
        <v>50.8</v>
      </c>
      <c r="I1362">
        <v>77.8</v>
      </c>
      <c r="J1362">
        <v>41.4</v>
      </c>
      <c r="K1362">
        <v>0.76</v>
      </c>
      <c r="L1362">
        <v>0.16800000000000001</v>
      </c>
      <c r="M1362" s="2">
        <f>(E1362/SUM(E$1362:E$1377))*100</f>
        <v>7.8088578088578071</v>
      </c>
      <c r="N1362" s="2">
        <f>(F1362/SUM(F$1362:F$1377))*100</f>
        <v>7.6476516831283998</v>
      </c>
      <c r="O1362">
        <f t="shared" si="1486"/>
        <v>384000</v>
      </c>
      <c r="P1362">
        <f t="shared" si="1487"/>
        <v>77800</v>
      </c>
      <c r="Q1362">
        <f t="shared" si="1488"/>
        <v>41400</v>
      </c>
    </row>
    <row r="1363" spans="1:17" x14ac:dyDescent="0.25">
      <c r="A1363">
        <v>2035</v>
      </c>
      <c r="B1363" t="str">
        <f t="shared" ref="B1363:C1363" si="1504">B1362</f>
        <v>Indonesia</v>
      </c>
      <c r="C1363" t="str">
        <f t="shared" si="1504"/>
        <v>Kalimantan Selatan</v>
      </c>
      <c r="D1363" s="1" t="s">
        <v>13</v>
      </c>
      <c r="E1363">
        <v>189.8</v>
      </c>
      <c r="F1363">
        <v>186.5</v>
      </c>
      <c r="G1363">
        <f t="shared" si="1484"/>
        <v>376.3</v>
      </c>
      <c r="H1363">
        <v>0</v>
      </c>
      <c r="I1363">
        <v>0</v>
      </c>
      <c r="J1363">
        <v>0</v>
      </c>
      <c r="K1363">
        <v>0</v>
      </c>
      <c r="L1363">
        <v>0</v>
      </c>
      <c r="M1363" s="2">
        <f t="shared" ref="M1363:N1377" si="1505">(E1363/SUM(E$1362:E$1377))*100</f>
        <v>7.6280041797283165</v>
      </c>
      <c r="N1363" s="2">
        <f t="shared" si="1505"/>
        <v>7.518645434388227</v>
      </c>
      <c r="O1363">
        <f t="shared" si="1486"/>
        <v>376300</v>
      </c>
      <c r="P1363">
        <f t="shared" si="1487"/>
        <v>0</v>
      </c>
      <c r="Q1363">
        <f t="shared" si="1488"/>
        <v>0</v>
      </c>
    </row>
    <row r="1364" spans="1:17" x14ac:dyDescent="0.25">
      <c r="A1364">
        <v>2035</v>
      </c>
      <c r="B1364" t="str">
        <f t="shared" ref="B1364:C1364" si="1506">B1363</f>
        <v>Indonesia</v>
      </c>
      <c r="C1364" t="str">
        <f t="shared" si="1506"/>
        <v>Kalimantan Selatan</v>
      </c>
      <c r="D1364" s="1" t="s">
        <v>14</v>
      </c>
      <c r="E1364">
        <v>186.8</v>
      </c>
      <c r="F1364">
        <v>183.7</v>
      </c>
      <c r="G1364">
        <f t="shared" si="1484"/>
        <v>370.5</v>
      </c>
      <c r="H1364">
        <v>0</v>
      </c>
      <c r="I1364">
        <v>0</v>
      </c>
      <c r="J1364">
        <v>0</v>
      </c>
      <c r="K1364">
        <v>0</v>
      </c>
      <c r="L1364">
        <v>0</v>
      </c>
      <c r="M1364" s="2">
        <f t="shared" si="1505"/>
        <v>7.5074350936419885</v>
      </c>
      <c r="N1364" s="2">
        <f t="shared" si="1505"/>
        <v>7.4057649667405743</v>
      </c>
      <c r="O1364">
        <f t="shared" si="1486"/>
        <v>370500</v>
      </c>
      <c r="P1364">
        <f t="shared" si="1487"/>
        <v>0</v>
      </c>
      <c r="Q1364">
        <f t="shared" si="1488"/>
        <v>0</v>
      </c>
    </row>
    <row r="1365" spans="1:17" x14ac:dyDescent="0.25">
      <c r="A1365">
        <v>2035</v>
      </c>
      <c r="B1365" t="str">
        <f t="shared" ref="B1365:C1365" si="1507">B1364</f>
        <v>Indonesia</v>
      </c>
      <c r="C1365" t="str">
        <f t="shared" si="1507"/>
        <v>Kalimantan Selatan</v>
      </c>
      <c r="D1365" s="1" t="s">
        <v>15</v>
      </c>
      <c r="E1365">
        <v>192</v>
      </c>
      <c r="F1365">
        <v>188.1</v>
      </c>
      <c r="G1365">
        <f t="shared" si="1484"/>
        <v>380.1</v>
      </c>
      <c r="H1365">
        <v>0</v>
      </c>
      <c r="I1365">
        <v>0</v>
      </c>
      <c r="J1365">
        <v>0</v>
      </c>
      <c r="K1365">
        <v>0</v>
      </c>
      <c r="L1365">
        <v>0</v>
      </c>
      <c r="M1365" s="2">
        <f t="shared" si="1505"/>
        <v>7.7164215095249551</v>
      </c>
      <c r="N1365" s="2">
        <f t="shared" si="1505"/>
        <v>7.5831485587583138</v>
      </c>
      <c r="O1365">
        <f t="shared" si="1486"/>
        <v>380100</v>
      </c>
      <c r="P1365">
        <f t="shared" si="1487"/>
        <v>0</v>
      </c>
      <c r="Q1365">
        <f t="shared" si="1488"/>
        <v>0</v>
      </c>
    </row>
    <row r="1366" spans="1:17" x14ac:dyDescent="0.25">
      <c r="A1366">
        <v>2035</v>
      </c>
      <c r="B1366" t="str">
        <f t="shared" ref="B1366:C1366" si="1508">B1365</f>
        <v>Indonesia</v>
      </c>
      <c r="C1366" t="str">
        <f t="shared" si="1508"/>
        <v>Kalimantan Selatan</v>
      </c>
      <c r="D1366" s="1" t="s">
        <v>16</v>
      </c>
      <c r="E1366">
        <v>199.5</v>
      </c>
      <c r="F1366">
        <v>190.8</v>
      </c>
      <c r="G1366">
        <f t="shared" si="1484"/>
        <v>390.3</v>
      </c>
      <c r="H1366">
        <v>0</v>
      </c>
      <c r="I1366">
        <v>0</v>
      </c>
      <c r="J1366">
        <v>0</v>
      </c>
      <c r="K1366">
        <v>0</v>
      </c>
      <c r="L1366">
        <v>0</v>
      </c>
      <c r="M1366" s="2">
        <f t="shared" si="1505"/>
        <v>8.0178442247407737</v>
      </c>
      <c r="N1366" s="2">
        <f t="shared" si="1505"/>
        <v>7.6919975811328349</v>
      </c>
      <c r="O1366">
        <f t="shared" si="1486"/>
        <v>390300</v>
      </c>
      <c r="P1366">
        <f t="shared" si="1487"/>
        <v>0</v>
      </c>
      <c r="Q1366">
        <f t="shared" si="1488"/>
        <v>0</v>
      </c>
    </row>
    <row r="1367" spans="1:17" x14ac:dyDescent="0.25">
      <c r="A1367">
        <v>2035</v>
      </c>
      <c r="B1367" t="str">
        <f t="shared" ref="B1367:C1367" si="1509">B1366</f>
        <v>Indonesia</v>
      </c>
      <c r="C1367" t="str">
        <f t="shared" si="1509"/>
        <v>Kalimantan Selatan</v>
      </c>
      <c r="D1367" s="1" t="s">
        <v>17</v>
      </c>
      <c r="E1367">
        <v>187.2</v>
      </c>
      <c r="F1367">
        <v>179.7</v>
      </c>
      <c r="G1367">
        <f t="shared" si="1484"/>
        <v>366.9</v>
      </c>
      <c r="H1367">
        <v>0</v>
      </c>
      <c r="I1367">
        <v>0</v>
      </c>
      <c r="J1367">
        <v>0</v>
      </c>
      <c r="K1367">
        <v>0</v>
      </c>
      <c r="L1367">
        <v>0</v>
      </c>
      <c r="M1367" s="2">
        <f t="shared" si="1505"/>
        <v>7.5235109717868314</v>
      </c>
      <c r="N1367" s="2">
        <f t="shared" si="1505"/>
        <v>7.2445071558153575</v>
      </c>
      <c r="O1367">
        <f t="shared" si="1486"/>
        <v>366900</v>
      </c>
      <c r="P1367">
        <f t="shared" si="1487"/>
        <v>0</v>
      </c>
      <c r="Q1367">
        <f t="shared" si="1488"/>
        <v>0</v>
      </c>
    </row>
    <row r="1368" spans="1:17" x14ac:dyDescent="0.25">
      <c r="A1368">
        <v>2035</v>
      </c>
      <c r="B1368" t="str">
        <f t="shared" ref="B1368:C1368" si="1510">B1367</f>
        <v>Indonesia</v>
      </c>
      <c r="C1368" t="str">
        <f t="shared" si="1510"/>
        <v>Kalimantan Selatan</v>
      </c>
      <c r="D1368" s="1" t="s">
        <v>18</v>
      </c>
      <c r="E1368">
        <v>172.8</v>
      </c>
      <c r="F1368">
        <v>169.5</v>
      </c>
      <c r="G1368">
        <f t="shared" si="1484"/>
        <v>342.3</v>
      </c>
      <c r="H1368">
        <v>0</v>
      </c>
      <c r="I1368">
        <v>0</v>
      </c>
      <c r="J1368">
        <v>0</v>
      </c>
      <c r="K1368">
        <v>0</v>
      </c>
      <c r="L1368">
        <v>0</v>
      </c>
      <c r="M1368" s="2">
        <f t="shared" si="1505"/>
        <v>6.9447793585724602</v>
      </c>
      <c r="N1368" s="2">
        <f t="shared" si="1505"/>
        <v>6.8332997379560556</v>
      </c>
      <c r="O1368">
        <f t="shared" si="1486"/>
        <v>342300</v>
      </c>
      <c r="P1368">
        <f t="shared" si="1487"/>
        <v>0</v>
      </c>
      <c r="Q1368">
        <f t="shared" si="1488"/>
        <v>0</v>
      </c>
    </row>
    <row r="1369" spans="1:17" x14ac:dyDescent="0.25">
      <c r="A1369">
        <v>2035</v>
      </c>
      <c r="B1369" t="str">
        <f t="shared" ref="B1369:C1369" si="1511">B1368</f>
        <v>Indonesia</v>
      </c>
      <c r="C1369" t="str">
        <f t="shared" si="1511"/>
        <v>Kalimantan Selatan</v>
      </c>
      <c r="D1369" s="1" t="s">
        <v>19</v>
      </c>
      <c r="E1369">
        <v>166</v>
      </c>
      <c r="F1369">
        <v>163.9</v>
      </c>
      <c r="G1369">
        <f t="shared" si="1484"/>
        <v>329.9</v>
      </c>
      <c r="H1369">
        <v>0</v>
      </c>
      <c r="I1369">
        <v>0</v>
      </c>
      <c r="J1369">
        <v>0</v>
      </c>
      <c r="K1369">
        <v>0</v>
      </c>
      <c r="L1369">
        <v>0</v>
      </c>
      <c r="M1369" s="2">
        <f t="shared" si="1505"/>
        <v>6.6714894301101184</v>
      </c>
      <c r="N1369" s="2">
        <f t="shared" si="1505"/>
        <v>6.6075388026607538</v>
      </c>
      <c r="O1369">
        <f t="shared" si="1486"/>
        <v>329900</v>
      </c>
      <c r="P1369">
        <f t="shared" si="1487"/>
        <v>0</v>
      </c>
      <c r="Q1369">
        <f t="shared" si="1488"/>
        <v>0</v>
      </c>
    </row>
    <row r="1370" spans="1:17" x14ac:dyDescent="0.25">
      <c r="A1370">
        <v>2035</v>
      </c>
      <c r="B1370" t="str">
        <f t="shared" ref="B1370:C1370" si="1512">B1369</f>
        <v>Indonesia</v>
      </c>
      <c r="C1370" t="str">
        <f t="shared" si="1512"/>
        <v>Kalimantan Selatan</v>
      </c>
      <c r="D1370" s="1" t="s">
        <v>20</v>
      </c>
      <c r="E1370">
        <v>163.4</v>
      </c>
      <c r="F1370">
        <v>160.19999999999999</v>
      </c>
      <c r="G1370">
        <f t="shared" si="1484"/>
        <v>323.60000000000002</v>
      </c>
      <c r="H1370">
        <v>0</v>
      </c>
      <c r="I1370">
        <v>0</v>
      </c>
      <c r="J1370">
        <v>0</v>
      </c>
      <c r="K1370">
        <v>0</v>
      </c>
      <c r="L1370">
        <v>0</v>
      </c>
      <c r="M1370" s="2">
        <f t="shared" si="1505"/>
        <v>6.5669962221686351</v>
      </c>
      <c r="N1370" s="2">
        <f t="shared" si="1505"/>
        <v>6.4583753275549274</v>
      </c>
      <c r="O1370">
        <f t="shared" si="1486"/>
        <v>323600</v>
      </c>
      <c r="P1370">
        <f t="shared" si="1487"/>
        <v>0</v>
      </c>
      <c r="Q1370">
        <f t="shared" si="1488"/>
        <v>0</v>
      </c>
    </row>
    <row r="1371" spans="1:17" x14ac:dyDescent="0.25">
      <c r="A1371">
        <v>2035</v>
      </c>
      <c r="B1371" t="str">
        <f t="shared" ref="B1371:C1371" si="1513">B1370</f>
        <v>Indonesia</v>
      </c>
      <c r="C1371" t="str">
        <f t="shared" si="1513"/>
        <v>Kalimantan Selatan</v>
      </c>
      <c r="D1371" s="1" t="s">
        <v>21</v>
      </c>
      <c r="E1371">
        <v>159.5</v>
      </c>
      <c r="F1371">
        <v>156.69999999999999</v>
      </c>
      <c r="G1371">
        <f t="shared" si="1484"/>
        <v>316.2</v>
      </c>
      <c r="H1371">
        <v>0</v>
      </c>
      <c r="I1371">
        <v>0</v>
      </c>
      <c r="J1371">
        <v>0</v>
      </c>
      <c r="K1371">
        <v>0</v>
      </c>
      <c r="L1371">
        <v>0</v>
      </c>
      <c r="M1371" s="2">
        <f t="shared" si="1505"/>
        <v>6.4102564102564079</v>
      </c>
      <c r="N1371" s="2">
        <f t="shared" si="1505"/>
        <v>6.3172747429953615</v>
      </c>
      <c r="O1371">
        <f t="shared" si="1486"/>
        <v>316200</v>
      </c>
      <c r="P1371">
        <f t="shared" si="1487"/>
        <v>0</v>
      </c>
      <c r="Q1371">
        <f t="shared" si="1488"/>
        <v>0</v>
      </c>
    </row>
    <row r="1372" spans="1:17" x14ac:dyDescent="0.25">
      <c r="A1372">
        <v>2035</v>
      </c>
      <c r="B1372" t="str">
        <f t="shared" ref="B1372:C1372" si="1514">B1371</f>
        <v>Indonesia</v>
      </c>
      <c r="C1372" t="str">
        <f t="shared" si="1514"/>
        <v>Kalimantan Selatan</v>
      </c>
      <c r="D1372" s="1" t="s">
        <v>22</v>
      </c>
      <c r="E1372">
        <v>153</v>
      </c>
      <c r="F1372">
        <v>150.5</v>
      </c>
      <c r="G1372">
        <f t="shared" si="1484"/>
        <v>303.5</v>
      </c>
      <c r="H1372">
        <v>0</v>
      </c>
      <c r="I1372">
        <v>0</v>
      </c>
      <c r="J1372">
        <v>0</v>
      </c>
      <c r="K1372">
        <v>0</v>
      </c>
      <c r="L1372">
        <v>0</v>
      </c>
      <c r="M1372" s="2">
        <f t="shared" si="1505"/>
        <v>6.1490233904026992</v>
      </c>
      <c r="N1372" s="2">
        <f t="shared" si="1505"/>
        <v>6.0673251360612763</v>
      </c>
      <c r="O1372">
        <f t="shared" si="1486"/>
        <v>303500</v>
      </c>
      <c r="P1372">
        <f t="shared" si="1487"/>
        <v>0</v>
      </c>
      <c r="Q1372">
        <f t="shared" si="1488"/>
        <v>0</v>
      </c>
    </row>
    <row r="1373" spans="1:17" x14ac:dyDescent="0.25">
      <c r="A1373">
        <v>2035</v>
      </c>
      <c r="B1373" t="str">
        <f t="shared" ref="B1373:C1373" si="1515">B1372</f>
        <v>Indonesia</v>
      </c>
      <c r="C1373" t="str">
        <f t="shared" si="1515"/>
        <v>Kalimantan Selatan</v>
      </c>
      <c r="D1373" s="1" t="s">
        <v>23</v>
      </c>
      <c r="E1373">
        <v>142.1</v>
      </c>
      <c r="F1373">
        <v>141.4</v>
      </c>
      <c r="G1373">
        <f t="shared" si="1484"/>
        <v>283.5</v>
      </c>
      <c r="H1373">
        <v>0</v>
      </c>
      <c r="I1373">
        <v>0</v>
      </c>
      <c r="J1373">
        <v>0</v>
      </c>
      <c r="K1373">
        <v>0</v>
      </c>
      <c r="L1373">
        <v>0</v>
      </c>
      <c r="M1373" s="2">
        <f t="shared" si="1505"/>
        <v>5.7109557109557088</v>
      </c>
      <c r="N1373" s="2">
        <f t="shared" si="1505"/>
        <v>5.7004636162064086</v>
      </c>
      <c r="O1373">
        <f t="shared" si="1486"/>
        <v>283500</v>
      </c>
      <c r="P1373">
        <f t="shared" si="1487"/>
        <v>0</v>
      </c>
      <c r="Q1373">
        <f t="shared" si="1488"/>
        <v>0</v>
      </c>
    </row>
    <row r="1374" spans="1:17" x14ac:dyDescent="0.25">
      <c r="A1374">
        <v>2035</v>
      </c>
      <c r="B1374" t="str">
        <f t="shared" ref="B1374:C1374" si="1516">B1373</f>
        <v>Indonesia</v>
      </c>
      <c r="C1374" t="str">
        <f t="shared" si="1516"/>
        <v>Kalimantan Selatan</v>
      </c>
      <c r="D1374" s="1" t="s">
        <v>24</v>
      </c>
      <c r="E1374">
        <v>128.30000000000001</v>
      </c>
      <c r="F1374">
        <v>129.6</v>
      </c>
      <c r="G1374">
        <f t="shared" si="1484"/>
        <v>257.89999999999998</v>
      </c>
      <c r="H1374">
        <v>0</v>
      </c>
      <c r="I1374">
        <v>0</v>
      </c>
      <c r="J1374">
        <v>0</v>
      </c>
      <c r="K1374">
        <v>0</v>
      </c>
      <c r="L1374">
        <v>0</v>
      </c>
      <c r="M1374" s="2">
        <f t="shared" si="1505"/>
        <v>5.1563379149586037</v>
      </c>
      <c r="N1374" s="2">
        <f t="shared" si="1505"/>
        <v>5.2247530739770198</v>
      </c>
      <c r="O1374">
        <f t="shared" si="1486"/>
        <v>257899.99999999997</v>
      </c>
      <c r="P1374">
        <f t="shared" si="1487"/>
        <v>0</v>
      </c>
      <c r="Q1374">
        <f t="shared" si="1488"/>
        <v>0</v>
      </c>
    </row>
    <row r="1375" spans="1:17" x14ac:dyDescent="0.25">
      <c r="A1375">
        <v>2035</v>
      </c>
      <c r="B1375" t="str">
        <f t="shared" ref="B1375:C1375" si="1517">B1374</f>
        <v>Indonesia</v>
      </c>
      <c r="C1375" t="str">
        <f t="shared" si="1517"/>
        <v>Kalimantan Selatan</v>
      </c>
      <c r="D1375" s="1" t="s">
        <v>25</v>
      </c>
      <c r="E1375">
        <v>106.8</v>
      </c>
      <c r="F1375">
        <v>113</v>
      </c>
      <c r="G1375">
        <f t="shared" si="1484"/>
        <v>219.8</v>
      </c>
      <c r="H1375">
        <v>0</v>
      </c>
      <c r="I1375">
        <v>0</v>
      </c>
      <c r="J1375">
        <v>0</v>
      </c>
      <c r="K1375">
        <v>0</v>
      </c>
      <c r="L1375">
        <v>0</v>
      </c>
      <c r="M1375" s="2">
        <f t="shared" si="1505"/>
        <v>4.2922594646732568</v>
      </c>
      <c r="N1375" s="2">
        <f t="shared" si="1505"/>
        <v>4.5555331586373704</v>
      </c>
      <c r="O1375">
        <f t="shared" si="1486"/>
        <v>219800</v>
      </c>
      <c r="P1375">
        <f t="shared" si="1487"/>
        <v>0</v>
      </c>
      <c r="Q1375">
        <f t="shared" si="1488"/>
        <v>0</v>
      </c>
    </row>
    <row r="1376" spans="1:17" x14ac:dyDescent="0.25">
      <c r="A1376">
        <v>2035</v>
      </c>
      <c r="B1376" t="str">
        <f t="shared" ref="B1376:C1376" si="1518">B1375</f>
        <v>Indonesia</v>
      </c>
      <c r="C1376" t="str">
        <f t="shared" si="1518"/>
        <v>Kalimantan Selatan</v>
      </c>
      <c r="D1376" s="1" t="s">
        <v>26</v>
      </c>
      <c r="E1376">
        <v>74.900000000000006</v>
      </c>
      <c r="F1376">
        <v>85.9</v>
      </c>
      <c r="G1376">
        <f t="shared" si="1484"/>
        <v>160.80000000000001</v>
      </c>
      <c r="H1376">
        <v>0</v>
      </c>
      <c r="I1376">
        <v>0</v>
      </c>
      <c r="J1376">
        <v>0</v>
      </c>
      <c r="K1376">
        <v>0</v>
      </c>
      <c r="L1376">
        <v>0</v>
      </c>
      <c r="M1376" s="2">
        <f t="shared" si="1505"/>
        <v>3.0102081826219753</v>
      </c>
      <c r="N1376" s="2">
        <f t="shared" si="1505"/>
        <v>3.4630114896190278</v>
      </c>
      <c r="O1376">
        <f t="shared" si="1486"/>
        <v>160800</v>
      </c>
      <c r="P1376">
        <f t="shared" si="1487"/>
        <v>0</v>
      </c>
      <c r="Q1376">
        <f t="shared" si="1488"/>
        <v>0</v>
      </c>
    </row>
    <row r="1377" spans="1:17" x14ac:dyDescent="0.25">
      <c r="A1377">
        <v>2035</v>
      </c>
      <c r="B1377" t="str">
        <f t="shared" ref="B1377:C1377" si="1519">B1376</f>
        <v>Indonesia</v>
      </c>
      <c r="C1377" t="str">
        <f t="shared" si="1519"/>
        <v>Kalimantan Selatan</v>
      </c>
      <c r="D1377" s="1" t="s">
        <v>27</v>
      </c>
      <c r="E1377">
        <v>71.8</v>
      </c>
      <c r="F1377">
        <v>91.3</v>
      </c>
      <c r="G1377">
        <f t="shared" si="1484"/>
        <v>163.1</v>
      </c>
      <c r="H1377">
        <v>0</v>
      </c>
      <c r="I1377">
        <v>0</v>
      </c>
      <c r="J1377">
        <v>0</v>
      </c>
      <c r="K1377">
        <v>0</v>
      </c>
      <c r="L1377">
        <v>0</v>
      </c>
      <c r="M1377" s="2">
        <f t="shared" si="1505"/>
        <v>2.8856201269994366</v>
      </c>
      <c r="N1377" s="2">
        <f t="shared" si="1505"/>
        <v>3.68070953436807</v>
      </c>
      <c r="O1377">
        <f t="shared" si="1486"/>
        <v>163100</v>
      </c>
      <c r="P1377">
        <f t="shared" si="1487"/>
        <v>0</v>
      </c>
      <c r="Q1377">
        <f t="shared" si="1488"/>
        <v>0</v>
      </c>
    </row>
    <row r="1378" spans="1:17" x14ac:dyDescent="0.25">
      <c r="A1378">
        <v>2040</v>
      </c>
      <c r="B1378" t="str">
        <f t="shared" ref="B1378:C1378" si="1520">B1377</f>
        <v>Indonesia</v>
      </c>
      <c r="C1378" t="str">
        <f t="shared" si="1520"/>
        <v>Kalimantan Selatan</v>
      </c>
      <c r="D1378" s="1" t="s">
        <v>12</v>
      </c>
      <c r="E1378">
        <v>198.2</v>
      </c>
      <c r="F1378">
        <v>193.5</v>
      </c>
      <c r="G1378">
        <f t="shared" si="1484"/>
        <v>391.7</v>
      </c>
      <c r="H1378">
        <v>53.1</v>
      </c>
      <c r="I1378">
        <v>79.599999999999994</v>
      </c>
      <c r="J1378">
        <v>47.5</v>
      </c>
      <c r="K1378">
        <v>0.72</v>
      </c>
      <c r="L1378">
        <v>0.17599999999999999</v>
      </c>
      <c r="M1378" s="2">
        <f>(E1378/SUM(E$1378:E$1393))*100</f>
        <v>7.6902184456601876</v>
      </c>
      <c r="N1378" s="2">
        <f>(F1378/SUM(F$1378:F$1393))*100</f>
        <v>7.4883900928792588</v>
      </c>
      <c r="O1378">
        <f t="shared" si="1486"/>
        <v>391700</v>
      </c>
      <c r="P1378">
        <f t="shared" si="1487"/>
        <v>79600</v>
      </c>
      <c r="Q1378">
        <f t="shared" si="1488"/>
        <v>47500</v>
      </c>
    </row>
    <row r="1379" spans="1:17" x14ac:dyDescent="0.25">
      <c r="A1379">
        <v>2040</v>
      </c>
      <c r="B1379" t="str">
        <f t="shared" ref="B1379:C1379" si="1521">B1378</f>
        <v>Indonesia</v>
      </c>
      <c r="C1379" t="str">
        <f t="shared" si="1521"/>
        <v>Kalimantan Selatan</v>
      </c>
      <c r="D1379" s="1" t="s">
        <v>13</v>
      </c>
      <c r="E1379">
        <v>194.7</v>
      </c>
      <c r="F1379">
        <v>191.3</v>
      </c>
      <c r="G1379">
        <f t="shared" si="1484"/>
        <v>386</v>
      </c>
      <c r="H1379">
        <v>0</v>
      </c>
      <c r="I1379">
        <v>0</v>
      </c>
      <c r="J1379">
        <v>0</v>
      </c>
      <c r="K1379">
        <v>0</v>
      </c>
      <c r="L1379">
        <v>0</v>
      </c>
      <c r="M1379" s="2">
        <f t="shared" ref="M1379:N1393" si="1522">(E1379/SUM(E$1378:E$1393))*100</f>
        <v>7.5544174135723434</v>
      </c>
      <c r="N1379" s="2">
        <f t="shared" si="1522"/>
        <v>7.4032507739938094</v>
      </c>
      <c r="O1379">
        <f t="shared" si="1486"/>
        <v>386000</v>
      </c>
      <c r="P1379">
        <f t="shared" si="1487"/>
        <v>0</v>
      </c>
      <c r="Q1379">
        <f t="shared" si="1488"/>
        <v>0</v>
      </c>
    </row>
    <row r="1380" spans="1:17" x14ac:dyDescent="0.25">
      <c r="A1380">
        <v>2040</v>
      </c>
      <c r="B1380" t="str">
        <f t="shared" ref="B1380:C1380" si="1523">B1379</f>
        <v>Indonesia</v>
      </c>
      <c r="C1380" t="str">
        <f t="shared" si="1523"/>
        <v>Kalimantan Selatan</v>
      </c>
      <c r="D1380" s="1" t="s">
        <v>14</v>
      </c>
      <c r="E1380">
        <v>191.2</v>
      </c>
      <c r="F1380">
        <v>187.9</v>
      </c>
      <c r="G1380">
        <f t="shared" si="1484"/>
        <v>379.1</v>
      </c>
      <c r="H1380">
        <v>0</v>
      </c>
      <c r="I1380">
        <v>0</v>
      </c>
      <c r="J1380">
        <v>0</v>
      </c>
      <c r="K1380">
        <v>0</v>
      </c>
      <c r="L1380">
        <v>0</v>
      </c>
      <c r="M1380" s="2">
        <f t="shared" si="1522"/>
        <v>7.4186163814844992</v>
      </c>
      <c r="N1380" s="2">
        <f t="shared" si="1522"/>
        <v>7.2716718266253881</v>
      </c>
      <c r="O1380">
        <f t="shared" si="1486"/>
        <v>379100</v>
      </c>
      <c r="P1380">
        <f t="shared" si="1487"/>
        <v>0</v>
      </c>
      <c r="Q1380">
        <f t="shared" si="1488"/>
        <v>0</v>
      </c>
    </row>
    <row r="1381" spans="1:17" x14ac:dyDescent="0.25">
      <c r="A1381">
        <v>2040</v>
      </c>
      <c r="B1381" t="str">
        <f t="shared" ref="B1381:C1381" si="1524">B1380</f>
        <v>Indonesia</v>
      </c>
      <c r="C1381" t="str">
        <f t="shared" si="1524"/>
        <v>Kalimantan Selatan</v>
      </c>
      <c r="D1381" s="1" t="s">
        <v>15</v>
      </c>
      <c r="E1381">
        <v>188.3</v>
      </c>
      <c r="F1381">
        <v>184.3</v>
      </c>
      <c r="G1381">
        <f t="shared" si="1484"/>
        <v>372.6</v>
      </c>
      <c r="H1381">
        <v>0</v>
      </c>
      <c r="I1381">
        <v>0</v>
      </c>
      <c r="J1381">
        <v>0</v>
      </c>
      <c r="K1381">
        <v>0</v>
      </c>
      <c r="L1381">
        <v>0</v>
      </c>
      <c r="M1381" s="2">
        <f t="shared" si="1522"/>
        <v>7.3060955263260006</v>
      </c>
      <c r="N1381" s="2">
        <f t="shared" si="1522"/>
        <v>7.1323529411764719</v>
      </c>
      <c r="O1381">
        <f t="shared" si="1486"/>
        <v>372600</v>
      </c>
      <c r="P1381">
        <f t="shared" si="1487"/>
        <v>0</v>
      </c>
      <c r="Q1381">
        <f t="shared" si="1488"/>
        <v>0</v>
      </c>
    </row>
    <row r="1382" spans="1:17" x14ac:dyDescent="0.25">
      <c r="A1382">
        <v>2040</v>
      </c>
      <c r="B1382" t="str">
        <f t="shared" ref="B1382:C1382" si="1525">B1381</f>
        <v>Indonesia</v>
      </c>
      <c r="C1382" t="str">
        <f t="shared" si="1525"/>
        <v>Kalimantan Selatan</v>
      </c>
      <c r="D1382" s="1" t="s">
        <v>16</v>
      </c>
      <c r="E1382">
        <v>192.6</v>
      </c>
      <c r="F1382">
        <v>188</v>
      </c>
      <c r="G1382">
        <f t="shared" si="1484"/>
        <v>380.6</v>
      </c>
      <c r="H1382">
        <v>0</v>
      </c>
      <c r="I1382">
        <v>0</v>
      </c>
      <c r="J1382">
        <v>0</v>
      </c>
      <c r="K1382">
        <v>0</v>
      </c>
      <c r="L1382">
        <v>0</v>
      </c>
      <c r="M1382" s="2">
        <f t="shared" si="1522"/>
        <v>7.4729367943196374</v>
      </c>
      <c r="N1382" s="2">
        <f t="shared" si="1522"/>
        <v>7.2755417956656352</v>
      </c>
      <c r="O1382">
        <f t="shared" si="1486"/>
        <v>380600</v>
      </c>
      <c r="P1382">
        <f t="shared" si="1487"/>
        <v>0</v>
      </c>
      <c r="Q1382">
        <f t="shared" si="1488"/>
        <v>0</v>
      </c>
    </row>
    <row r="1383" spans="1:17" x14ac:dyDescent="0.25">
      <c r="A1383">
        <v>2040</v>
      </c>
      <c r="B1383" t="str">
        <f t="shared" ref="B1383:C1383" si="1526">B1382</f>
        <v>Indonesia</v>
      </c>
      <c r="C1383" t="str">
        <f t="shared" si="1526"/>
        <v>Kalimantan Selatan</v>
      </c>
      <c r="D1383" s="1" t="s">
        <v>17</v>
      </c>
      <c r="E1383">
        <v>198.6</v>
      </c>
      <c r="F1383">
        <v>190.4</v>
      </c>
      <c r="G1383">
        <f t="shared" si="1484"/>
        <v>389</v>
      </c>
      <c r="H1383">
        <v>0</v>
      </c>
      <c r="I1383">
        <v>0</v>
      </c>
      <c r="J1383">
        <v>0</v>
      </c>
      <c r="K1383">
        <v>0</v>
      </c>
      <c r="L1383">
        <v>0</v>
      </c>
      <c r="M1383" s="2">
        <f t="shared" si="1522"/>
        <v>7.7057385636130835</v>
      </c>
      <c r="N1383" s="2">
        <f t="shared" si="1522"/>
        <v>7.3684210526315814</v>
      </c>
      <c r="O1383">
        <f t="shared" si="1486"/>
        <v>389000</v>
      </c>
      <c r="P1383">
        <f t="shared" si="1487"/>
        <v>0</v>
      </c>
      <c r="Q1383">
        <f t="shared" si="1488"/>
        <v>0</v>
      </c>
    </row>
    <row r="1384" spans="1:17" x14ac:dyDescent="0.25">
      <c r="A1384">
        <v>2040</v>
      </c>
      <c r="B1384" t="str">
        <f t="shared" ref="B1384:C1384" si="1527">B1383</f>
        <v>Indonesia</v>
      </c>
      <c r="C1384" t="str">
        <f t="shared" si="1527"/>
        <v>Kalimantan Selatan</v>
      </c>
      <c r="D1384" s="1" t="s">
        <v>18</v>
      </c>
      <c r="E1384">
        <v>185.9</v>
      </c>
      <c r="F1384">
        <v>179.5</v>
      </c>
      <c r="G1384">
        <f t="shared" si="1484"/>
        <v>365.4</v>
      </c>
      <c r="H1384">
        <v>0</v>
      </c>
      <c r="I1384">
        <v>0</v>
      </c>
      <c r="J1384">
        <v>0</v>
      </c>
      <c r="K1384">
        <v>0</v>
      </c>
      <c r="L1384">
        <v>0</v>
      </c>
      <c r="M1384" s="2">
        <f t="shared" si="1522"/>
        <v>7.2129748186086227</v>
      </c>
      <c r="N1384" s="2">
        <f t="shared" si="1522"/>
        <v>6.946594427244583</v>
      </c>
      <c r="O1384">
        <f t="shared" si="1486"/>
        <v>365400</v>
      </c>
      <c r="P1384">
        <f t="shared" si="1487"/>
        <v>0</v>
      </c>
      <c r="Q1384">
        <f t="shared" si="1488"/>
        <v>0</v>
      </c>
    </row>
    <row r="1385" spans="1:17" x14ac:dyDescent="0.25">
      <c r="A1385">
        <v>2040</v>
      </c>
      <c r="B1385" t="str">
        <f t="shared" ref="B1385:C1385" si="1528">B1384</f>
        <v>Indonesia</v>
      </c>
      <c r="C1385" t="str">
        <f t="shared" si="1528"/>
        <v>Kalimantan Selatan</v>
      </c>
      <c r="D1385" s="1" t="s">
        <v>19</v>
      </c>
      <c r="E1385">
        <v>172.8</v>
      </c>
      <c r="F1385">
        <v>168.8</v>
      </c>
      <c r="G1385">
        <f t="shared" si="1484"/>
        <v>341.6</v>
      </c>
      <c r="H1385">
        <v>0</v>
      </c>
      <c r="I1385">
        <v>0</v>
      </c>
      <c r="J1385">
        <v>0</v>
      </c>
      <c r="K1385">
        <v>0</v>
      </c>
      <c r="L1385">
        <v>0</v>
      </c>
      <c r="M1385" s="2">
        <f t="shared" si="1522"/>
        <v>6.7046909556512642</v>
      </c>
      <c r="N1385" s="2">
        <f t="shared" si="1522"/>
        <v>6.5325077399380813</v>
      </c>
      <c r="O1385">
        <f t="shared" si="1486"/>
        <v>341600</v>
      </c>
      <c r="P1385">
        <f t="shared" si="1487"/>
        <v>0</v>
      </c>
      <c r="Q1385">
        <f t="shared" si="1488"/>
        <v>0</v>
      </c>
    </row>
    <row r="1386" spans="1:17" x14ac:dyDescent="0.25">
      <c r="A1386">
        <v>2040</v>
      </c>
      <c r="B1386" t="str">
        <f t="shared" ref="B1386:C1386" si="1529">B1385</f>
        <v>Indonesia</v>
      </c>
      <c r="C1386" t="str">
        <f t="shared" si="1529"/>
        <v>Kalimantan Selatan</v>
      </c>
      <c r="D1386" s="1" t="s">
        <v>20</v>
      </c>
      <c r="E1386">
        <v>164.9</v>
      </c>
      <c r="F1386">
        <v>163.1</v>
      </c>
      <c r="G1386">
        <f t="shared" si="1484"/>
        <v>328</v>
      </c>
      <c r="H1386">
        <v>0</v>
      </c>
      <c r="I1386">
        <v>0</v>
      </c>
      <c r="J1386">
        <v>0</v>
      </c>
      <c r="K1386">
        <v>0</v>
      </c>
      <c r="L1386">
        <v>0</v>
      </c>
      <c r="M1386" s="2">
        <f t="shared" si="1522"/>
        <v>6.3981686260815591</v>
      </c>
      <c r="N1386" s="2">
        <f t="shared" si="1522"/>
        <v>6.3119195046439636</v>
      </c>
      <c r="O1386">
        <f t="shared" si="1486"/>
        <v>328000</v>
      </c>
      <c r="P1386">
        <f t="shared" si="1487"/>
        <v>0</v>
      </c>
      <c r="Q1386">
        <f t="shared" si="1488"/>
        <v>0</v>
      </c>
    </row>
    <row r="1387" spans="1:17" x14ac:dyDescent="0.25">
      <c r="A1387">
        <v>2040</v>
      </c>
      <c r="B1387" t="str">
        <f t="shared" ref="B1387:C1387" si="1530">B1386</f>
        <v>Indonesia</v>
      </c>
      <c r="C1387" t="str">
        <f t="shared" si="1530"/>
        <v>Kalimantan Selatan</v>
      </c>
      <c r="D1387" s="1" t="s">
        <v>21</v>
      </c>
      <c r="E1387">
        <v>160.80000000000001</v>
      </c>
      <c r="F1387">
        <v>159.6</v>
      </c>
      <c r="G1387">
        <f t="shared" si="1484"/>
        <v>320.39999999999998</v>
      </c>
      <c r="H1387">
        <v>0</v>
      </c>
      <c r="I1387">
        <v>0</v>
      </c>
      <c r="J1387">
        <v>0</v>
      </c>
      <c r="K1387">
        <v>0</v>
      </c>
      <c r="L1387">
        <v>0</v>
      </c>
      <c r="M1387" s="2">
        <f t="shared" si="1522"/>
        <v>6.2390874170643702</v>
      </c>
      <c r="N1387" s="2">
        <f t="shared" si="1522"/>
        <v>6.1764705882352953</v>
      </c>
      <c r="O1387">
        <f t="shared" si="1486"/>
        <v>320400</v>
      </c>
      <c r="P1387">
        <f t="shared" si="1487"/>
        <v>0</v>
      </c>
      <c r="Q1387">
        <f t="shared" si="1488"/>
        <v>0</v>
      </c>
    </row>
    <row r="1388" spans="1:17" x14ac:dyDescent="0.25">
      <c r="A1388">
        <v>2040</v>
      </c>
      <c r="B1388" t="str">
        <f t="shared" ref="B1388:C1388" si="1531">B1387</f>
        <v>Indonesia</v>
      </c>
      <c r="C1388" t="str">
        <f t="shared" si="1531"/>
        <v>Kalimantan Selatan</v>
      </c>
      <c r="D1388" s="1" t="s">
        <v>22</v>
      </c>
      <c r="E1388">
        <v>156.30000000000001</v>
      </c>
      <c r="F1388">
        <v>155.19999999999999</v>
      </c>
      <c r="G1388">
        <f t="shared" si="1484"/>
        <v>311.5</v>
      </c>
      <c r="H1388">
        <v>0</v>
      </c>
      <c r="I1388">
        <v>0</v>
      </c>
      <c r="J1388">
        <v>0</v>
      </c>
      <c r="K1388">
        <v>0</v>
      </c>
      <c r="L1388">
        <v>0</v>
      </c>
      <c r="M1388" s="2">
        <f t="shared" si="1522"/>
        <v>6.0644860900942854</v>
      </c>
      <c r="N1388" s="2">
        <f t="shared" si="1522"/>
        <v>6.0061919504643972</v>
      </c>
      <c r="O1388">
        <f t="shared" si="1486"/>
        <v>311500</v>
      </c>
      <c r="P1388">
        <f t="shared" si="1487"/>
        <v>0</v>
      </c>
      <c r="Q1388">
        <f t="shared" si="1488"/>
        <v>0</v>
      </c>
    </row>
    <row r="1389" spans="1:17" x14ac:dyDescent="0.25">
      <c r="A1389">
        <v>2040</v>
      </c>
      <c r="B1389" t="str">
        <f t="shared" ref="B1389:C1389" si="1532">B1388</f>
        <v>Indonesia</v>
      </c>
      <c r="C1389" t="str">
        <f t="shared" si="1532"/>
        <v>Kalimantan Selatan</v>
      </c>
      <c r="D1389" s="1" t="s">
        <v>23</v>
      </c>
      <c r="E1389">
        <v>147.19999999999999</v>
      </c>
      <c r="F1389">
        <v>147.1</v>
      </c>
      <c r="G1389">
        <f t="shared" si="1484"/>
        <v>294.29999999999995</v>
      </c>
      <c r="H1389">
        <v>0</v>
      </c>
      <c r="I1389">
        <v>0</v>
      </c>
      <c r="J1389">
        <v>0</v>
      </c>
      <c r="K1389">
        <v>0</v>
      </c>
      <c r="L1389">
        <v>0</v>
      </c>
      <c r="M1389" s="2">
        <f t="shared" si="1522"/>
        <v>5.711403406665891</v>
      </c>
      <c r="N1389" s="2">
        <f t="shared" si="1522"/>
        <v>5.692724458204335</v>
      </c>
      <c r="O1389">
        <f t="shared" si="1486"/>
        <v>294299.99999999994</v>
      </c>
      <c r="P1389">
        <f t="shared" si="1487"/>
        <v>0</v>
      </c>
      <c r="Q1389">
        <f t="shared" si="1488"/>
        <v>0</v>
      </c>
    </row>
    <row r="1390" spans="1:17" x14ac:dyDescent="0.25">
      <c r="A1390">
        <v>2040</v>
      </c>
      <c r="B1390" t="str">
        <f t="shared" ref="B1390:C1390" si="1533">B1389</f>
        <v>Indonesia</v>
      </c>
      <c r="C1390" t="str">
        <f t="shared" si="1533"/>
        <v>Kalimantan Selatan</v>
      </c>
      <c r="D1390" s="1" t="s">
        <v>24</v>
      </c>
      <c r="E1390">
        <v>132.69999999999999</v>
      </c>
      <c r="F1390">
        <v>136.1</v>
      </c>
      <c r="G1390">
        <f t="shared" si="1484"/>
        <v>268.79999999999995</v>
      </c>
      <c r="H1390">
        <v>0</v>
      </c>
      <c r="I1390">
        <v>0</v>
      </c>
      <c r="J1390">
        <v>0</v>
      </c>
      <c r="K1390">
        <v>0</v>
      </c>
      <c r="L1390">
        <v>0</v>
      </c>
      <c r="M1390" s="2">
        <f t="shared" si="1522"/>
        <v>5.1487991308733942</v>
      </c>
      <c r="N1390" s="2">
        <f t="shared" si="1522"/>
        <v>5.2670278637770904</v>
      </c>
      <c r="O1390">
        <f t="shared" si="1486"/>
        <v>268799.99999999994</v>
      </c>
      <c r="P1390">
        <f t="shared" si="1487"/>
        <v>0</v>
      </c>
      <c r="Q1390">
        <f t="shared" si="1488"/>
        <v>0</v>
      </c>
    </row>
    <row r="1391" spans="1:17" x14ac:dyDescent="0.25">
      <c r="A1391">
        <v>2040</v>
      </c>
      <c r="B1391" t="str">
        <f t="shared" ref="B1391:C1391" si="1534">B1390</f>
        <v>Indonesia</v>
      </c>
      <c r="C1391" t="str">
        <f t="shared" si="1534"/>
        <v>Kalimantan Selatan</v>
      </c>
      <c r="D1391" s="1" t="s">
        <v>25</v>
      </c>
      <c r="E1391">
        <v>114</v>
      </c>
      <c r="F1391">
        <v>120.7</v>
      </c>
      <c r="G1391">
        <f t="shared" si="1484"/>
        <v>234.7</v>
      </c>
      <c r="H1391">
        <v>0</v>
      </c>
      <c r="I1391">
        <v>0</v>
      </c>
      <c r="J1391">
        <v>0</v>
      </c>
      <c r="K1391">
        <v>0</v>
      </c>
      <c r="L1391">
        <v>0</v>
      </c>
      <c r="M1391" s="2">
        <f t="shared" si="1522"/>
        <v>4.4232336165754864</v>
      </c>
      <c r="N1391" s="2">
        <f t="shared" si="1522"/>
        <v>4.6710526315789478</v>
      </c>
      <c r="O1391">
        <f t="shared" si="1486"/>
        <v>234700</v>
      </c>
      <c r="P1391">
        <f t="shared" si="1487"/>
        <v>0</v>
      </c>
      <c r="Q1391">
        <f t="shared" si="1488"/>
        <v>0</v>
      </c>
    </row>
    <row r="1392" spans="1:17" x14ac:dyDescent="0.25">
      <c r="A1392">
        <v>2040</v>
      </c>
      <c r="B1392" t="str">
        <f t="shared" ref="B1392:C1392" si="1535">B1391</f>
        <v>Indonesia</v>
      </c>
      <c r="C1392" t="str">
        <f t="shared" si="1535"/>
        <v>Kalimantan Selatan</v>
      </c>
      <c r="D1392" s="1" t="s">
        <v>26</v>
      </c>
      <c r="E1392">
        <v>87.4</v>
      </c>
      <c r="F1392">
        <v>99.5</v>
      </c>
      <c r="G1392">
        <f t="shared" si="1484"/>
        <v>186.9</v>
      </c>
      <c r="H1392">
        <v>0</v>
      </c>
      <c r="I1392">
        <v>0</v>
      </c>
      <c r="J1392">
        <v>0</v>
      </c>
      <c r="K1392">
        <v>0</v>
      </c>
      <c r="L1392">
        <v>0</v>
      </c>
      <c r="M1392" s="2">
        <f t="shared" si="1522"/>
        <v>3.3911457727078731</v>
      </c>
      <c r="N1392" s="2">
        <f t="shared" si="1522"/>
        <v>3.8506191950464403</v>
      </c>
      <c r="O1392">
        <f t="shared" si="1486"/>
        <v>186900</v>
      </c>
      <c r="P1392">
        <f t="shared" si="1487"/>
        <v>0</v>
      </c>
      <c r="Q1392">
        <f t="shared" si="1488"/>
        <v>0</v>
      </c>
    </row>
    <row r="1393" spans="1:17" x14ac:dyDescent="0.25">
      <c r="A1393">
        <v>2040</v>
      </c>
      <c r="B1393" t="str">
        <f t="shared" ref="B1393:C1393" si="1536">B1392</f>
        <v>Indonesia</v>
      </c>
      <c r="C1393" t="str">
        <f t="shared" si="1536"/>
        <v>Kalimantan Selatan</v>
      </c>
      <c r="D1393" s="1" t="s">
        <v>27</v>
      </c>
      <c r="E1393">
        <v>91.7</v>
      </c>
      <c r="F1393">
        <v>119</v>
      </c>
      <c r="G1393">
        <f t="shared" si="1484"/>
        <v>210.7</v>
      </c>
      <c r="H1393">
        <v>0</v>
      </c>
      <c r="I1393">
        <v>0</v>
      </c>
      <c r="J1393">
        <v>0</v>
      </c>
      <c r="K1393">
        <v>0</v>
      </c>
      <c r="L1393">
        <v>0</v>
      </c>
      <c r="M1393" s="2">
        <f t="shared" si="1522"/>
        <v>3.5579870407015095</v>
      </c>
      <c r="N1393" s="2">
        <f t="shared" si="1522"/>
        <v>4.6052631578947381</v>
      </c>
      <c r="O1393">
        <f t="shared" si="1486"/>
        <v>210700</v>
      </c>
      <c r="P1393">
        <f t="shared" si="1487"/>
        <v>0</v>
      </c>
      <c r="Q1393">
        <f t="shared" si="1488"/>
        <v>0</v>
      </c>
    </row>
    <row r="1394" spans="1:17" x14ac:dyDescent="0.25">
      <c r="A1394">
        <v>2045</v>
      </c>
      <c r="B1394" t="s">
        <v>10</v>
      </c>
      <c r="C1394" t="str">
        <f t="shared" ref="C1394" si="1537">C1393</f>
        <v>Kalimantan Selatan</v>
      </c>
      <c r="D1394" s="1" t="s">
        <v>12</v>
      </c>
      <c r="E1394">
        <v>199.8</v>
      </c>
      <c r="F1394" s="3">
        <v>195</v>
      </c>
      <c r="G1394">
        <f t="shared" si="1484"/>
        <v>394.8</v>
      </c>
      <c r="H1394">
        <v>54.5</v>
      </c>
      <c r="I1394">
        <v>80.3</v>
      </c>
      <c r="J1394">
        <v>53.2</v>
      </c>
      <c r="K1394">
        <v>0.68</v>
      </c>
      <c r="L1394">
        <v>0.185</v>
      </c>
      <c r="M1394" s="2">
        <f>(E1394/SUM(E$1394:E$1409))*100</f>
        <v>7.5296777840587916</v>
      </c>
      <c r="N1394" s="2">
        <f>(F1394/SUM(F$1394:F$1409))*100</f>
        <v>7.2951739618406304</v>
      </c>
      <c r="O1394">
        <f t="shared" si="1486"/>
        <v>394800</v>
      </c>
      <c r="P1394">
        <f t="shared" si="1487"/>
        <v>80300</v>
      </c>
      <c r="Q1394">
        <f t="shared" si="1488"/>
        <v>53200</v>
      </c>
    </row>
    <row r="1395" spans="1:17" x14ac:dyDescent="0.25">
      <c r="A1395">
        <f t="shared" ref="A1395:C1395" si="1538">A1394</f>
        <v>2045</v>
      </c>
      <c r="B1395" t="str">
        <f t="shared" si="1538"/>
        <v>Indonesia</v>
      </c>
      <c r="C1395" t="str">
        <f t="shared" si="1538"/>
        <v>Kalimantan Selatan</v>
      </c>
      <c r="D1395" s="1" t="s">
        <v>13</v>
      </c>
      <c r="E1395">
        <v>198.7</v>
      </c>
      <c r="F1395">
        <v>195</v>
      </c>
      <c r="G1395">
        <f t="shared" si="1484"/>
        <v>393.7</v>
      </c>
      <c r="H1395">
        <v>0</v>
      </c>
      <c r="I1395">
        <v>0</v>
      </c>
      <c r="J1395">
        <v>0</v>
      </c>
      <c r="K1395">
        <v>0</v>
      </c>
      <c r="L1395">
        <v>0</v>
      </c>
      <c r="M1395" s="2">
        <f t="shared" ref="M1395:N1409" si="1539">(E1395/SUM(E$1394:E$1409))*100</f>
        <v>7.4882231015639729</v>
      </c>
      <c r="N1395" s="2">
        <f t="shared" si="1539"/>
        <v>7.2951739618406304</v>
      </c>
      <c r="O1395">
        <f t="shared" si="1486"/>
        <v>393700</v>
      </c>
      <c r="P1395">
        <f t="shared" si="1487"/>
        <v>0</v>
      </c>
      <c r="Q1395">
        <f t="shared" si="1488"/>
        <v>0</v>
      </c>
    </row>
    <row r="1396" spans="1:17" x14ac:dyDescent="0.25">
      <c r="A1396">
        <f t="shared" ref="A1396:C1396" si="1540">A1395</f>
        <v>2045</v>
      </c>
      <c r="B1396" t="str">
        <f t="shared" si="1540"/>
        <v>Indonesia</v>
      </c>
      <c r="C1396" t="str">
        <f t="shared" si="1540"/>
        <v>Kalimantan Selatan</v>
      </c>
      <c r="D1396" s="1" t="s">
        <v>14</v>
      </c>
      <c r="E1396">
        <v>196.2</v>
      </c>
      <c r="F1396">
        <v>192.7</v>
      </c>
      <c r="G1396">
        <f t="shared" si="1484"/>
        <v>388.9</v>
      </c>
      <c r="H1396">
        <v>0</v>
      </c>
      <c r="I1396">
        <v>0</v>
      </c>
      <c r="J1396">
        <v>0</v>
      </c>
      <c r="K1396">
        <v>0</v>
      </c>
      <c r="L1396">
        <v>0</v>
      </c>
      <c r="M1396" s="2">
        <f t="shared" si="1539"/>
        <v>7.3940079140757495</v>
      </c>
      <c r="N1396" s="2">
        <f t="shared" si="1539"/>
        <v>7.2091283202394312</v>
      </c>
      <c r="O1396">
        <f t="shared" si="1486"/>
        <v>388900</v>
      </c>
      <c r="P1396">
        <f t="shared" si="1487"/>
        <v>0</v>
      </c>
      <c r="Q1396">
        <f t="shared" si="1488"/>
        <v>0</v>
      </c>
    </row>
    <row r="1397" spans="1:17" x14ac:dyDescent="0.25">
      <c r="A1397">
        <f t="shared" ref="A1397:C1397" si="1541">A1396</f>
        <v>2045</v>
      </c>
      <c r="B1397" t="str">
        <f t="shared" si="1541"/>
        <v>Indonesia</v>
      </c>
      <c r="C1397" t="str">
        <f t="shared" si="1541"/>
        <v>Kalimantan Selatan</v>
      </c>
      <c r="D1397" s="1" t="s">
        <v>15</v>
      </c>
      <c r="E1397">
        <v>192.6</v>
      </c>
      <c r="F1397">
        <v>188.4</v>
      </c>
      <c r="G1397">
        <f t="shared" si="1484"/>
        <v>381</v>
      </c>
      <c r="H1397">
        <v>0</v>
      </c>
      <c r="I1397">
        <v>0</v>
      </c>
      <c r="J1397">
        <v>0</v>
      </c>
      <c r="K1397">
        <v>0</v>
      </c>
      <c r="L1397">
        <v>0</v>
      </c>
      <c r="M1397" s="2">
        <f t="shared" si="1539"/>
        <v>7.2583380440927092</v>
      </c>
      <c r="N1397" s="2">
        <f t="shared" si="1539"/>
        <v>7.0482603815937166</v>
      </c>
      <c r="O1397">
        <f t="shared" si="1486"/>
        <v>381000</v>
      </c>
      <c r="P1397">
        <f t="shared" si="1487"/>
        <v>0</v>
      </c>
      <c r="Q1397">
        <f t="shared" si="1488"/>
        <v>0</v>
      </c>
    </row>
    <row r="1398" spans="1:17" x14ac:dyDescent="0.25">
      <c r="A1398">
        <f t="shared" ref="A1398:C1398" si="1542">A1397</f>
        <v>2045</v>
      </c>
      <c r="B1398" t="str">
        <f t="shared" si="1542"/>
        <v>Indonesia</v>
      </c>
      <c r="C1398" t="str">
        <f t="shared" si="1542"/>
        <v>Kalimantan Selatan</v>
      </c>
      <c r="D1398" s="1" t="s">
        <v>16</v>
      </c>
      <c r="E1398">
        <v>188.8</v>
      </c>
      <c r="F1398">
        <v>184.1</v>
      </c>
      <c r="G1398">
        <f t="shared" si="1484"/>
        <v>372.9</v>
      </c>
      <c r="H1398">
        <v>0</v>
      </c>
      <c r="I1398">
        <v>0</v>
      </c>
      <c r="J1398">
        <v>0</v>
      </c>
      <c r="K1398">
        <v>0</v>
      </c>
      <c r="L1398">
        <v>0</v>
      </c>
      <c r="M1398" s="2">
        <f t="shared" si="1539"/>
        <v>7.1151309591106102</v>
      </c>
      <c r="N1398" s="2">
        <f t="shared" si="1539"/>
        <v>6.8873924429479993</v>
      </c>
      <c r="O1398">
        <f t="shared" si="1486"/>
        <v>372900</v>
      </c>
      <c r="P1398">
        <f t="shared" si="1487"/>
        <v>0</v>
      </c>
      <c r="Q1398">
        <f t="shared" si="1488"/>
        <v>0</v>
      </c>
    </row>
    <row r="1399" spans="1:17" x14ac:dyDescent="0.25">
      <c r="A1399">
        <f t="shared" ref="A1399:C1399" si="1543">A1398</f>
        <v>2045</v>
      </c>
      <c r="B1399" t="str">
        <f t="shared" si="1543"/>
        <v>Indonesia</v>
      </c>
      <c r="C1399" t="str">
        <f t="shared" si="1543"/>
        <v>Kalimantan Selatan</v>
      </c>
      <c r="D1399" s="1" t="s">
        <v>17</v>
      </c>
      <c r="E1399">
        <v>191.6</v>
      </c>
      <c r="F1399">
        <v>187.6</v>
      </c>
      <c r="G1399">
        <f t="shared" si="1484"/>
        <v>379.2</v>
      </c>
      <c r="H1399">
        <v>0</v>
      </c>
      <c r="I1399">
        <v>0</v>
      </c>
      <c r="J1399">
        <v>0</v>
      </c>
      <c r="K1399">
        <v>0</v>
      </c>
      <c r="L1399">
        <v>0</v>
      </c>
      <c r="M1399" s="2">
        <f t="shared" si="1539"/>
        <v>7.2206519690974194</v>
      </c>
      <c r="N1399" s="2">
        <f t="shared" si="1539"/>
        <v>7.0183314627759081</v>
      </c>
      <c r="O1399">
        <f t="shared" si="1486"/>
        <v>379200</v>
      </c>
      <c r="P1399">
        <f t="shared" si="1487"/>
        <v>0</v>
      </c>
      <c r="Q1399">
        <f t="shared" si="1488"/>
        <v>0</v>
      </c>
    </row>
    <row r="1400" spans="1:17" x14ac:dyDescent="0.25">
      <c r="A1400">
        <f t="shared" ref="A1400:C1400" si="1544">A1399</f>
        <v>2045</v>
      </c>
      <c r="B1400" t="str">
        <f t="shared" si="1544"/>
        <v>Indonesia</v>
      </c>
      <c r="C1400" t="str">
        <f t="shared" si="1544"/>
        <v>Kalimantan Selatan</v>
      </c>
      <c r="D1400" s="1" t="s">
        <v>18</v>
      </c>
      <c r="E1400">
        <v>197.1</v>
      </c>
      <c r="F1400">
        <v>190.2</v>
      </c>
      <c r="G1400">
        <f t="shared" si="1484"/>
        <v>387.29999999999995</v>
      </c>
      <c r="H1400">
        <v>0</v>
      </c>
      <c r="I1400">
        <v>0</v>
      </c>
      <c r="J1400">
        <v>0</v>
      </c>
      <c r="K1400">
        <v>0</v>
      </c>
      <c r="L1400">
        <v>0</v>
      </c>
      <c r="M1400" s="2">
        <f t="shared" si="1539"/>
        <v>7.4279253815715114</v>
      </c>
      <c r="N1400" s="2">
        <f t="shared" si="1539"/>
        <v>7.1156004489337832</v>
      </c>
      <c r="O1400">
        <f t="shared" si="1486"/>
        <v>387299.99999999994</v>
      </c>
      <c r="P1400">
        <f t="shared" si="1487"/>
        <v>0</v>
      </c>
      <c r="Q1400">
        <f t="shared" si="1488"/>
        <v>0</v>
      </c>
    </row>
    <row r="1401" spans="1:17" x14ac:dyDescent="0.25">
      <c r="A1401">
        <f t="shared" ref="A1401:C1401" si="1545">A1400</f>
        <v>2045</v>
      </c>
      <c r="B1401" t="str">
        <f t="shared" si="1545"/>
        <v>Indonesia</v>
      </c>
      <c r="C1401" t="str">
        <f t="shared" si="1545"/>
        <v>Kalimantan Selatan</v>
      </c>
      <c r="D1401" s="1" t="s">
        <v>19</v>
      </c>
      <c r="E1401">
        <v>185.8</v>
      </c>
      <c r="F1401">
        <v>178.7</v>
      </c>
      <c r="G1401">
        <f t="shared" si="1484"/>
        <v>364.5</v>
      </c>
      <c r="H1401">
        <v>0</v>
      </c>
      <c r="I1401">
        <v>0</v>
      </c>
      <c r="J1401">
        <v>0</v>
      </c>
      <c r="K1401">
        <v>0</v>
      </c>
      <c r="L1401">
        <v>0</v>
      </c>
      <c r="M1401" s="2">
        <f t="shared" si="1539"/>
        <v>7.0020727341247424</v>
      </c>
      <c r="N1401" s="2">
        <f t="shared" si="1539"/>
        <v>6.6853722409277978</v>
      </c>
      <c r="O1401">
        <f t="shared" si="1486"/>
        <v>364500</v>
      </c>
      <c r="P1401">
        <f t="shared" si="1487"/>
        <v>0</v>
      </c>
      <c r="Q1401">
        <f t="shared" si="1488"/>
        <v>0</v>
      </c>
    </row>
    <row r="1402" spans="1:17" x14ac:dyDescent="0.25">
      <c r="A1402">
        <f t="shared" ref="A1402:C1402" si="1546">A1401</f>
        <v>2045</v>
      </c>
      <c r="B1402" t="str">
        <f t="shared" si="1546"/>
        <v>Indonesia</v>
      </c>
      <c r="C1402" t="str">
        <f t="shared" si="1546"/>
        <v>Kalimantan Selatan</v>
      </c>
      <c r="D1402" s="1" t="s">
        <v>20</v>
      </c>
      <c r="E1402">
        <v>171.7</v>
      </c>
      <c r="F1402">
        <v>168</v>
      </c>
      <c r="G1402">
        <f t="shared" si="1484"/>
        <v>339.7</v>
      </c>
      <c r="H1402">
        <v>0</v>
      </c>
      <c r="I1402">
        <v>0</v>
      </c>
      <c r="J1402">
        <v>0</v>
      </c>
      <c r="K1402">
        <v>0</v>
      </c>
      <c r="L1402">
        <v>0</v>
      </c>
      <c r="M1402" s="2">
        <f t="shared" si="1539"/>
        <v>6.4706990766911634</v>
      </c>
      <c r="N1402" s="2">
        <f t="shared" si="1539"/>
        <v>6.2850729517396191</v>
      </c>
      <c r="O1402">
        <f t="shared" si="1486"/>
        <v>339700</v>
      </c>
      <c r="P1402">
        <f t="shared" si="1487"/>
        <v>0</v>
      </c>
      <c r="Q1402">
        <f t="shared" si="1488"/>
        <v>0</v>
      </c>
    </row>
    <row r="1403" spans="1:17" x14ac:dyDescent="0.25">
      <c r="A1403">
        <f t="shared" ref="A1403:C1403" si="1547">A1402</f>
        <v>2045</v>
      </c>
      <c r="B1403" t="str">
        <f t="shared" si="1547"/>
        <v>Indonesia</v>
      </c>
      <c r="C1403" t="str">
        <f t="shared" si="1547"/>
        <v>Kalimantan Selatan</v>
      </c>
      <c r="D1403" s="1" t="s">
        <v>21</v>
      </c>
      <c r="E1403">
        <v>162.30000000000001</v>
      </c>
      <c r="F1403">
        <v>162.6</v>
      </c>
      <c r="G1403">
        <f t="shared" si="1484"/>
        <v>324.89999999999998</v>
      </c>
      <c r="H1403">
        <v>0</v>
      </c>
      <c r="I1403">
        <v>0</v>
      </c>
      <c r="J1403">
        <v>0</v>
      </c>
      <c r="K1403">
        <v>0</v>
      </c>
      <c r="L1403">
        <v>0</v>
      </c>
      <c r="M1403" s="2">
        <f t="shared" si="1539"/>
        <v>6.1164499717354452</v>
      </c>
      <c r="N1403" s="2">
        <f t="shared" si="1539"/>
        <v>6.0830527497194167</v>
      </c>
      <c r="O1403">
        <f t="shared" si="1486"/>
        <v>324900</v>
      </c>
      <c r="P1403">
        <f t="shared" si="1487"/>
        <v>0</v>
      </c>
      <c r="Q1403">
        <f t="shared" si="1488"/>
        <v>0</v>
      </c>
    </row>
    <row r="1404" spans="1:17" x14ac:dyDescent="0.25">
      <c r="A1404">
        <f t="shared" ref="A1404:C1404" si="1548">A1403</f>
        <v>2045</v>
      </c>
      <c r="B1404" t="str">
        <f t="shared" si="1548"/>
        <v>Indonesia</v>
      </c>
      <c r="C1404" t="str">
        <f t="shared" si="1548"/>
        <v>Kalimantan Selatan</v>
      </c>
      <c r="D1404" s="1" t="s">
        <v>22</v>
      </c>
      <c r="E1404">
        <v>157.69999999999999</v>
      </c>
      <c r="F1404">
        <v>158.19999999999999</v>
      </c>
      <c r="G1404">
        <f t="shared" si="1484"/>
        <v>315.89999999999998</v>
      </c>
      <c r="H1404">
        <v>0</v>
      </c>
      <c r="I1404">
        <v>0</v>
      </c>
      <c r="J1404">
        <v>0</v>
      </c>
      <c r="K1404">
        <v>0</v>
      </c>
      <c r="L1404">
        <v>0</v>
      </c>
      <c r="M1404" s="2">
        <f t="shared" si="1539"/>
        <v>5.9430940267571142</v>
      </c>
      <c r="N1404" s="2">
        <f t="shared" si="1539"/>
        <v>5.9184436962214741</v>
      </c>
      <c r="O1404">
        <f t="shared" si="1486"/>
        <v>315900</v>
      </c>
      <c r="P1404">
        <f t="shared" si="1487"/>
        <v>0</v>
      </c>
      <c r="Q1404">
        <f t="shared" si="1488"/>
        <v>0</v>
      </c>
    </row>
    <row r="1405" spans="1:17" x14ac:dyDescent="0.25">
      <c r="A1405">
        <f t="shared" ref="A1405:C1405" si="1549">A1404</f>
        <v>2045</v>
      </c>
      <c r="B1405" t="str">
        <f t="shared" si="1549"/>
        <v>Indonesia</v>
      </c>
      <c r="C1405" t="str">
        <f t="shared" si="1549"/>
        <v>Kalimantan Selatan</v>
      </c>
      <c r="D1405" s="1" t="s">
        <v>23</v>
      </c>
      <c r="E1405">
        <v>150.6</v>
      </c>
      <c r="F1405">
        <v>151.69999999999999</v>
      </c>
      <c r="G1405">
        <f t="shared" si="1484"/>
        <v>302.29999999999995</v>
      </c>
      <c r="H1405">
        <v>0</v>
      </c>
      <c r="I1405">
        <v>0</v>
      </c>
      <c r="J1405">
        <v>0</v>
      </c>
      <c r="K1405">
        <v>0</v>
      </c>
      <c r="L1405">
        <v>0</v>
      </c>
      <c r="M1405" s="2">
        <f t="shared" si="1539"/>
        <v>5.6755228942905607</v>
      </c>
      <c r="N1405" s="2">
        <f t="shared" si="1539"/>
        <v>5.6752712308267865</v>
      </c>
      <c r="O1405">
        <f t="shared" si="1486"/>
        <v>302299.99999999994</v>
      </c>
      <c r="P1405">
        <f t="shared" si="1487"/>
        <v>0</v>
      </c>
      <c r="Q1405">
        <f t="shared" si="1488"/>
        <v>0</v>
      </c>
    </row>
    <row r="1406" spans="1:17" x14ac:dyDescent="0.25">
      <c r="A1406">
        <f t="shared" ref="A1406:C1406" si="1550">A1405</f>
        <v>2045</v>
      </c>
      <c r="B1406" t="str">
        <f t="shared" si="1550"/>
        <v>Indonesia</v>
      </c>
      <c r="C1406" t="str">
        <f t="shared" si="1550"/>
        <v>Kalimantan Selatan</v>
      </c>
      <c r="D1406" s="1" t="s">
        <v>24</v>
      </c>
      <c r="E1406">
        <v>137.69999999999999</v>
      </c>
      <c r="F1406">
        <v>141.69999999999999</v>
      </c>
      <c r="G1406">
        <f t="shared" si="1484"/>
        <v>279.39999999999998</v>
      </c>
      <c r="H1406">
        <v>0</v>
      </c>
      <c r="I1406">
        <v>0</v>
      </c>
      <c r="J1406">
        <v>0</v>
      </c>
      <c r="K1406">
        <v>0</v>
      </c>
      <c r="L1406">
        <v>0</v>
      </c>
      <c r="M1406" s="2">
        <f t="shared" si="1539"/>
        <v>5.1893725268513293</v>
      </c>
      <c r="N1406" s="2">
        <f t="shared" si="1539"/>
        <v>5.301159745604191</v>
      </c>
      <c r="O1406">
        <f t="shared" si="1486"/>
        <v>279400</v>
      </c>
      <c r="P1406">
        <f t="shared" si="1487"/>
        <v>0</v>
      </c>
      <c r="Q1406">
        <f t="shared" si="1488"/>
        <v>0</v>
      </c>
    </row>
    <row r="1407" spans="1:17" x14ac:dyDescent="0.25">
      <c r="A1407">
        <f t="shared" ref="A1407:C1407" si="1551">A1406</f>
        <v>2045</v>
      </c>
      <c r="B1407" t="str">
        <f t="shared" si="1551"/>
        <v>Indonesia</v>
      </c>
      <c r="C1407" t="str">
        <f t="shared" si="1551"/>
        <v>Kalimantan Selatan</v>
      </c>
      <c r="D1407" s="1" t="s">
        <v>25</v>
      </c>
      <c r="E1407">
        <v>118.2</v>
      </c>
      <c r="F1407">
        <v>127</v>
      </c>
      <c r="G1407">
        <f t="shared" si="1484"/>
        <v>245.2</v>
      </c>
      <c r="H1407">
        <v>0</v>
      </c>
      <c r="I1407">
        <v>0</v>
      </c>
      <c r="J1407">
        <v>0</v>
      </c>
      <c r="K1407">
        <v>0</v>
      </c>
      <c r="L1407">
        <v>0</v>
      </c>
      <c r="M1407" s="2">
        <f t="shared" si="1539"/>
        <v>4.454494064443189</v>
      </c>
      <c r="N1407" s="2">
        <f t="shared" si="1539"/>
        <v>4.7512158623269745</v>
      </c>
      <c r="O1407">
        <f t="shared" si="1486"/>
        <v>245200</v>
      </c>
      <c r="P1407">
        <f t="shared" si="1487"/>
        <v>0</v>
      </c>
      <c r="Q1407">
        <f t="shared" si="1488"/>
        <v>0</v>
      </c>
    </row>
    <row r="1408" spans="1:17" x14ac:dyDescent="0.25">
      <c r="A1408">
        <f t="shared" ref="A1408:C1408" si="1552">A1407</f>
        <v>2045</v>
      </c>
      <c r="B1408" t="str">
        <f t="shared" si="1552"/>
        <v>Indonesia</v>
      </c>
      <c r="C1408" t="str">
        <f t="shared" si="1552"/>
        <v>Kalimantan Selatan</v>
      </c>
      <c r="D1408" s="1" t="s">
        <v>26</v>
      </c>
      <c r="E1408">
        <v>93.5</v>
      </c>
      <c r="F1408">
        <v>106.5</v>
      </c>
      <c r="G1408">
        <f t="shared" si="1484"/>
        <v>200</v>
      </c>
      <c r="H1408">
        <v>0</v>
      </c>
      <c r="I1408">
        <v>0</v>
      </c>
      <c r="J1408">
        <v>0</v>
      </c>
      <c r="K1408">
        <v>0</v>
      </c>
      <c r="L1408">
        <v>0</v>
      </c>
      <c r="M1408" s="2">
        <f t="shared" si="1539"/>
        <v>3.5236480120595446</v>
      </c>
      <c r="N1408" s="2">
        <f t="shared" si="1539"/>
        <v>3.9842873176206517</v>
      </c>
      <c r="O1408">
        <f t="shared" si="1486"/>
        <v>200000</v>
      </c>
      <c r="P1408">
        <f t="shared" si="1487"/>
        <v>0</v>
      </c>
      <c r="Q1408">
        <f t="shared" si="1488"/>
        <v>0</v>
      </c>
    </row>
    <row r="1409" spans="1:17" x14ac:dyDescent="0.25">
      <c r="A1409">
        <f t="shared" ref="A1409:C1409" si="1553">A1408</f>
        <v>2045</v>
      </c>
      <c r="B1409" t="str">
        <f t="shared" si="1553"/>
        <v>Indonesia</v>
      </c>
      <c r="C1409" t="str">
        <f t="shared" si="1553"/>
        <v>Kalimantan Selatan</v>
      </c>
      <c r="D1409" s="1" t="s">
        <v>27</v>
      </c>
      <c r="E1409">
        <v>111.2</v>
      </c>
      <c r="F1409">
        <v>145.6</v>
      </c>
      <c r="G1409">
        <f t="shared" si="1484"/>
        <v>256.8</v>
      </c>
      <c r="H1409">
        <v>0</v>
      </c>
      <c r="I1409">
        <v>0</v>
      </c>
      <c r="J1409">
        <v>0</v>
      </c>
      <c r="K1409">
        <v>0</v>
      </c>
      <c r="L1409">
        <v>0</v>
      </c>
      <c r="M1409" s="2">
        <f t="shared" si="1539"/>
        <v>4.1906915394761644</v>
      </c>
      <c r="N1409" s="2">
        <f t="shared" si="1539"/>
        <v>5.4470632248410036</v>
      </c>
      <c r="O1409">
        <f t="shared" si="1486"/>
        <v>256800</v>
      </c>
      <c r="P1409">
        <f t="shared" si="1487"/>
        <v>0</v>
      </c>
      <c r="Q1409">
        <f t="shared" si="1488"/>
        <v>0</v>
      </c>
    </row>
    <row r="1410" spans="1:17" x14ac:dyDescent="0.25">
      <c r="A1410">
        <v>2030</v>
      </c>
      <c r="B1410" t="s">
        <v>10</v>
      </c>
      <c r="C1410" t="s">
        <v>53</v>
      </c>
      <c r="D1410" s="1" t="s">
        <v>12</v>
      </c>
      <c r="E1410">
        <v>156</v>
      </c>
      <c r="F1410">
        <v>152.30000000000001</v>
      </c>
      <c r="G1410">
        <f t="shared" si="1484"/>
        <v>308.3</v>
      </c>
      <c r="H1410">
        <v>44.3</v>
      </c>
      <c r="I1410">
        <v>62.5</v>
      </c>
      <c r="J1410">
        <v>26.6</v>
      </c>
      <c r="K1410">
        <v>0.13</v>
      </c>
      <c r="L1410">
        <v>0.16</v>
      </c>
      <c r="M1410" s="2">
        <f>(E1410/SUM(E$1410:E$1425))*100</f>
        <v>7.4891982717234757</v>
      </c>
      <c r="N1410" s="2">
        <f>(F1410/SUM(F$1410:F$1425))*100</f>
        <v>7.6475018830027635</v>
      </c>
      <c r="O1410">
        <f t="shared" si="1486"/>
        <v>308300</v>
      </c>
      <c r="P1410">
        <f t="shared" si="1487"/>
        <v>62500</v>
      </c>
      <c r="Q1410">
        <f t="shared" si="1488"/>
        <v>26600</v>
      </c>
    </row>
    <row r="1411" spans="1:17" x14ac:dyDescent="0.25">
      <c r="A1411">
        <v>2030</v>
      </c>
      <c r="B1411" t="str">
        <f t="shared" ref="B1411:C1411" si="1554">B1410</f>
        <v>Indonesia</v>
      </c>
      <c r="C1411" t="str">
        <f t="shared" si="1554"/>
        <v>Kalimantan Timur</v>
      </c>
      <c r="D1411" s="1" t="s">
        <v>13</v>
      </c>
      <c r="E1411">
        <v>152.69999999999999</v>
      </c>
      <c r="F1411">
        <v>149.6</v>
      </c>
      <c r="G1411">
        <f t="shared" ref="G1411:G1474" si="1555">E1411+F1411</f>
        <v>302.29999999999995</v>
      </c>
      <c r="H1411">
        <v>0</v>
      </c>
      <c r="I1411">
        <v>0</v>
      </c>
      <c r="J1411">
        <v>0</v>
      </c>
      <c r="K1411">
        <v>0</v>
      </c>
      <c r="L1411">
        <v>0</v>
      </c>
      <c r="M1411" s="2">
        <f t="shared" ref="M1411:N1425" si="1556">(E1411/SUM(E$1410:E$1425))*100</f>
        <v>7.3307729236677863</v>
      </c>
      <c r="N1411" s="2">
        <f t="shared" si="1556"/>
        <v>7.5119256841576707</v>
      </c>
      <c r="O1411">
        <f t="shared" ref="O1411:O1474" si="1557">G1411*1000</f>
        <v>302299.99999999994</v>
      </c>
      <c r="P1411">
        <f t="shared" ref="P1411:P1474" si="1558">I1411*1000</f>
        <v>0</v>
      </c>
      <c r="Q1411">
        <f t="shared" ref="Q1411:Q1474" si="1559">J1411*1000</f>
        <v>0</v>
      </c>
    </row>
    <row r="1412" spans="1:17" x14ac:dyDescent="0.25">
      <c r="A1412">
        <v>2030</v>
      </c>
      <c r="B1412" t="str">
        <f t="shared" ref="B1412:C1412" si="1560">B1411</f>
        <v>Indonesia</v>
      </c>
      <c r="C1412" t="str">
        <f t="shared" si="1560"/>
        <v>Kalimantan Timur</v>
      </c>
      <c r="D1412" s="1" t="s">
        <v>14</v>
      </c>
      <c r="E1412">
        <v>150.19999999999999</v>
      </c>
      <c r="F1412">
        <v>147</v>
      </c>
      <c r="G1412">
        <f t="shared" si="1555"/>
        <v>297.2</v>
      </c>
      <c r="H1412">
        <v>0</v>
      </c>
      <c r="I1412">
        <v>0</v>
      </c>
      <c r="J1412">
        <v>0</v>
      </c>
      <c r="K1412">
        <v>0</v>
      </c>
      <c r="L1412">
        <v>0</v>
      </c>
      <c r="M1412" s="2">
        <f t="shared" si="1556"/>
        <v>7.210753720595295</v>
      </c>
      <c r="N1412" s="2">
        <f t="shared" si="1556"/>
        <v>7.3813708260105457</v>
      </c>
      <c r="O1412">
        <f t="shared" si="1557"/>
        <v>297200</v>
      </c>
      <c r="P1412">
        <f t="shared" si="1558"/>
        <v>0</v>
      </c>
      <c r="Q1412">
        <f t="shared" si="1559"/>
        <v>0</v>
      </c>
    </row>
    <row r="1413" spans="1:17" x14ac:dyDescent="0.25">
      <c r="A1413">
        <v>2030</v>
      </c>
      <c r="B1413" t="str">
        <f t="shared" ref="B1413:C1413" si="1561">B1412</f>
        <v>Indonesia</v>
      </c>
      <c r="C1413" t="str">
        <f t="shared" si="1561"/>
        <v>Kalimantan Timur</v>
      </c>
      <c r="D1413" s="1" t="s">
        <v>15</v>
      </c>
      <c r="E1413">
        <v>151.1</v>
      </c>
      <c r="F1413">
        <v>144.4</v>
      </c>
      <c r="G1413">
        <f t="shared" si="1555"/>
        <v>295.5</v>
      </c>
      <c r="H1413">
        <v>0</v>
      </c>
      <c r="I1413">
        <v>0</v>
      </c>
      <c r="J1413">
        <v>0</v>
      </c>
      <c r="K1413">
        <v>0</v>
      </c>
      <c r="L1413">
        <v>0</v>
      </c>
      <c r="M1413" s="2">
        <f t="shared" si="1556"/>
        <v>7.253960633701392</v>
      </c>
      <c r="N1413" s="2">
        <f t="shared" si="1556"/>
        <v>7.2508159678634208</v>
      </c>
      <c r="O1413">
        <f t="shared" si="1557"/>
        <v>295500</v>
      </c>
      <c r="P1413">
        <f t="shared" si="1558"/>
        <v>0</v>
      </c>
      <c r="Q1413">
        <f t="shared" si="1559"/>
        <v>0</v>
      </c>
    </row>
    <row r="1414" spans="1:17" x14ac:dyDescent="0.25">
      <c r="A1414">
        <v>2030</v>
      </c>
      <c r="B1414" t="str">
        <f t="shared" ref="B1414:C1414" si="1562">B1413</f>
        <v>Indonesia</v>
      </c>
      <c r="C1414" t="str">
        <f t="shared" si="1562"/>
        <v>Kalimantan Timur</v>
      </c>
      <c r="D1414" s="1" t="s">
        <v>16</v>
      </c>
      <c r="E1414">
        <v>154.69999999999999</v>
      </c>
      <c r="F1414">
        <v>147.30000000000001</v>
      </c>
      <c r="G1414">
        <f t="shared" si="1555"/>
        <v>302</v>
      </c>
      <c r="H1414">
        <v>0</v>
      </c>
      <c r="I1414">
        <v>0</v>
      </c>
      <c r="J1414">
        <v>0</v>
      </c>
      <c r="K1414">
        <v>0</v>
      </c>
      <c r="L1414">
        <v>0</v>
      </c>
      <c r="M1414" s="2">
        <f t="shared" si="1556"/>
        <v>7.4267882861257792</v>
      </c>
      <c r="N1414" s="2">
        <f t="shared" si="1556"/>
        <v>7.3964348481044455</v>
      </c>
      <c r="O1414">
        <f t="shared" si="1557"/>
        <v>302000</v>
      </c>
      <c r="P1414">
        <f t="shared" si="1558"/>
        <v>0</v>
      </c>
      <c r="Q1414">
        <f t="shared" si="1559"/>
        <v>0</v>
      </c>
    </row>
    <row r="1415" spans="1:17" x14ac:dyDescent="0.25">
      <c r="A1415">
        <v>2030</v>
      </c>
      <c r="B1415" t="str">
        <f t="shared" ref="B1415:C1415" si="1563">B1414</f>
        <v>Indonesia</v>
      </c>
      <c r="C1415" t="str">
        <f t="shared" si="1563"/>
        <v>Kalimantan Timur</v>
      </c>
      <c r="D1415" s="1" t="s">
        <v>17</v>
      </c>
      <c r="E1415">
        <v>157.9</v>
      </c>
      <c r="F1415">
        <v>152</v>
      </c>
      <c r="G1415">
        <f t="shared" si="1555"/>
        <v>309.89999999999998</v>
      </c>
      <c r="H1415">
        <v>0</v>
      </c>
      <c r="I1415">
        <v>0</v>
      </c>
      <c r="J1415">
        <v>0</v>
      </c>
      <c r="K1415">
        <v>0</v>
      </c>
      <c r="L1415">
        <v>0</v>
      </c>
      <c r="M1415" s="2">
        <f t="shared" si="1556"/>
        <v>7.5804128660585697</v>
      </c>
      <c r="N1415" s="2">
        <f t="shared" si="1556"/>
        <v>7.6324378609088637</v>
      </c>
      <c r="O1415">
        <f t="shared" si="1557"/>
        <v>309900</v>
      </c>
      <c r="P1415">
        <f t="shared" si="1558"/>
        <v>0</v>
      </c>
      <c r="Q1415">
        <f t="shared" si="1559"/>
        <v>0</v>
      </c>
    </row>
    <row r="1416" spans="1:17" x14ac:dyDescent="0.25">
      <c r="A1416">
        <v>2030</v>
      </c>
      <c r="B1416" t="str">
        <f t="shared" ref="B1416:C1416" si="1564">B1415</f>
        <v>Indonesia</v>
      </c>
      <c r="C1416" t="str">
        <f t="shared" si="1564"/>
        <v>Kalimantan Timur</v>
      </c>
      <c r="D1416" s="1" t="s">
        <v>18</v>
      </c>
      <c r="E1416">
        <v>156.69999999999999</v>
      </c>
      <c r="F1416">
        <v>153.1</v>
      </c>
      <c r="G1416">
        <f t="shared" si="1555"/>
        <v>309.79999999999995</v>
      </c>
      <c r="H1416">
        <v>0</v>
      </c>
      <c r="I1416">
        <v>0</v>
      </c>
      <c r="J1416">
        <v>0</v>
      </c>
      <c r="K1416">
        <v>0</v>
      </c>
      <c r="L1416">
        <v>0</v>
      </c>
      <c r="M1416" s="2">
        <f t="shared" si="1556"/>
        <v>7.522803648583773</v>
      </c>
      <c r="N1416" s="2">
        <f t="shared" si="1556"/>
        <v>7.6876726085864933</v>
      </c>
      <c r="O1416">
        <f t="shared" si="1557"/>
        <v>309799.99999999994</v>
      </c>
      <c r="P1416">
        <f t="shared" si="1558"/>
        <v>0</v>
      </c>
      <c r="Q1416">
        <f t="shared" si="1559"/>
        <v>0</v>
      </c>
    </row>
    <row r="1417" spans="1:17" x14ac:dyDescent="0.25">
      <c r="A1417">
        <v>2030</v>
      </c>
      <c r="B1417" t="str">
        <f t="shared" ref="B1417:C1417" si="1565">B1416</f>
        <v>Indonesia</v>
      </c>
      <c r="C1417" t="str">
        <f t="shared" si="1565"/>
        <v>Kalimantan Timur</v>
      </c>
      <c r="D1417" s="1" t="s">
        <v>19</v>
      </c>
      <c r="E1417">
        <v>153.19999999999999</v>
      </c>
      <c r="F1417">
        <v>150.1</v>
      </c>
      <c r="G1417">
        <f t="shared" si="1555"/>
        <v>303.29999999999995</v>
      </c>
      <c r="H1417">
        <v>0</v>
      </c>
      <c r="I1417">
        <v>0</v>
      </c>
      <c r="J1417">
        <v>0</v>
      </c>
      <c r="K1417">
        <v>0</v>
      </c>
      <c r="L1417">
        <v>0</v>
      </c>
      <c r="M1417" s="2">
        <f t="shared" si="1556"/>
        <v>7.3547767642822848</v>
      </c>
      <c r="N1417" s="2">
        <f t="shared" si="1556"/>
        <v>7.5370323876475016</v>
      </c>
      <c r="O1417">
        <f t="shared" si="1557"/>
        <v>303299.99999999994</v>
      </c>
      <c r="P1417">
        <f t="shared" si="1558"/>
        <v>0</v>
      </c>
      <c r="Q1417">
        <f t="shared" si="1559"/>
        <v>0</v>
      </c>
    </row>
    <row r="1418" spans="1:17" x14ac:dyDescent="0.25">
      <c r="A1418">
        <v>2030</v>
      </c>
      <c r="B1418" t="str">
        <f t="shared" ref="B1418:C1418" si="1566">B1417</f>
        <v>Indonesia</v>
      </c>
      <c r="C1418" t="str">
        <f t="shared" si="1566"/>
        <v>Kalimantan Timur</v>
      </c>
      <c r="D1418" s="1" t="s">
        <v>20</v>
      </c>
      <c r="E1418">
        <v>148.9</v>
      </c>
      <c r="F1418">
        <v>145.19999999999999</v>
      </c>
      <c r="G1418">
        <f t="shared" si="1555"/>
        <v>294.10000000000002</v>
      </c>
      <c r="H1418">
        <v>0</v>
      </c>
      <c r="I1418">
        <v>0</v>
      </c>
      <c r="J1418">
        <v>0</v>
      </c>
      <c r="K1418">
        <v>0</v>
      </c>
      <c r="L1418">
        <v>0</v>
      </c>
      <c r="M1418" s="2">
        <f t="shared" si="1556"/>
        <v>7.1483437349976002</v>
      </c>
      <c r="N1418" s="2">
        <f t="shared" si="1556"/>
        <v>7.2909866934471506</v>
      </c>
      <c r="O1418">
        <f t="shared" si="1557"/>
        <v>294100</v>
      </c>
      <c r="P1418">
        <f t="shared" si="1558"/>
        <v>0</v>
      </c>
      <c r="Q1418">
        <f t="shared" si="1559"/>
        <v>0</v>
      </c>
    </row>
    <row r="1419" spans="1:17" x14ac:dyDescent="0.25">
      <c r="A1419">
        <v>2030</v>
      </c>
      <c r="B1419" t="str">
        <f t="shared" ref="B1419:C1419" si="1567">B1418</f>
        <v>Indonesia</v>
      </c>
      <c r="C1419" t="str">
        <f t="shared" si="1567"/>
        <v>Kalimantan Timur</v>
      </c>
      <c r="D1419" s="1" t="s">
        <v>21</v>
      </c>
      <c r="E1419">
        <v>145.80000000000001</v>
      </c>
      <c r="F1419">
        <v>140</v>
      </c>
      <c r="G1419">
        <f t="shared" si="1555"/>
        <v>285.8</v>
      </c>
      <c r="H1419">
        <v>0</v>
      </c>
      <c r="I1419">
        <v>0</v>
      </c>
      <c r="J1419">
        <v>0</v>
      </c>
      <c r="K1419">
        <v>0</v>
      </c>
      <c r="L1419">
        <v>0</v>
      </c>
      <c r="M1419" s="2">
        <f t="shared" si="1556"/>
        <v>6.9995199231877105</v>
      </c>
      <c r="N1419" s="2">
        <f t="shared" si="1556"/>
        <v>7.0298769771529006</v>
      </c>
      <c r="O1419">
        <f t="shared" si="1557"/>
        <v>285800</v>
      </c>
      <c r="P1419">
        <f t="shared" si="1558"/>
        <v>0</v>
      </c>
      <c r="Q1419">
        <f t="shared" si="1559"/>
        <v>0</v>
      </c>
    </row>
    <row r="1420" spans="1:17" x14ac:dyDescent="0.25">
      <c r="A1420">
        <v>2030</v>
      </c>
      <c r="B1420" t="str">
        <f t="shared" ref="B1420:C1420" si="1568">B1419</f>
        <v>Indonesia</v>
      </c>
      <c r="C1420" t="str">
        <f t="shared" si="1568"/>
        <v>Kalimantan Timur</v>
      </c>
      <c r="D1420" s="1" t="s">
        <v>22</v>
      </c>
      <c r="E1420">
        <v>140</v>
      </c>
      <c r="F1420">
        <v>130.1</v>
      </c>
      <c r="G1420">
        <f t="shared" si="1555"/>
        <v>270.10000000000002</v>
      </c>
      <c r="H1420">
        <v>0</v>
      </c>
      <c r="I1420">
        <v>0</v>
      </c>
      <c r="J1420">
        <v>0</v>
      </c>
      <c r="K1420">
        <v>0</v>
      </c>
      <c r="L1420">
        <v>0</v>
      </c>
      <c r="M1420" s="2">
        <f t="shared" si="1556"/>
        <v>6.7210753720595289</v>
      </c>
      <c r="N1420" s="2">
        <f t="shared" si="1556"/>
        <v>6.5327642480542307</v>
      </c>
      <c r="O1420">
        <f t="shared" si="1557"/>
        <v>270100</v>
      </c>
      <c r="P1420">
        <f t="shared" si="1558"/>
        <v>0</v>
      </c>
      <c r="Q1420">
        <f t="shared" si="1559"/>
        <v>0</v>
      </c>
    </row>
    <row r="1421" spans="1:17" x14ac:dyDescent="0.25">
      <c r="A1421">
        <v>2030</v>
      </c>
      <c r="B1421" t="str">
        <f t="shared" ref="B1421:C1421" si="1569">B1420</f>
        <v>Indonesia</v>
      </c>
      <c r="C1421" t="str">
        <f t="shared" si="1569"/>
        <v>Kalimantan Timur</v>
      </c>
      <c r="D1421" s="1" t="s">
        <v>23</v>
      </c>
      <c r="E1421">
        <v>130.1</v>
      </c>
      <c r="F1421">
        <v>116.4</v>
      </c>
      <c r="G1421">
        <f t="shared" si="1555"/>
        <v>246.5</v>
      </c>
      <c r="H1421">
        <v>0</v>
      </c>
      <c r="I1421">
        <v>0</v>
      </c>
      <c r="J1421">
        <v>0</v>
      </c>
      <c r="K1421">
        <v>0</v>
      </c>
      <c r="L1421">
        <v>0</v>
      </c>
      <c r="M1421" s="2">
        <f t="shared" si="1556"/>
        <v>6.2457993278924624</v>
      </c>
      <c r="N1421" s="2">
        <f t="shared" si="1556"/>
        <v>5.8448405724328403</v>
      </c>
      <c r="O1421">
        <f t="shared" si="1557"/>
        <v>246500</v>
      </c>
      <c r="P1421">
        <f t="shared" si="1558"/>
        <v>0</v>
      </c>
      <c r="Q1421">
        <f t="shared" si="1559"/>
        <v>0</v>
      </c>
    </row>
    <row r="1422" spans="1:17" x14ac:dyDescent="0.25">
      <c r="A1422">
        <v>2030</v>
      </c>
      <c r="B1422" t="str">
        <f t="shared" ref="B1422:C1422" si="1570">B1421</f>
        <v>Indonesia</v>
      </c>
      <c r="C1422" t="str">
        <f t="shared" si="1570"/>
        <v>Kalimantan Timur</v>
      </c>
      <c r="D1422" s="1" t="s">
        <v>24</v>
      </c>
      <c r="E1422">
        <v>108.4</v>
      </c>
      <c r="F1422">
        <v>97.7</v>
      </c>
      <c r="G1422">
        <f t="shared" si="1555"/>
        <v>206.10000000000002</v>
      </c>
      <c r="H1422">
        <v>0</v>
      </c>
      <c r="I1422">
        <v>0</v>
      </c>
      <c r="J1422">
        <v>0</v>
      </c>
      <c r="K1422">
        <v>0</v>
      </c>
      <c r="L1422">
        <v>0</v>
      </c>
      <c r="M1422" s="2">
        <f t="shared" si="1556"/>
        <v>5.2040326452232364</v>
      </c>
      <c r="N1422" s="2">
        <f t="shared" si="1556"/>
        <v>4.9058498619131319</v>
      </c>
      <c r="O1422">
        <f t="shared" si="1557"/>
        <v>206100.00000000003</v>
      </c>
      <c r="P1422">
        <f t="shared" si="1558"/>
        <v>0</v>
      </c>
      <c r="Q1422">
        <f t="shared" si="1559"/>
        <v>0</v>
      </c>
    </row>
    <row r="1423" spans="1:17" x14ac:dyDescent="0.25">
      <c r="A1423">
        <v>2030</v>
      </c>
      <c r="B1423" t="str">
        <f t="shared" ref="B1423:C1423" si="1571">B1422</f>
        <v>Indonesia</v>
      </c>
      <c r="C1423" t="str">
        <f t="shared" si="1571"/>
        <v>Kalimantan Timur</v>
      </c>
      <c r="D1423" s="1" t="s">
        <v>25</v>
      </c>
      <c r="E1423">
        <v>80.5</v>
      </c>
      <c r="F1423">
        <v>74.8</v>
      </c>
      <c r="G1423">
        <f t="shared" si="1555"/>
        <v>155.30000000000001</v>
      </c>
      <c r="H1423">
        <v>0</v>
      </c>
      <c r="I1423">
        <v>0</v>
      </c>
      <c r="J1423">
        <v>0</v>
      </c>
      <c r="K1423">
        <v>0</v>
      </c>
      <c r="L1423">
        <v>0</v>
      </c>
      <c r="M1423" s="2">
        <f t="shared" si="1556"/>
        <v>3.8646183389342297</v>
      </c>
      <c r="N1423" s="2">
        <f t="shared" si="1556"/>
        <v>3.7559628420788354</v>
      </c>
      <c r="O1423">
        <f t="shared" si="1557"/>
        <v>155300</v>
      </c>
      <c r="P1423">
        <f t="shared" si="1558"/>
        <v>0</v>
      </c>
      <c r="Q1423">
        <f t="shared" si="1559"/>
        <v>0</v>
      </c>
    </row>
    <row r="1424" spans="1:17" x14ac:dyDescent="0.25">
      <c r="A1424">
        <v>2030</v>
      </c>
      <c r="B1424" t="str">
        <f t="shared" ref="B1424:C1424" si="1572">B1423</f>
        <v>Indonesia</v>
      </c>
      <c r="C1424" t="str">
        <f t="shared" si="1572"/>
        <v>Kalimantan Timur</v>
      </c>
      <c r="D1424" s="1" t="s">
        <v>26</v>
      </c>
      <c r="E1424">
        <v>53.2</v>
      </c>
      <c r="F1424">
        <v>48.9</v>
      </c>
      <c r="G1424">
        <f t="shared" si="1555"/>
        <v>102.1</v>
      </c>
      <c r="H1424">
        <v>0</v>
      </c>
      <c r="I1424">
        <v>0</v>
      </c>
      <c r="J1424">
        <v>0</v>
      </c>
      <c r="K1424">
        <v>0</v>
      </c>
      <c r="L1424">
        <v>0</v>
      </c>
      <c r="M1424" s="2">
        <f t="shared" si="1556"/>
        <v>2.5540086413826213</v>
      </c>
      <c r="N1424" s="2">
        <f t="shared" si="1556"/>
        <v>2.4554356013055485</v>
      </c>
      <c r="O1424">
        <f t="shared" si="1557"/>
        <v>102100</v>
      </c>
      <c r="P1424">
        <f t="shared" si="1558"/>
        <v>0</v>
      </c>
      <c r="Q1424">
        <f t="shared" si="1559"/>
        <v>0</v>
      </c>
    </row>
    <row r="1425" spans="1:17" x14ac:dyDescent="0.25">
      <c r="A1425">
        <v>2030</v>
      </c>
      <c r="B1425" t="str">
        <f t="shared" ref="B1425:C1425" si="1573">B1424</f>
        <v>Indonesia</v>
      </c>
      <c r="C1425" t="str">
        <f t="shared" si="1573"/>
        <v>Kalimantan Timur</v>
      </c>
      <c r="D1425" s="1" t="s">
        <v>27</v>
      </c>
      <c r="E1425">
        <v>43.6</v>
      </c>
      <c r="F1425">
        <v>42.6</v>
      </c>
      <c r="G1425">
        <f t="shared" si="1555"/>
        <v>86.2</v>
      </c>
      <c r="H1425">
        <v>0</v>
      </c>
      <c r="I1425">
        <v>0</v>
      </c>
      <c r="J1425">
        <v>0</v>
      </c>
      <c r="K1425">
        <v>0</v>
      </c>
      <c r="L1425">
        <v>0</v>
      </c>
      <c r="M1425" s="2">
        <f t="shared" si="1556"/>
        <v>2.0931349015842535</v>
      </c>
      <c r="N1425" s="2">
        <f t="shared" si="1556"/>
        <v>2.1390911373336685</v>
      </c>
      <c r="O1425">
        <f t="shared" si="1557"/>
        <v>86200</v>
      </c>
      <c r="P1425">
        <f t="shared" si="1558"/>
        <v>0</v>
      </c>
      <c r="Q1425">
        <f t="shared" si="1559"/>
        <v>0</v>
      </c>
    </row>
    <row r="1426" spans="1:17" x14ac:dyDescent="0.25">
      <c r="A1426">
        <v>2035</v>
      </c>
      <c r="B1426" t="str">
        <f t="shared" ref="B1426:C1426" si="1574">B1425</f>
        <v>Indonesia</v>
      </c>
      <c r="C1426" t="str">
        <f t="shared" si="1574"/>
        <v>Kalimantan Timur</v>
      </c>
      <c r="D1426" s="1" t="s">
        <v>12</v>
      </c>
      <c r="E1426">
        <v>157</v>
      </c>
      <c r="F1426">
        <v>153.30000000000001</v>
      </c>
      <c r="G1426">
        <f t="shared" si="1555"/>
        <v>310.3</v>
      </c>
      <c r="H1426">
        <v>47.2</v>
      </c>
      <c r="I1426">
        <v>62.5</v>
      </c>
      <c r="J1426">
        <v>32.5</v>
      </c>
      <c r="K1426">
        <v>0.1</v>
      </c>
      <c r="L1426">
        <v>0.16800000000000001</v>
      </c>
      <c r="M1426" s="2">
        <f>(E1426/SUM(E$1426:E$1441))*100</f>
        <v>7.2935055281984571</v>
      </c>
      <c r="N1426" s="2">
        <f>(F1426/SUM(F$1426:F$1441))*100</f>
        <v>7.3345772929524902</v>
      </c>
      <c r="O1426">
        <f t="shared" si="1557"/>
        <v>310300</v>
      </c>
      <c r="P1426">
        <f t="shared" si="1558"/>
        <v>62500</v>
      </c>
      <c r="Q1426">
        <f t="shared" si="1559"/>
        <v>32500</v>
      </c>
    </row>
    <row r="1427" spans="1:17" x14ac:dyDescent="0.25">
      <c r="A1427">
        <v>2035</v>
      </c>
      <c r="B1427" t="str">
        <f t="shared" ref="B1427:C1427" si="1575">B1426</f>
        <v>Indonesia</v>
      </c>
      <c r="C1427" t="str">
        <f t="shared" si="1575"/>
        <v>Kalimantan Timur</v>
      </c>
      <c r="D1427" s="1" t="s">
        <v>13</v>
      </c>
      <c r="E1427">
        <v>155</v>
      </c>
      <c r="F1427">
        <v>151.80000000000001</v>
      </c>
      <c r="G1427">
        <f t="shared" si="1555"/>
        <v>306.8</v>
      </c>
      <c r="H1427">
        <v>0</v>
      </c>
      <c r="I1427">
        <v>0</v>
      </c>
      <c r="J1427">
        <v>0</v>
      </c>
      <c r="K1427">
        <v>0</v>
      </c>
      <c r="L1427">
        <v>0</v>
      </c>
      <c r="M1427" s="2">
        <f t="shared" ref="M1427:N1441" si="1576">(E1427/SUM(E$1426:E$1441))*100</f>
        <v>7.2005946297500705</v>
      </c>
      <c r="N1427" s="2">
        <f t="shared" si="1576"/>
        <v>7.2628103918472808</v>
      </c>
      <c r="O1427">
        <f t="shared" si="1557"/>
        <v>306800</v>
      </c>
      <c r="P1427">
        <f t="shared" si="1558"/>
        <v>0</v>
      </c>
      <c r="Q1427">
        <f t="shared" si="1559"/>
        <v>0</v>
      </c>
    </row>
    <row r="1428" spans="1:17" x14ac:dyDescent="0.25">
      <c r="A1428">
        <v>2035</v>
      </c>
      <c r="B1428" t="str">
        <f t="shared" ref="B1428:C1428" si="1577">B1427</f>
        <v>Indonesia</v>
      </c>
      <c r="C1428" t="str">
        <f t="shared" si="1577"/>
        <v>Kalimantan Timur</v>
      </c>
      <c r="D1428" s="1" t="s">
        <v>14</v>
      </c>
      <c r="E1428">
        <v>151.1</v>
      </c>
      <c r="F1428">
        <v>147.80000000000001</v>
      </c>
      <c r="G1428">
        <f t="shared" si="1555"/>
        <v>298.89999999999998</v>
      </c>
      <c r="H1428">
        <v>0</v>
      </c>
      <c r="I1428">
        <v>0</v>
      </c>
      <c r="J1428">
        <v>0</v>
      </c>
      <c r="K1428">
        <v>0</v>
      </c>
      <c r="L1428">
        <v>0</v>
      </c>
      <c r="M1428" s="2">
        <f t="shared" si="1576"/>
        <v>7.0194183777757129</v>
      </c>
      <c r="N1428" s="2">
        <f t="shared" si="1576"/>
        <v>7.0714319889000539</v>
      </c>
      <c r="O1428">
        <f t="shared" si="1557"/>
        <v>298900</v>
      </c>
      <c r="P1428">
        <f t="shared" si="1558"/>
        <v>0</v>
      </c>
      <c r="Q1428">
        <f t="shared" si="1559"/>
        <v>0</v>
      </c>
    </row>
    <row r="1429" spans="1:17" x14ac:dyDescent="0.25">
      <c r="A1429">
        <v>2035</v>
      </c>
      <c r="B1429" t="str">
        <f t="shared" ref="B1429:C1429" si="1578">B1428</f>
        <v>Indonesia</v>
      </c>
      <c r="C1429" t="str">
        <f t="shared" si="1578"/>
        <v>Kalimantan Timur</v>
      </c>
      <c r="D1429" s="1" t="s">
        <v>15</v>
      </c>
      <c r="E1429">
        <v>150.6</v>
      </c>
      <c r="F1429">
        <v>146.69999999999999</v>
      </c>
      <c r="G1429">
        <f t="shared" si="1555"/>
        <v>297.29999999999995</v>
      </c>
      <c r="H1429">
        <v>0</v>
      </c>
      <c r="I1429">
        <v>0</v>
      </c>
      <c r="J1429">
        <v>0</v>
      </c>
      <c r="K1429">
        <v>0</v>
      </c>
      <c r="L1429">
        <v>0</v>
      </c>
      <c r="M1429" s="2">
        <f t="shared" si="1576"/>
        <v>6.996190653163616</v>
      </c>
      <c r="N1429" s="2">
        <f t="shared" si="1576"/>
        <v>7.0188029280895652</v>
      </c>
      <c r="O1429">
        <f t="shared" si="1557"/>
        <v>297299.99999999994</v>
      </c>
      <c r="P1429">
        <f t="shared" si="1558"/>
        <v>0</v>
      </c>
      <c r="Q1429">
        <f t="shared" si="1559"/>
        <v>0</v>
      </c>
    </row>
    <row r="1430" spans="1:17" x14ac:dyDescent="0.25">
      <c r="A1430">
        <v>2035</v>
      </c>
      <c r="B1430" t="str">
        <f t="shared" ref="B1430:C1430" si="1579">B1429</f>
        <v>Indonesia</v>
      </c>
      <c r="C1430" t="str">
        <f t="shared" si="1579"/>
        <v>Kalimantan Timur</v>
      </c>
      <c r="D1430" s="1" t="s">
        <v>16</v>
      </c>
      <c r="E1430">
        <v>154.5</v>
      </c>
      <c r="F1430">
        <v>146.69999999999999</v>
      </c>
      <c r="G1430">
        <f t="shared" si="1555"/>
        <v>301.2</v>
      </c>
      <c r="H1430">
        <v>0</v>
      </c>
      <c r="I1430">
        <v>0</v>
      </c>
      <c r="J1430">
        <v>0</v>
      </c>
      <c r="K1430">
        <v>0</v>
      </c>
      <c r="L1430">
        <v>0</v>
      </c>
      <c r="M1430" s="2">
        <f t="shared" si="1576"/>
        <v>7.1773669051379736</v>
      </c>
      <c r="N1430" s="2">
        <f t="shared" si="1576"/>
        <v>7.0188029280895652</v>
      </c>
      <c r="O1430">
        <f t="shared" si="1557"/>
        <v>301200</v>
      </c>
      <c r="P1430">
        <f t="shared" si="1558"/>
        <v>0</v>
      </c>
      <c r="Q1430">
        <f t="shared" si="1559"/>
        <v>0</v>
      </c>
    </row>
    <row r="1431" spans="1:17" x14ac:dyDescent="0.25">
      <c r="A1431">
        <v>2035</v>
      </c>
      <c r="B1431" t="str">
        <f t="shared" ref="B1431:C1431" si="1580">B1430</f>
        <v>Indonesia</v>
      </c>
      <c r="C1431" t="str">
        <f t="shared" si="1580"/>
        <v>Kalimantan Timur</v>
      </c>
      <c r="D1431" s="1" t="s">
        <v>17</v>
      </c>
      <c r="E1431">
        <v>157.80000000000001</v>
      </c>
      <c r="F1431">
        <v>150.6</v>
      </c>
      <c r="G1431">
        <f t="shared" si="1555"/>
        <v>308.39999999999998</v>
      </c>
      <c r="H1431">
        <v>0</v>
      </c>
      <c r="I1431">
        <v>0</v>
      </c>
      <c r="J1431">
        <v>0</v>
      </c>
      <c r="K1431">
        <v>0</v>
      </c>
      <c r="L1431">
        <v>0</v>
      </c>
      <c r="M1431" s="2">
        <f t="shared" si="1576"/>
        <v>7.3306698875778133</v>
      </c>
      <c r="N1431" s="2">
        <f t="shared" si="1576"/>
        <v>7.2053968709631118</v>
      </c>
      <c r="O1431">
        <f t="shared" si="1557"/>
        <v>308400</v>
      </c>
      <c r="P1431">
        <f t="shared" si="1558"/>
        <v>0</v>
      </c>
      <c r="Q1431">
        <f t="shared" si="1559"/>
        <v>0</v>
      </c>
    </row>
    <row r="1432" spans="1:17" x14ac:dyDescent="0.25">
      <c r="A1432">
        <v>2035</v>
      </c>
      <c r="B1432" t="str">
        <f t="shared" ref="B1432:C1432" si="1581">B1431</f>
        <v>Indonesia</v>
      </c>
      <c r="C1432" t="str">
        <f t="shared" si="1581"/>
        <v>Kalimantan Timur</v>
      </c>
      <c r="D1432" s="1" t="s">
        <v>18</v>
      </c>
      <c r="E1432">
        <v>156.5</v>
      </c>
      <c r="F1432">
        <v>153.1</v>
      </c>
      <c r="G1432">
        <f t="shared" si="1555"/>
        <v>309.60000000000002</v>
      </c>
      <c r="H1432">
        <v>0</v>
      </c>
      <c r="I1432">
        <v>0</v>
      </c>
      <c r="J1432">
        <v>0</v>
      </c>
      <c r="K1432">
        <v>0</v>
      </c>
      <c r="L1432">
        <v>0</v>
      </c>
      <c r="M1432" s="2">
        <f t="shared" si="1576"/>
        <v>7.2702778035863611</v>
      </c>
      <c r="N1432" s="2">
        <f t="shared" si="1576"/>
        <v>7.3250083728051294</v>
      </c>
      <c r="O1432">
        <f t="shared" si="1557"/>
        <v>309600</v>
      </c>
      <c r="P1432">
        <f t="shared" si="1558"/>
        <v>0</v>
      </c>
      <c r="Q1432">
        <f t="shared" si="1559"/>
        <v>0</v>
      </c>
    </row>
    <row r="1433" spans="1:17" x14ac:dyDescent="0.25">
      <c r="A1433">
        <v>2035</v>
      </c>
      <c r="B1433" t="str">
        <f t="shared" ref="B1433:C1433" si="1582">B1432</f>
        <v>Indonesia</v>
      </c>
      <c r="C1433" t="str">
        <f t="shared" si="1582"/>
        <v>Kalimantan Timur</v>
      </c>
      <c r="D1433" s="1" t="s">
        <v>19</v>
      </c>
      <c r="E1433">
        <v>155.1</v>
      </c>
      <c r="F1433">
        <v>153</v>
      </c>
      <c r="G1433">
        <f t="shared" si="1555"/>
        <v>308.10000000000002</v>
      </c>
      <c r="H1433">
        <v>0</v>
      </c>
      <c r="I1433">
        <v>0</v>
      </c>
      <c r="J1433">
        <v>0</v>
      </c>
      <c r="K1433">
        <v>0</v>
      </c>
      <c r="L1433">
        <v>0</v>
      </c>
      <c r="M1433" s="2">
        <f t="shared" si="1576"/>
        <v>7.2052401746724897</v>
      </c>
      <c r="N1433" s="2">
        <f t="shared" si="1576"/>
        <v>7.3202239127314481</v>
      </c>
      <c r="O1433">
        <f t="shared" si="1557"/>
        <v>308100</v>
      </c>
      <c r="P1433">
        <f t="shared" si="1558"/>
        <v>0</v>
      </c>
      <c r="Q1433">
        <f t="shared" si="1559"/>
        <v>0</v>
      </c>
    </row>
    <row r="1434" spans="1:17" x14ac:dyDescent="0.25">
      <c r="A1434">
        <v>2035</v>
      </c>
      <c r="B1434" t="str">
        <f t="shared" ref="B1434:C1434" si="1583">B1433</f>
        <v>Indonesia</v>
      </c>
      <c r="C1434" t="str">
        <f t="shared" si="1583"/>
        <v>Kalimantan Timur</v>
      </c>
      <c r="D1434" s="1" t="s">
        <v>20</v>
      </c>
      <c r="E1434">
        <v>151.5</v>
      </c>
      <c r="F1434">
        <v>150</v>
      </c>
      <c r="G1434">
        <f t="shared" si="1555"/>
        <v>301.5</v>
      </c>
      <c r="H1434">
        <v>0</v>
      </c>
      <c r="I1434">
        <v>0</v>
      </c>
      <c r="J1434">
        <v>0</v>
      </c>
      <c r="K1434">
        <v>0</v>
      </c>
      <c r="L1434">
        <v>0</v>
      </c>
      <c r="M1434" s="2">
        <f t="shared" si="1576"/>
        <v>7.0380005574653905</v>
      </c>
      <c r="N1434" s="2">
        <f t="shared" si="1576"/>
        <v>7.1766901105210277</v>
      </c>
      <c r="O1434">
        <f t="shared" si="1557"/>
        <v>301500</v>
      </c>
      <c r="P1434">
        <f t="shared" si="1558"/>
        <v>0</v>
      </c>
      <c r="Q1434">
        <f t="shared" si="1559"/>
        <v>0</v>
      </c>
    </row>
    <row r="1435" spans="1:17" x14ac:dyDescent="0.25">
      <c r="A1435">
        <v>2035</v>
      </c>
      <c r="B1435" t="str">
        <f t="shared" ref="B1435:C1435" si="1584">B1434</f>
        <v>Indonesia</v>
      </c>
      <c r="C1435" t="str">
        <f t="shared" si="1584"/>
        <v>Kalimantan Timur</v>
      </c>
      <c r="D1435" s="1" t="s">
        <v>21</v>
      </c>
      <c r="E1435">
        <v>144.80000000000001</v>
      </c>
      <c r="F1435">
        <v>142.6</v>
      </c>
      <c r="G1435">
        <f t="shared" si="1555"/>
        <v>287.39999999999998</v>
      </c>
      <c r="H1435">
        <v>0</v>
      </c>
      <c r="I1435">
        <v>0</v>
      </c>
      <c r="J1435">
        <v>0</v>
      </c>
      <c r="K1435">
        <v>0</v>
      </c>
      <c r="L1435">
        <v>0</v>
      </c>
      <c r="M1435" s="2">
        <f t="shared" si="1576"/>
        <v>6.726749047663291</v>
      </c>
      <c r="N1435" s="2">
        <f t="shared" si="1576"/>
        <v>6.8226400650686569</v>
      </c>
      <c r="O1435">
        <f t="shared" si="1557"/>
        <v>287400</v>
      </c>
      <c r="P1435">
        <f t="shared" si="1558"/>
        <v>0</v>
      </c>
      <c r="Q1435">
        <f t="shared" si="1559"/>
        <v>0</v>
      </c>
    </row>
    <row r="1436" spans="1:17" x14ac:dyDescent="0.25">
      <c r="A1436">
        <v>2035</v>
      </c>
      <c r="B1436" t="str">
        <f t="shared" ref="B1436:C1436" si="1585">B1435</f>
        <v>Indonesia</v>
      </c>
      <c r="C1436" t="str">
        <f t="shared" si="1585"/>
        <v>Kalimantan Timur</v>
      </c>
      <c r="D1436" s="1" t="s">
        <v>22</v>
      </c>
      <c r="E1436">
        <v>140.4</v>
      </c>
      <c r="F1436">
        <v>136.80000000000001</v>
      </c>
      <c r="G1436">
        <f t="shared" si="1555"/>
        <v>277.20000000000005</v>
      </c>
      <c r="H1436">
        <v>0</v>
      </c>
      <c r="I1436">
        <v>0</v>
      </c>
      <c r="J1436">
        <v>0</v>
      </c>
      <c r="K1436">
        <v>0</v>
      </c>
      <c r="L1436">
        <v>0</v>
      </c>
      <c r="M1436" s="2">
        <f t="shared" si="1576"/>
        <v>6.5223450710768374</v>
      </c>
      <c r="N1436" s="2">
        <f t="shared" si="1576"/>
        <v>6.5451413807951777</v>
      </c>
      <c r="O1436">
        <f t="shared" si="1557"/>
        <v>277200.00000000006</v>
      </c>
      <c r="P1436">
        <f t="shared" si="1558"/>
        <v>0</v>
      </c>
      <c r="Q1436">
        <f t="shared" si="1559"/>
        <v>0</v>
      </c>
    </row>
    <row r="1437" spans="1:17" x14ac:dyDescent="0.25">
      <c r="A1437">
        <v>2035</v>
      </c>
      <c r="B1437" t="str">
        <f t="shared" ref="B1437:C1437" si="1586">B1436</f>
        <v>Indonesia</v>
      </c>
      <c r="C1437" t="str">
        <f t="shared" si="1586"/>
        <v>Kalimantan Timur</v>
      </c>
      <c r="D1437" s="1" t="s">
        <v>23</v>
      </c>
      <c r="E1437">
        <v>132.1</v>
      </c>
      <c r="F1437">
        <v>127.7</v>
      </c>
      <c r="G1437">
        <f t="shared" si="1555"/>
        <v>259.8</v>
      </c>
      <c r="H1437">
        <v>0</v>
      </c>
      <c r="I1437">
        <v>0</v>
      </c>
      <c r="J1437">
        <v>0</v>
      </c>
      <c r="K1437">
        <v>0</v>
      </c>
      <c r="L1437">
        <v>0</v>
      </c>
      <c r="M1437" s="2">
        <f t="shared" si="1576"/>
        <v>6.1367648425160271</v>
      </c>
      <c r="N1437" s="2">
        <f t="shared" si="1576"/>
        <v>6.1097555140902351</v>
      </c>
      <c r="O1437">
        <f t="shared" si="1557"/>
        <v>259800</v>
      </c>
      <c r="P1437">
        <f t="shared" si="1558"/>
        <v>0</v>
      </c>
      <c r="Q1437">
        <f t="shared" si="1559"/>
        <v>0</v>
      </c>
    </row>
    <row r="1438" spans="1:17" x14ac:dyDescent="0.25">
      <c r="A1438">
        <v>2035</v>
      </c>
      <c r="B1438" t="str">
        <f t="shared" ref="B1438:C1438" si="1587">B1437</f>
        <v>Indonesia</v>
      </c>
      <c r="C1438" t="str">
        <f t="shared" si="1587"/>
        <v>Kalimantan Timur</v>
      </c>
      <c r="D1438" s="1" t="s">
        <v>24</v>
      </c>
      <c r="E1438">
        <v>120</v>
      </c>
      <c r="F1438">
        <v>111.8</v>
      </c>
      <c r="G1438">
        <f t="shared" si="1555"/>
        <v>231.8</v>
      </c>
      <c r="H1438">
        <v>0</v>
      </c>
      <c r="I1438">
        <v>0</v>
      </c>
      <c r="J1438">
        <v>0</v>
      </c>
      <c r="K1438">
        <v>0</v>
      </c>
      <c r="L1438">
        <v>0</v>
      </c>
      <c r="M1438" s="2">
        <f t="shared" si="1576"/>
        <v>5.5746539069032801</v>
      </c>
      <c r="N1438" s="2">
        <f t="shared" si="1576"/>
        <v>5.3490263623750058</v>
      </c>
      <c r="O1438">
        <f t="shared" si="1557"/>
        <v>231800</v>
      </c>
      <c r="P1438">
        <f t="shared" si="1558"/>
        <v>0</v>
      </c>
      <c r="Q1438">
        <f t="shared" si="1559"/>
        <v>0</v>
      </c>
    </row>
    <row r="1439" spans="1:17" x14ac:dyDescent="0.25">
      <c r="A1439">
        <v>2035</v>
      </c>
      <c r="B1439" t="str">
        <f t="shared" ref="B1439:C1439" si="1588">B1438</f>
        <v>Indonesia</v>
      </c>
      <c r="C1439" t="str">
        <f t="shared" si="1588"/>
        <v>Kalimantan Timur</v>
      </c>
      <c r="D1439" s="1" t="s">
        <v>25</v>
      </c>
      <c r="E1439">
        <v>96.2</v>
      </c>
      <c r="F1439">
        <v>90.4</v>
      </c>
      <c r="G1439">
        <f t="shared" si="1555"/>
        <v>186.60000000000002</v>
      </c>
      <c r="H1439">
        <v>0</v>
      </c>
      <c r="I1439">
        <v>0</v>
      </c>
      <c r="J1439">
        <v>0</v>
      </c>
      <c r="K1439">
        <v>0</v>
      </c>
      <c r="L1439">
        <v>0</v>
      </c>
      <c r="M1439" s="2">
        <f t="shared" si="1576"/>
        <v>4.469014215367463</v>
      </c>
      <c r="N1439" s="2">
        <f t="shared" si="1576"/>
        <v>4.3251519066073403</v>
      </c>
      <c r="O1439">
        <f t="shared" si="1557"/>
        <v>186600.00000000003</v>
      </c>
      <c r="P1439">
        <f t="shared" si="1558"/>
        <v>0</v>
      </c>
      <c r="Q1439">
        <f t="shared" si="1559"/>
        <v>0</v>
      </c>
    </row>
    <row r="1440" spans="1:17" x14ac:dyDescent="0.25">
      <c r="A1440">
        <v>2035</v>
      </c>
      <c r="B1440" t="str">
        <f t="shared" ref="B1440:C1440" si="1589">B1439</f>
        <v>Indonesia</v>
      </c>
      <c r="C1440" t="str">
        <f t="shared" si="1589"/>
        <v>Kalimantan Timur</v>
      </c>
      <c r="D1440" s="1" t="s">
        <v>26</v>
      </c>
      <c r="E1440">
        <v>67</v>
      </c>
      <c r="F1440">
        <v>64.8</v>
      </c>
      <c r="G1440">
        <f t="shared" si="1555"/>
        <v>131.80000000000001</v>
      </c>
      <c r="H1440">
        <v>0</v>
      </c>
      <c r="I1440">
        <v>0</v>
      </c>
      <c r="J1440">
        <v>0</v>
      </c>
      <c r="K1440">
        <v>0</v>
      </c>
      <c r="L1440">
        <v>0</v>
      </c>
      <c r="M1440" s="2">
        <f t="shared" si="1576"/>
        <v>3.1125150980209981</v>
      </c>
      <c r="N1440" s="2">
        <f t="shared" si="1576"/>
        <v>3.1003301277450839</v>
      </c>
      <c r="O1440">
        <f t="shared" si="1557"/>
        <v>131800</v>
      </c>
      <c r="P1440">
        <f t="shared" si="1558"/>
        <v>0</v>
      </c>
      <c r="Q1440">
        <f t="shared" si="1559"/>
        <v>0</v>
      </c>
    </row>
    <row r="1441" spans="1:17" x14ac:dyDescent="0.25">
      <c r="A1441">
        <v>2035</v>
      </c>
      <c r="B1441" t="str">
        <f t="shared" ref="B1441:C1441" si="1590">B1440</f>
        <v>Indonesia</v>
      </c>
      <c r="C1441" t="str">
        <f t="shared" si="1590"/>
        <v>Kalimantan Timur</v>
      </c>
      <c r="D1441" s="1" t="s">
        <v>27</v>
      </c>
      <c r="E1441">
        <v>63</v>
      </c>
      <c r="F1441">
        <v>63</v>
      </c>
      <c r="G1441">
        <f t="shared" si="1555"/>
        <v>126</v>
      </c>
      <c r="H1441">
        <v>0</v>
      </c>
      <c r="I1441">
        <v>0</v>
      </c>
      <c r="J1441">
        <v>0</v>
      </c>
      <c r="K1441">
        <v>0</v>
      </c>
      <c r="L1441">
        <v>0</v>
      </c>
      <c r="M1441" s="2">
        <f t="shared" si="1576"/>
        <v>2.9266933011242222</v>
      </c>
      <c r="N1441" s="2">
        <f t="shared" si="1576"/>
        <v>3.0142098464188321</v>
      </c>
      <c r="O1441">
        <f t="shared" si="1557"/>
        <v>126000</v>
      </c>
      <c r="P1441">
        <f t="shared" si="1558"/>
        <v>0</v>
      </c>
      <c r="Q1441">
        <f t="shared" si="1559"/>
        <v>0</v>
      </c>
    </row>
    <row r="1442" spans="1:17" x14ac:dyDescent="0.25">
      <c r="A1442">
        <v>2040</v>
      </c>
      <c r="B1442" t="str">
        <f t="shared" ref="B1442:C1442" si="1591">B1441</f>
        <v>Indonesia</v>
      </c>
      <c r="C1442" t="str">
        <f t="shared" si="1591"/>
        <v>Kalimantan Timur</v>
      </c>
      <c r="D1442" s="1" t="s">
        <v>12</v>
      </c>
      <c r="E1442">
        <v>157.5</v>
      </c>
      <c r="F1442">
        <v>153.69999999999999</v>
      </c>
      <c r="G1442">
        <f t="shared" si="1555"/>
        <v>311.2</v>
      </c>
      <c r="H1442">
        <v>50.2</v>
      </c>
      <c r="I1442">
        <v>62.7</v>
      </c>
      <c r="J1442">
        <v>38.700000000000003</v>
      </c>
      <c r="K1442">
        <v>0.09</v>
      </c>
      <c r="L1442">
        <v>0.17599999999999999</v>
      </c>
      <c r="M1442" s="2">
        <f>(E1442/SUM(E$1442:E$1457))*100</f>
        <v>7.136707598894378</v>
      </c>
      <c r="N1442" s="2">
        <f>(F1442/SUM(F$1442:F$1457))*100</f>
        <v>7.0695920150867009</v>
      </c>
      <c r="O1442">
        <f t="shared" si="1557"/>
        <v>311200</v>
      </c>
      <c r="P1442">
        <f t="shared" si="1558"/>
        <v>62700</v>
      </c>
      <c r="Q1442">
        <f t="shared" si="1559"/>
        <v>38700</v>
      </c>
    </row>
    <row r="1443" spans="1:17" x14ac:dyDescent="0.25">
      <c r="A1443">
        <v>2040</v>
      </c>
      <c r="B1443" t="str">
        <f t="shared" ref="B1443:C1443" si="1592">B1442</f>
        <v>Indonesia</v>
      </c>
      <c r="C1443" t="str">
        <f t="shared" si="1592"/>
        <v>Kalimantan Timur</v>
      </c>
      <c r="D1443" s="1" t="s">
        <v>13</v>
      </c>
      <c r="E1443">
        <v>156</v>
      </c>
      <c r="F1443">
        <v>152.69999999999999</v>
      </c>
      <c r="G1443">
        <f t="shared" si="1555"/>
        <v>308.7</v>
      </c>
      <c r="H1443">
        <v>0</v>
      </c>
      <c r="I1443">
        <v>0</v>
      </c>
      <c r="J1443">
        <v>0</v>
      </c>
      <c r="K1443">
        <v>0</v>
      </c>
      <c r="L1443">
        <v>0</v>
      </c>
      <c r="M1443" s="2">
        <f t="shared" ref="M1443:N1457" si="1593">(E1443/SUM(E$1442:E$1457))*100</f>
        <v>7.0687389550953839</v>
      </c>
      <c r="N1443" s="2">
        <f t="shared" si="1593"/>
        <v>7.0235959707465145</v>
      </c>
      <c r="O1443">
        <f t="shared" si="1557"/>
        <v>308700</v>
      </c>
      <c r="P1443">
        <f t="shared" si="1558"/>
        <v>0</v>
      </c>
      <c r="Q1443">
        <f t="shared" si="1559"/>
        <v>0</v>
      </c>
    </row>
    <row r="1444" spans="1:17" x14ac:dyDescent="0.25">
      <c r="A1444">
        <v>2040</v>
      </c>
      <c r="B1444" t="str">
        <f t="shared" ref="B1444:C1444" si="1594">B1443</f>
        <v>Indonesia</v>
      </c>
      <c r="C1444" t="str">
        <f t="shared" si="1594"/>
        <v>Kalimantan Timur</v>
      </c>
      <c r="D1444" s="1" t="s">
        <v>14</v>
      </c>
      <c r="E1444">
        <v>153.4</v>
      </c>
      <c r="F1444">
        <v>150</v>
      </c>
      <c r="G1444">
        <f t="shared" si="1555"/>
        <v>303.39999999999998</v>
      </c>
      <c r="H1444">
        <v>0</v>
      </c>
      <c r="I1444">
        <v>0</v>
      </c>
      <c r="J1444">
        <v>0</v>
      </c>
      <c r="K1444">
        <v>0</v>
      </c>
      <c r="L1444">
        <v>0</v>
      </c>
      <c r="M1444" s="2">
        <f t="shared" si="1593"/>
        <v>6.9509266391771281</v>
      </c>
      <c r="N1444" s="2">
        <f t="shared" si="1593"/>
        <v>6.8994066510280101</v>
      </c>
      <c r="O1444">
        <f t="shared" si="1557"/>
        <v>303400</v>
      </c>
      <c r="P1444">
        <f t="shared" si="1558"/>
        <v>0</v>
      </c>
      <c r="Q1444">
        <f t="shared" si="1559"/>
        <v>0</v>
      </c>
    </row>
    <row r="1445" spans="1:17" x14ac:dyDescent="0.25">
      <c r="A1445">
        <v>2040</v>
      </c>
      <c r="B1445" t="str">
        <f t="shared" ref="B1445:C1445" si="1595">B1444</f>
        <v>Indonesia</v>
      </c>
      <c r="C1445" t="str">
        <f t="shared" si="1595"/>
        <v>Kalimantan Timur</v>
      </c>
      <c r="D1445" s="1" t="s">
        <v>15</v>
      </c>
      <c r="E1445">
        <v>151.5</v>
      </c>
      <c r="F1445">
        <v>147.5</v>
      </c>
      <c r="G1445">
        <f t="shared" si="1555"/>
        <v>299</v>
      </c>
      <c r="H1445">
        <v>0</v>
      </c>
      <c r="I1445">
        <v>0</v>
      </c>
      <c r="J1445">
        <v>0</v>
      </c>
      <c r="K1445">
        <v>0</v>
      </c>
      <c r="L1445">
        <v>0</v>
      </c>
      <c r="M1445" s="2">
        <f t="shared" si="1593"/>
        <v>6.8648330236984005</v>
      </c>
      <c r="N1445" s="2">
        <f t="shared" si="1593"/>
        <v>6.7844165401775429</v>
      </c>
      <c r="O1445">
        <f t="shared" si="1557"/>
        <v>299000</v>
      </c>
      <c r="P1445">
        <f t="shared" si="1558"/>
        <v>0</v>
      </c>
      <c r="Q1445">
        <f t="shared" si="1559"/>
        <v>0</v>
      </c>
    </row>
    <row r="1446" spans="1:17" x14ac:dyDescent="0.25">
      <c r="A1446">
        <v>2040</v>
      </c>
      <c r="B1446" t="str">
        <f t="shared" ref="B1446:C1446" si="1596">B1445</f>
        <v>Indonesia</v>
      </c>
      <c r="C1446" t="str">
        <f t="shared" si="1596"/>
        <v>Kalimantan Timur</v>
      </c>
      <c r="D1446" s="1" t="s">
        <v>16</v>
      </c>
      <c r="E1446">
        <v>154</v>
      </c>
      <c r="F1446">
        <v>149</v>
      </c>
      <c r="G1446">
        <f t="shared" si="1555"/>
        <v>303</v>
      </c>
      <c r="H1446">
        <v>0</v>
      </c>
      <c r="I1446">
        <v>0</v>
      </c>
      <c r="J1446">
        <v>0</v>
      </c>
      <c r="K1446">
        <v>0</v>
      </c>
      <c r="L1446">
        <v>0</v>
      </c>
      <c r="M1446" s="2">
        <f t="shared" si="1593"/>
        <v>6.978114096696725</v>
      </c>
      <c r="N1446" s="2">
        <f t="shared" si="1593"/>
        <v>6.8534106066878238</v>
      </c>
      <c r="O1446">
        <f t="shared" si="1557"/>
        <v>303000</v>
      </c>
      <c r="P1446">
        <f t="shared" si="1558"/>
        <v>0</v>
      </c>
      <c r="Q1446">
        <f t="shared" si="1559"/>
        <v>0</v>
      </c>
    </row>
    <row r="1447" spans="1:17" x14ac:dyDescent="0.25">
      <c r="A1447">
        <v>2040</v>
      </c>
      <c r="B1447" t="str">
        <f t="shared" ref="B1447:C1447" si="1597">B1446</f>
        <v>Indonesia</v>
      </c>
      <c r="C1447" t="str">
        <f t="shared" si="1597"/>
        <v>Kalimantan Timur</v>
      </c>
      <c r="D1447" s="1" t="s">
        <v>17</v>
      </c>
      <c r="E1447">
        <v>157.69999999999999</v>
      </c>
      <c r="F1447">
        <v>150</v>
      </c>
      <c r="G1447">
        <f t="shared" si="1555"/>
        <v>307.7</v>
      </c>
      <c r="H1447">
        <v>0</v>
      </c>
      <c r="I1447">
        <v>0</v>
      </c>
      <c r="J1447">
        <v>0</v>
      </c>
      <c r="K1447">
        <v>0</v>
      </c>
      <c r="L1447">
        <v>0</v>
      </c>
      <c r="M1447" s="2">
        <f t="shared" si="1593"/>
        <v>7.1457700847342434</v>
      </c>
      <c r="N1447" s="2">
        <f t="shared" si="1593"/>
        <v>6.8994066510280101</v>
      </c>
      <c r="O1447">
        <f t="shared" si="1557"/>
        <v>307700</v>
      </c>
      <c r="P1447">
        <f t="shared" si="1558"/>
        <v>0</v>
      </c>
      <c r="Q1447">
        <f t="shared" si="1559"/>
        <v>0</v>
      </c>
    </row>
    <row r="1448" spans="1:17" x14ac:dyDescent="0.25">
      <c r="A1448">
        <v>2040</v>
      </c>
      <c r="B1448" t="str">
        <f t="shared" ref="B1448:C1448" si="1598">B1447</f>
        <v>Indonesia</v>
      </c>
      <c r="C1448" t="str">
        <f t="shared" si="1598"/>
        <v>Kalimantan Timur</v>
      </c>
      <c r="D1448" s="1" t="s">
        <v>18</v>
      </c>
      <c r="E1448">
        <v>156.4</v>
      </c>
      <c r="F1448">
        <v>151.6</v>
      </c>
      <c r="G1448">
        <f t="shared" si="1555"/>
        <v>308</v>
      </c>
      <c r="H1448">
        <v>0</v>
      </c>
      <c r="I1448">
        <v>0</v>
      </c>
      <c r="J1448">
        <v>0</v>
      </c>
      <c r="K1448">
        <v>0</v>
      </c>
      <c r="L1448">
        <v>0</v>
      </c>
      <c r="M1448" s="2">
        <f t="shared" si="1593"/>
        <v>7.0868639267751155</v>
      </c>
      <c r="N1448" s="2">
        <f t="shared" si="1593"/>
        <v>6.9730003219723082</v>
      </c>
      <c r="O1448">
        <f t="shared" si="1557"/>
        <v>308000</v>
      </c>
      <c r="P1448">
        <f t="shared" si="1558"/>
        <v>0</v>
      </c>
      <c r="Q1448">
        <f t="shared" si="1559"/>
        <v>0</v>
      </c>
    </row>
    <row r="1449" spans="1:17" x14ac:dyDescent="0.25">
      <c r="A1449">
        <v>2040</v>
      </c>
      <c r="B1449" t="str">
        <f t="shared" ref="B1449:C1449" si="1599">B1448</f>
        <v>Indonesia</v>
      </c>
      <c r="C1449" t="str">
        <f t="shared" si="1599"/>
        <v>Kalimantan Timur</v>
      </c>
      <c r="D1449" s="1" t="s">
        <v>19</v>
      </c>
      <c r="E1449">
        <v>154.9</v>
      </c>
      <c r="F1449">
        <v>153</v>
      </c>
      <c r="G1449">
        <f t="shared" si="1555"/>
        <v>307.89999999999998</v>
      </c>
      <c r="H1449">
        <v>0</v>
      </c>
      <c r="I1449">
        <v>0</v>
      </c>
      <c r="J1449">
        <v>0</v>
      </c>
      <c r="K1449">
        <v>0</v>
      </c>
      <c r="L1449">
        <v>0</v>
      </c>
      <c r="M1449" s="2">
        <f t="shared" si="1593"/>
        <v>7.0188952829761213</v>
      </c>
      <c r="N1449" s="2">
        <f t="shared" si="1593"/>
        <v>7.03739478404857</v>
      </c>
      <c r="O1449">
        <f t="shared" si="1557"/>
        <v>307900</v>
      </c>
      <c r="P1449">
        <f t="shared" si="1558"/>
        <v>0</v>
      </c>
      <c r="Q1449">
        <f t="shared" si="1559"/>
        <v>0</v>
      </c>
    </row>
    <row r="1450" spans="1:17" x14ac:dyDescent="0.25">
      <c r="A1450">
        <v>2040</v>
      </c>
      <c r="B1450" t="str">
        <f t="shared" ref="B1450:C1450" si="1600">B1449</f>
        <v>Indonesia</v>
      </c>
      <c r="C1450" t="str">
        <f t="shared" si="1600"/>
        <v>Kalimantan Timur</v>
      </c>
      <c r="D1450" s="1" t="s">
        <v>20</v>
      </c>
      <c r="E1450">
        <v>153.30000000000001</v>
      </c>
      <c r="F1450">
        <v>153</v>
      </c>
      <c r="G1450">
        <f t="shared" si="1555"/>
        <v>306.3</v>
      </c>
      <c r="H1450">
        <v>0</v>
      </c>
      <c r="I1450">
        <v>0</v>
      </c>
      <c r="J1450">
        <v>0</v>
      </c>
      <c r="K1450">
        <v>0</v>
      </c>
      <c r="L1450">
        <v>0</v>
      </c>
      <c r="M1450" s="2">
        <f t="shared" si="1593"/>
        <v>6.9463953962571949</v>
      </c>
      <c r="N1450" s="2">
        <f t="shared" si="1593"/>
        <v>7.03739478404857</v>
      </c>
      <c r="O1450">
        <f t="shared" si="1557"/>
        <v>306300</v>
      </c>
      <c r="P1450">
        <f t="shared" si="1558"/>
        <v>0</v>
      </c>
      <c r="Q1450">
        <f t="shared" si="1559"/>
        <v>0</v>
      </c>
    </row>
    <row r="1451" spans="1:17" x14ac:dyDescent="0.25">
      <c r="A1451">
        <v>2040</v>
      </c>
      <c r="B1451" t="str">
        <f t="shared" ref="B1451:C1451" si="1601">B1450</f>
        <v>Indonesia</v>
      </c>
      <c r="C1451" t="str">
        <f t="shared" si="1601"/>
        <v>Kalimantan Timur</v>
      </c>
      <c r="D1451" s="1" t="s">
        <v>21</v>
      </c>
      <c r="E1451">
        <v>147.4</v>
      </c>
      <c r="F1451">
        <v>147.4</v>
      </c>
      <c r="G1451">
        <f t="shared" si="1555"/>
        <v>294.8</v>
      </c>
      <c r="H1451">
        <v>0</v>
      </c>
      <c r="I1451">
        <v>0</v>
      </c>
      <c r="J1451">
        <v>0</v>
      </c>
      <c r="K1451">
        <v>0</v>
      </c>
      <c r="L1451">
        <v>0</v>
      </c>
      <c r="M1451" s="2">
        <f t="shared" si="1593"/>
        <v>6.6790520639811515</v>
      </c>
      <c r="N1451" s="2">
        <f t="shared" si="1593"/>
        <v>6.7798169357435256</v>
      </c>
      <c r="O1451">
        <f t="shared" si="1557"/>
        <v>294800</v>
      </c>
      <c r="P1451">
        <f t="shared" si="1558"/>
        <v>0</v>
      </c>
      <c r="Q1451">
        <f t="shared" si="1559"/>
        <v>0</v>
      </c>
    </row>
    <row r="1452" spans="1:17" x14ac:dyDescent="0.25">
      <c r="A1452">
        <v>2040</v>
      </c>
      <c r="B1452" t="str">
        <f t="shared" ref="B1452:C1452" si="1602">B1451</f>
        <v>Indonesia</v>
      </c>
      <c r="C1452" t="str">
        <f t="shared" si="1602"/>
        <v>Kalimantan Timur</v>
      </c>
      <c r="D1452" s="1" t="s">
        <v>22</v>
      </c>
      <c r="E1452">
        <v>139.6</v>
      </c>
      <c r="F1452">
        <v>139.4</v>
      </c>
      <c r="G1452">
        <f t="shared" si="1555"/>
        <v>279</v>
      </c>
      <c r="H1452">
        <v>0</v>
      </c>
      <c r="I1452">
        <v>0</v>
      </c>
      <c r="J1452">
        <v>0</v>
      </c>
      <c r="K1452">
        <v>0</v>
      </c>
      <c r="L1452">
        <v>0</v>
      </c>
      <c r="M1452" s="2">
        <f t="shared" si="1593"/>
        <v>6.3256151162263814</v>
      </c>
      <c r="N1452" s="2">
        <f t="shared" si="1593"/>
        <v>6.4118485810220314</v>
      </c>
      <c r="O1452">
        <f t="shared" si="1557"/>
        <v>279000</v>
      </c>
      <c r="P1452">
        <f t="shared" si="1558"/>
        <v>0</v>
      </c>
      <c r="Q1452">
        <f t="shared" si="1559"/>
        <v>0</v>
      </c>
    </row>
    <row r="1453" spans="1:17" x14ac:dyDescent="0.25">
      <c r="A1453">
        <v>2040</v>
      </c>
      <c r="B1453" t="str">
        <f t="shared" ref="B1453:C1453" si="1603">B1452</f>
        <v>Indonesia</v>
      </c>
      <c r="C1453" t="str">
        <f t="shared" si="1603"/>
        <v>Kalimantan Timur</v>
      </c>
      <c r="D1453" s="1" t="s">
        <v>23</v>
      </c>
      <c r="E1453">
        <v>132.6</v>
      </c>
      <c r="F1453">
        <v>134.5</v>
      </c>
      <c r="G1453">
        <f t="shared" si="1555"/>
        <v>267.10000000000002</v>
      </c>
      <c r="H1453">
        <v>0</v>
      </c>
      <c r="I1453">
        <v>0</v>
      </c>
      <c r="J1453">
        <v>0</v>
      </c>
      <c r="K1453">
        <v>0</v>
      </c>
      <c r="L1453">
        <v>0</v>
      </c>
      <c r="M1453" s="2">
        <f t="shared" si="1593"/>
        <v>6.0084281118310763</v>
      </c>
      <c r="N1453" s="2">
        <f t="shared" si="1593"/>
        <v>6.1864679637551161</v>
      </c>
      <c r="O1453">
        <f t="shared" si="1557"/>
        <v>267100</v>
      </c>
      <c r="P1453">
        <f t="shared" si="1558"/>
        <v>0</v>
      </c>
      <c r="Q1453">
        <f t="shared" si="1559"/>
        <v>0</v>
      </c>
    </row>
    <row r="1454" spans="1:17" x14ac:dyDescent="0.25">
      <c r="A1454">
        <v>2040</v>
      </c>
      <c r="B1454" t="str">
        <f t="shared" ref="B1454:C1454" si="1604">B1453</f>
        <v>Indonesia</v>
      </c>
      <c r="C1454" t="str">
        <f t="shared" si="1604"/>
        <v>Kalimantan Timur</v>
      </c>
      <c r="D1454" s="1" t="s">
        <v>24</v>
      </c>
      <c r="E1454">
        <v>122</v>
      </c>
      <c r="F1454">
        <v>122.9</v>
      </c>
      <c r="G1454">
        <f t="shared" si="1555"/>
        <v>244.9</v>
      </c>
      <c r="H1454">
        <v>0</v>
      </c>
      <c r="I1454">
        <v>0</v>
      </c>
      <c r="J1454">
        <v>0</v>
      </c>
      <c r="K1454">
        <v>0</v>
      </c>
      <c r="L1454">
        <v>0</v>
      </c>
      <c r="M1454" s="2">
        <f t="shared" si="1593"/>
        <v>5.528116362318185</v>
      </c>
      <c r="N1454" s="2">
        <f t="shared" si="1593"/>
        <v>5.6529138494089501</v>
      </c>
      <c r="O1454">
        <f t="shared" si="1557"/>
        <v>244900</v>
      </c>
      <c r="P1454">
        <f t="shared" si="1558"/>
        <v>0</v>
      </c>
      <c r="Q1454">
        <f t="shared" si="1559"/>
        <v>0</v>
      </c>
    </row>
    <row r="1455" spans="1:17" x14ac:dyDescent="0.25">
      <c r="A1455">
        <v>2040</v>
      </c>
      <c r="B1455" t="str">
        <f t="shared" ref="B1455:C1455" si="1605">B1454</f>
        <v>Indonesia</v>
      </c>
      <c r="C1455" t="str">
        <f t="shared" si="1605"/>
        <v>Kalimantan Timur</v>
      </c>
      <c r="D1455" s="1" t="s">
        <v>25</v>
      </c>
      <c r="E1455">
        <v>106.6</v>
      </c>
      <c r="F1455">
        <v>103.6</v>
      </c>
      <c r="G1455">
        <f t="shared" si="1555"/>
        <v>210.2</v>
      </c>
      <c r="H1455">
        <v>0</v>
      </c>
      <c r="I1455">
        <v>0</v>
      </c>
      <c r="J1455">
        <v>0</v>
      </c>
      <c r="K1455">
        <v>0</v>
      </c>
      <c r="L1455">
        <v>0</v>
      </c>
      <c r="M1455" s="2">
        <f t="shared" si="1593"/>
        <v>4.830304952648512</v>
      </c>
      <c r="N1455" s="2">
        <f t="shared" si="1593"/>
        <v>4.7651901936433454</v>
      </c>
      <c r="O1455">
        <f t="shared" si="1557"/>
        <v>210200</v>
      </c>
      <c r="P1455">
        <f t="shared" si="1558"/>
        <v>0</v>
      </c>
      <c r="Q1455">
        <f t="shared" si="1559"/>
        <v>0</v>
      </c>
    </row>
    <row r="1456" spans="1:17" x14ac:dyDescent="0.25">
      <c r="A1456">
        <v>2040</v>
      </c>
      <c r="B1456" t="str">
        <f t="shared" ref="B1456:C1456" si="1606">B1455</f>
        <v>Indonesia</v>
      </c>
      <c r="C1456" t="str">
        <f t="shared" si="1606"/>
        <v>Kalimantan Timur</v>
      </c>
      <c r="D1456" s="1" t="s">
        <v>26</v>
      </c>
      <c r="E1456">
        <v>80.3</v>
      </c>
      <c r="F1456">
        <v>78.3</v>
      </c>
      <c r="G1456">
        <f t="shared" si="1555"/>
        <v>158.6</v>
      </c>
      <c r="H1456">
        <v>0</v>
      </c>
      <c r="I1456">
        <v>0</v>
      </c>
      <c r="J1456">
        <v>0</v>
      </c>
      <c r="K1456">
        <v>0</v>
      </c>
      <c r="L1456">
        <v>0</v>
      </c>
      <c r="M1456" s="2">
        <f t="shared" si="1593"/>
        <v>3.6385880647061497</v>
      </c>
      <c r="N1456" s="2">
        <f t="shared" si="1593"/>
        <v>3.6014902718366217</v>
      </c>
      <c r="O1456">
        <f t="shared" si="1557"/>
        <v>158600</v>
      </c>
      <c r="P1456">
        <f t="shared" si="1558"/>
        <v>0</v>
      </c>
      <c r="Q1456">
        <f t="shared" si="1559"/>
        <v>0</v>
      </c>
    </row>
    <row r="1457" spans="1:17" x14ac:dyDescent="0.25">
      <c r="A1457">
        <v>2040</v>
      </c>
      <c r="B1457" t="str">
        <f t="shared" ref="B1457:C1457" si="1607">B1456</f>
        <v>Indonesia</v>
      </c>
      <c r="C1457" t="str">
        <f t="shared" si="1607"/>
        <v>Kalimantan Timur</v>
      </c>
      <c r="D1457" s="1" t="s">
        <v>27</v>
      </c>
      <c r="E1457">
        <v>83.7</v>
      </c>
      <c r="F1457">
        <v>87.5</v>
      </c>
      <c r="G1457">
        <f t="shared" si="1555"/>
        <v>171.2</v>
      </c>
      <c r="H1457">
        <v>0</v>
      </c>
      <c r="I1457">
        <v>0</v>
      </c>
      <c r="J1457">
        <v>0</v>
      </c>
      <c r="K1457">
        <v>0</v>
      </c>
      <c r="L1457">
        <v>0</v>
      </c>
      <c r="M1457" s="2">
        <f t="shared" si="1593"/>
        <v>3.7926503239838696</v>
      </c>
      <c r="N1457" s="2">
        <f t="shared" si="1593"/>
        <v>4.0246538797663396</v>
      </c>
      <c r="O1457">
        <f t="shared" si="1557"/>
        <v>171200</v>
      </c>
      <c r="P1457">
        <f t="shared" si="1558"/>
        <v>0</v>
      </c>
      <c r="Q1457">
        <f t="shared" si="1559"/>
        <v>0</v>
      </c>
    </row>
    <row r="1458" spans="1:17" x14ac:dyDescent="0.25">
      <c r="A1458">
        <v>2045</v>
      </c>
      <c r="B1458" t="s">
        <v>10</v>
      </c>
      <c r="C1458" t="str">
        <f t="shared" ref="C1458" si="1608">C1457</f>
        <v>Kalimantan Timur</v>
      </c>
      <c r="D1458" s="1" t="s">
        <v>12</v>
      </c>
      <c r="E1458">
        <v>158.19999999999999</v>
      </c>
      <c r="F1458">
        <v>154.4</v>
      </c>
      <c r="G1458">
        <f t="shared" si="1555"/>
        <v>312.60000000000002</v>
      </c>
      <c r="H1458">
        <v>52.5</v>
      </c>
      <c r="I1458">
        <v>63</v>
      </c>
      <c r="J1458">
        <v>44.7</v>
      </c>
      <c r="K1458">
        <v>7.0000000000000007E-2</v>
      </c>
      <c r="L1458">
        <v>0.185</v>
      </c>
      <c r="M1458" s="2">
        <f>(E1458/SUM(E$1458:E$1473))*100</f>
        <v>7.0426924275475224</v>
      </c>
      <c r="N1458" s="2">
        <f>(F1458/SUM(F$1458:F$1473))*100</f>
        <v>6.8851727982162787</v>
      </c>
      <c r="O1458">
        <f t="shared" si="1557"/>
        <v>312600</v>
      </c>
      <c r="P1458">
        <f t="shared" si="1558"/>
        <v>63000</v>
      </c>
      <c r="Q1458">
        <f t="shared" si="1559"/>
        <v>44700</v>
      </c>
    </row>
    <row r="1459" spans="1:17" x14ac:dyDescent="0.25">
      <c r="A1459">
        <f t="shared" ref="A1459:C1459" si="1609">A1458</f>
        <v>2045</v>
      </c>
      <c r="B1459" t="str">
        <f t="shared" si="1609"/>
        <v>Indonesia</v>
      </c>
      <c r="C1459" t="str">
        <f t="shared" si="1609"/>
        <v>Kalimantan Timur</v>
      </c>
      <c r="D1459" s="1" t="s">
        <v>13</v>
      </c>
      <c r="E1459">
        <v>156.5</v>
      </c>
      <c r="F1459">
        <v>153.19999999999999</v>
      </c>
      <c r="G1459">
        <f t="shared" si="1555"/>
        <v>309.7</v>
      </c>
      <c r="H1459">
        <v>0</v>
      </c>
      <c r="I1459">
        <v>0</v>
      </c>
      <c r="J1459">
        <v>0</v>
      </c>
      <c r="K1459">
        <v>0</v>
      </c>
      <c r="L1459">
        <v>0</v>
      </c>
      <c r="M1459" s="2">
        <f t="shared" ref="M1459:N1473" si="1610">(E1459/SUM(E$1458:E$1473))*100</f>
        <v>6.967012420424699</v>
      </c>
      <c r="N1459" s="2">
        <f t="shared" si="1610"/>
        <v>6.8316610925306582</v>
      </c>
      <c r="O1459">
        <f t="shared" si="1557"/>
        <v>309700</v>
      </c>
      <c r="P1459">
        <f t="shared" si="1558"/>
        <v>0</v>
      </c>
      <c r="Q1459">
        <f t="shared" si="1559"/>
        <v>0</v>
      </c>
    </row>
    <row r="1460" spans="1:17" x14ac:dyDescent="0.25">
      <c r="A1460">
        <f t="shared" ref="A1460:C1460" si="1611">A1459</f>
        <v>2045</v>
      </c>
      <c r="B1460" t="str">
        <f t="shared" si="1611"/>
        <v>Indonesia</v>
      </c>
      <c r="C1460" t="str">
        <f t="shared" si="1611"/>
        <v>Kalimantan Timur</v>
      </c>
      <c r="D1460" s="1" t="s">
        <v>14</v>
      </c>
      <c r="E1460">
        <v>154.4</v>
      </c>
      <c r="F1460">
        <v>150.9</v>
      </c>
      <c r="G1460">
        <f t="shared" si="1555"/>
        <v>305.3</v>
      </c>
      <c r="H1460">
        <v>0</v>
      </c>
      <c r="I1460">
        <v>0</v>
      </c>
      <c r="J1460">
        <v>0</v>
      </c>
      <c r="K1460">
        <v>0</v>
      </c>
      <c r="L1460">
        <v>0</v>
      </c>
      <c r="M1460" s="2">
        <f t="shared" si="1610"/>
        <v>6.8735253528023872</v>
      </c>
      <c r="N1460" s="2">
        <f t="shared" si="1610"/>
        <v>6.7290969899665569</v>
      </c>
      <c r="O1460">
        <f t="shared" si="1557"/>
        <v>305300</v>
      </c>
      <c r="P1460">
        <f t="shared" si="1558"/>
        <v>0</v>
      </c>
      <c r="Q1460">
        <f t="shared" si="1559"/>
        <v>0</v>
      </c>
    </row>
    <row r="1461" spans="1:17" x14ac:dyDescent="0.25">
      <c r="A1461">
        <f t="shared" ref="A1461:C1461" si="1612">A1460</f>
        <v>2045</v>
      </c>
      <c r="B1461" t="str">
        <f t="shared" si="1612"/>
        <v>Indonesia</v>
      </c>
      <c r="C1461" t="str">
        <f t="shared" si="1612"/>
        <v>Kalimantan Timur</v>
      </c>
      <c r="D1461" s="1" t="s">
        <v>15</v>
      </c>
      <c r="E1461">
        <v>153.80000000000001</v>
      </c>
      <c r="F1461">
        <v>149.6</v>
      </c>
      <c r="G1461">
        <f t="shared" si="1555"/>
        <v>303.39999999999998</v>
      </c>
      <c r="H1461">
        <v>0</v>
      </c>
      <c r="I1461">
        <v>0</v>
      </c>
      <c r="J1461">
        <v>0</v>
      </c>
      <c r="K1461">
        <v>0</v>
      </c>
      <c r="L1461">
        <v>0</v>
      </c>
      <c r="M1461" s="2">
        <f t="shared" si="1610"/>
        <v>6.846814762053155</v>
      </c>
      <c r="N1461" s="2">
        <f t="shared" si="1610"/>
        <v>6.671125975473803</v>
      </c>
      <c r="O1461">
        <f t="shared" si="1557"/>
        <v>303400</v>
      </c>
      <c r="P1461">
        <f t="shared" si="1558"/>
        <v>0</v>
      </c>
      <c r="Q1461">
        <f t="shared" si="1559"/>
        <v>0</v>
      </c>
    </row>
    <row r="1462" spans="1:17" x14ac:dyDescent="0.25">
      <c r="A1462">
        <f t="shared" ref="A1462:C1462" si="1613">A1461</f>
        <v>2045</v>
      </c>
      <c r="B1462" t="str">
        <f t="shared" si="1613"/>
        <v>Indonesia</v>
      </c>
      <c r="C1462" t="str">
        <f t="shared" si="1613"/>
        <v>Kalimantan Timur</v>
      </c>
      <c r="D1462" s="1" t="s">
        <v>16</v>
      </c>
      <c r="E1462">
        <v>154.80000000000001</v>
      </c>
      <c r="F1462">
        <v>149.69999999999999</v>
      </c>
      <c r="G1462">
        <f t="shared" si="1555"/>
        <v>304.5</v>
      </c>
      <c r="H1462">
        <v>0</v>
      </c>
      <c r="I1462">
        <v>0</v>
      </c>
      <c r="J1462">
        <v>0</v>
      </c>
      <c r="K1462">
        <v>0</v>
      </c>
      <c r="L1462">
        <v>0</v>
      </c>
      <c r="M1462" s="2">
        <f t="shared" si="1610"/>
        <v>6.8913324133018765</v>
      </c>
      <c r="N1462" s="2">
        <f t="shared" si="1610"/>
        <v>6.6755852842809364</v>
      </c>
      <c r="O1462">
        <f t="shared" si="1557"/>
        <v>304500</v>
      </c>
      <c r="P1462">
        <f t="shared" si="1558"/>
        <v>0</v>
      </c>
      <c r="Q1462">
        <f t="shared" si="1559"/>
        <v>0</v>
      </c>
    </row>
    <row r="1463" spans="1:17" x14ac:dyDescent="0.25">
      <c r="A1463">
        <f t="shared" ref="A1463:C1463" si="1614">A1462</f>
        <v>2045</v>
      </c>
      <c r="B1463" t="str">
        <f t="shared" si="1614"/>
        <v>Indonesia</v>
      </c>
      <c r="C1463" t="str">
        <f t="shared" si="1614"/>
        <v>Kalimantan Timur</v>
      </c>
      <c r="D1463" s="1" t="s">
        <v>17</v>
      </c>
      <c r="E1463">
        <v>157.1</v>
      </c>
      <c r="F1463">
        <v>152.19999999999999</v>
      </c>
      <c r="G1463">
        <f t="shared" si="1555"/>
        <v>309.29999999999995</v>
      </c>
      <c r="H1463">
        <v>0</v>
      </c>
      <c r="I1463">
        <v>0</v>
      </c>
      <c r="J1463">
        <v>0</v>
      </c>
      <c r="K1463">
        <v>0</v>
      </c>
      <c r="L1463">
        <v>0</v>
      </c>
      <c r="M1463" s="2">
        <f t="shared" si="1610"/>
        <v>6.9937230111739312</v>
      </c>
      <c r="N1463" s="2">
        <f t="shared" si="1610"/>
        <v>6.7870680044593099</v>
      </c>
      <c r="O1463">
        <f t="shared" si="1557"/>
        <v>309299.99999999994</v>
      </c>
      <c r="P1463">
        <f t="shared" si="1558"/>
        <v>0</v>
      </c>
      <c r="Q1463">
        <f t="shared" si="1559"/>
        <v>0</v>
      </c>
    </row>
    <row r="1464" spans="1:17" x14ac:dyDescent="0.25">
      <c r="A1464">
        <f t="shared" ref="A1464:C1464" si="1615">A1463</f>
        <v>2045</v>
      </c>
      <c r="B1464" t="str">
        <f t="shared" si="1615"/>
        <v>Indonesia</v>
      </c>
      <c r="C1464" t="str">
        <f t="shared" si="1615"/>
        <v>Kalimantan Timur</v>
      </c>
      <c r="D1464" s="1" t="s">
        <v>18</v>
      </c>
      <c r="E1464">
        <v>156.19999999999999</v>
      </c>
      <c r="F1464">
        <v>151</v>
      </c>
      <c r="G1464">
        <f t="shared" si="1555"/>
        <v>307.2</v>
      </c>
      <c r="H1464">
        <v>0</v>
      </c>
      <c r="I1464">
        <v>0</v>
      </c>
      <c r="J1464">
        <v>0</v>
      </c>
      <c r="K1464">
        <v>0</v>
      </c>
      <c r="L1464">
        <v>0</v>
      </c>
      <c r="M1464" s="2">
        <f t="shared" si="1610"/>
        <v>6.9536571250500838</v>
      </c>
      <c r="N1464" s="2">
        <f t="shared" si="1610"/>
        <v>6.7335562987736903</v>
      </c>
      <c r="O1464">
        <f t="shared" si="1557"/>
        <v>307200</v>
      </c>
      <c r="P1464">
        <f t="shared" si="1558"/>
        <v>0</v>
      </c>
      <c r="Q1464">
        <f t="shared" si="1559"/>
        <v>0</v>
      </c>
    </row>
    <row r="1465" spans="1:17" x14ac:dyDescent="0.25">
      <c r="A1465">
        <f t="shared" ref="A1465:C1465" si="1616">A1464</f>
        <v>2045</v>
      </c>
      <c r="B1465" t="str">
        <f t="shared" si="1616"/>
        <v>Indonesia</v>
      </c>
      <c r="C1465" t="str">
        <f t="shared" si="1616"/>
        <v>Kalimantan Timur</v>
      </c>
      <c r="D1465" s="1" t="s">
        <v>19</v>
      </c>
      <c r="E1465">
        <v>154.69999999999999</v>
      </c>
      <c r="F1465">
        <v>151.5</v>
      </c>
      <c r="G1465">
        <f t="shared" si="1555"/>
        <v>306.2</v>
      </c>
      <c r="H1465">
        <v>0</v>
      </c>
      <c r="I1465">
        <v>0</v>
      </c>
      <c r="J1465">
        <v>0</v>
      </c>
      <c r="K1465">
        <v>0</v>
      </c>
      <c r="L1465">
        <v>0</v>
      </c>
      <c r="M1465" s="2">
        <f t="shared" si="1610"/>
        <v>6.8868806481770033</v>
      </c>
      <c r="N1465" s="2">
        <f t="shared" si="1610"/>
        <v>6.7558528428093663</v>
      </c>
      <c r="O1465">
        <f t="shared" si="1557"/>
        <v>306200</v>
      </c>
      <c r="P1465">
        <f t="shared" si="1558"/>
        <v>0</v>
      </c>
      <c r="Q1465">
        <f t="shared" si="1559"/>
        <v>0</v>
      </c>
    </row>
    <row r="1466" spans="1:17" x14ac:dyDescent="0.25">
      <c r="A1466">
        <f t="shared" ref="A1466:C1466" si="1617">A1465</f>
        <v>2045</v>
      </c>
      <c r="B1466" t="str">
        <f t="shared" si="1617"/>
        <v>Indonesia</v>
      </c>
      <c r="C1466" t="str">
        <f t="shared" si="1617"/>
        <v>Kalimantan Timur</v>
      </c>
      <c r="D1466" s="1" t="s">
        <v>20</v>
      </c>
      <c r="E1466">
        <v>153.1</v>
      </c>
      <c r="F1466">
        <v>153</v>
      </c>
      <c r="G1466">
        <f t="shared" si="1555"/>
        <v>306.10000000000002</v>
      </c>
      <c r="H1466">
        <v>0</v>
      </c>
      <c r="I1466">
        <v>0</v>
      </c>
      <c r="J1466">
        <v>0</v>
      </c>
      <c r="K1466">
        <v>0</v>
      </c>
      <c r="L1466">
        <v>0</v>
      </c>
      <c r="M1466" s="2">
        <f t="shared" si="1610"/>
        <v>6.8156524061790495</v>
      </c>
      <c r="N1466" s="2">
        <f t="shared" si="1610"/>
        <v>6.8227424749163896</v>
      </c>
      <c r="O1466">
        <f t="shared" si="1557"/>
        <v>306100</v>
      </c>
      <c r="P1466">
        <f t="shared" si="1558"/>
        <v>0</v>
      </c>
      <c r="Q1466">
        <f t="shared" si="1559"/>
        <v>0</v>
      </c>
    </row>
    <row r="1467" spans="1:17" x14ac:dyDescent="0.25">
      <c r="A1467">
        <f t="shared" ref="A1467:C1467" si="1618">A1466</f>
        <v>2045</v>
      </c>
      <c r="B1467" t="str">
        <f t="shared" si="1618"/>
        <v>Indonesia</v>
      </c>
      <c r="C1467" t="str">
        <f t="shared" si="1618"/>
        <v>Kalimantan Timur</v>
      </c>
      <c r="D1467" s="1" t="s">
        <v>21</v>
      </c>
      <c r="E1467">
        <v>149.19999999999999</v>
      </c>
      <c r="F1467">
        <v>150.30000000000001</v>
      </c>
      <c r="G1467">
        <f t="shared" si="1555"/>
        <v>299.5</v>
      </c>
      <c r="H1467">
        <v>0</v>
      </c>
      <c r="I1467">
        <v>0</v>
      </c>
      <c r="J1467">
        <v>0</v>
      </c>
      <c r="K1467">
        <v>0</v>
      </c>
      <c r="L1467">
        <v>0</v>
      </c>
      <c r="M1467" s="2">
        <f t="shared" si="1610"/>
        <v>6.6420335663090411</v>
      </c>
      <c r="N1467" s="2">
        <f t="shared" si="1610"/>
        <v>6.7023411371237476</v>
      </c>
      <c r="O1467">
        <f t="shared" si="1557"/>
        <v>299500</v>
      </c>
      <c r="P1467">
        <f t="shared" si="1558"/>
        <v>0</v>
      </c>
      <c r="Q1467">
        <f t="shared" si="1559"/>
        <v>0</v>
      </c>
    </row>
    <row r="1468" spans="1:17" x14ac:dyDescent="0.25">
      <c r="A1468">
        <f t="shared" ref="A1468:C1468" si="1619">A1467</f>
        <v>2045</v>
      </c>
      <c r="B1468" t="str">
        <f t="shared" si="1619"/>
        <v>Indonesia</v>
      </c>
      <c r="C1468" t="str">
        <f t="shared" si="1619"/>
        <v>Kalimantan Timur</v>
      </c>
      <c r="D1468" s="1" t="s">
        <v>22</v>
      </c>
      <c r="E1468">
        <v>142.1</v>
      </c>
      <c r="F1468">
        <v>144.1</v>
      </c>
      <c r="G1468">
        <f t="shared" si="1555"/>
        <v>286.2</v>
      </c>
      <c r="H1468">
        <v>0</v>
      </c>
      <c r="I1468">
        <v>0</v>
      </c>
      <c r="J1468">
        <v>0</v>
      </c>
      <c r="K1468">
        <v>0</v>
      </c>
      <c r="L1468">
        <v>0</v>
      </c>
      <c r="M1468" s="2">
        <f t="shared" si="1610"/>
        <v>6.3259582424431287</v>
      </c>
      <c r="N1468" s="2">
        <f t="shared" si="1610"/>
        <v>6.4258639910813837</v>
      </c>
      <c r="O1468">
        <f t="shared" si="1557"/>
        <v>286200</v>
      </c>
      <c r="P1468">
        <f t="shared" si="1558"/>
        <v>0</v>
      </c>
      <c r="Q1468">
        <f t="shared" si="1559"/>
        <v>0</v>
      </c>
    </row>
    <row r="1469" spans="1:17" x14ac:dyDescent="0.25">
      <c r="A1469">
        <f t="shared" ref="A1469:C1469" si="1620">A1468</f>
        <v>2045</v>
      </c>
      <c r="B1469" t="str">
        <f t="shared" si="1620"/>
        <v>Indonesia</v>
      </c>
      <c r="C1469" t="str">
        <f t="shared" si="1620"/>
        <v>Kalimantan Timur</v>
      </c>
      <c r="D1469" s="1" t="s">
        <v>23</v>
      </c>
      <c r="E1469">
        <v>131.9</v>
      </c>
      <c r="F1469">
        <v>137.1</v>
      </c>
      <c r="G1469">
        <f t="shared" si="1555"/>
        <v>269</v>
      </c>
      <c r="H1469">
        <v>0</v>
      </c>
      <c r="I1469">
        <v>0</v>
      </c>
      <c r="J1469">
        <v>0</v>
      </c>
      <c r="K1469">
        <v>0</v>
      </c>
      <c r="L1469">
        <v>0</v>
      </c>
      <c r="M1469" s="2">
        <f t="shared" si="1610"/>
        <v>5.8718781997061846</v>
      </c>
      <c r="N1469" s="2">
        <f t="shared" si="1610"/>
        <v>6.1137123745819411</v>
      </c>
      <c r="O1469">
        <f t="shared" si="1557"/>
        <v>269000</v>
      </c>
      <c r="P1469">
        <f t="shared" si="1558"/>
        <v>0</v>
      </c>
      <c r="Q1469">
        <f t="shared" si="1559"/>
        <v>0</v>
      </c>
    </row>
    <row r="1470" spans="1:17" x14ac:dyDescent="0.25">
      <c r="A1470">
        <f t="shared" ref="A1470:C1470" si="1621">A1469</f>
        <v>2045</v>
      </c>
      <c r="B1470" t="str">
        <f t="shared" si="1621"/>
        <v>Indonesia</v>
      </c>
      <c r="C1470" t="str">
        <f t="shared" si="1621"/>
        <v>Kalimantan Timur</v>
      </c>
      <c r="D1470" s="1" t="s">
        <v>24</v>
      </c>
      <c r="E1470">
        <v>122.6</v>
      </c>
      <c r="F1470">
        <v>129.4</v>
      </c>
      <c r="G1470">
        <f t="shared" si="1555"/>
        <v>252</v>
      </c>
      <c r="H1470">
        <v>0</v>
      </c>
      <c r="I1470">
        <v>0</v>
      </c>
      <c r="J1470">
        <v>0</v>
      </c>
      <c r="K1470">
        <v>0</v>
      </c>
      <c r="L1470">
        <v>0</v>
      </c>
      <c r="M1470" s="2">
        <f t="shared" si="1610"/>
        <v>5.4578640430930863</v>
      </c>
      <c r="N1470" s="2">
        <f t="shared" si="1610"/>
        <v>5.7703455964325547</v>
      </c>
      <c r="O1470">
        <f t="shared" si="1557"/>
        <v>252000</v>
      </c>
      <c r="P1470">
        <f t="shared" si="1558"/>
        <v>0</v>
      </c>
      <c r="Q1470">
        <f t="shared" si="1559"/>
        <v>0</v>
      </c>
    </row>
    <row r="1471" spans="1:17" x14ac:dyDescent="0.25">
      <c r="A1471">
        <f t="shared" ref="A1471:C1471" si="1622">A1470</f>
        <v>2045</v>
      </c>
      <c r="B1471" t="str">
        <f t="shared" si="1622"/>
        <v>Indonesia</v>
      </c>
      <c r="C1471" t="str">
        <f t="shared" si="1622"/>
        <v>Kalimantan Timur</v>
      </c>
      <c r="D1471" s="1" t="s">
        <v>25</v>
      </c>
      <c r="E1471">
        <v>108.5</v>
      </c>
      <c r="F1471">
        <v>114</v>
      </c>
      <c r="G1471">
        <f t="shared" si="1555"/>
        <v>222.5</v>
      </c>
      <c r="H1471">
        <v>0</v>
      </c>
      <c r="I1471">
        <v>0</v>
      </c>
      <c r="J1471">
        <v>0</v>
      </c>
      <c r="K1471">
        <v>0</v>
      </c>
      <c r="L1471">
        <v>0</v>
      </c>
      <c r="M1471" s="2">
        <f t="shared" si="1610"/>
        <v>4.8301651604861338</v>
      </c>
      <c r="N1471" s="2">
        <f t="shared" si="1610"/>
        <v>5.0836120401337803</v>
      </c>
      <c r="O1471">
        <f t="shared" si="1557"/>
        <v>222500</v>
      </c>
      <c r="P1471">
        <f t="shared" si="1558"/>
        <v>0</v>
      </c>
      <c r="Q1471">
        <f t="shared" si="1559"/>
        <v>0</v>
      </c>
    </row>
    <row r="1472" spans="1:17" x14ac:dyDescent="0.25">
      <c r="A1472">
        <f t="shared" ref="A1472:C1472" si="1623">A1471</f>
        <v>2045</v>
      </c>
      <c r="B1472" t="str">
        <f t="shared" si="1623"/>
        <v>Indonesia</v>
      </c>
      <c r="C1472" t="str">
        <f t="shared" si="1623"/>
        <v>Kalimantan Timur</v>
      </c>
      <c r="D1472" s="1" t="s">
        <v>26</v>
      </c>
      <c r="E1472">
        <v>89.1</v>
      </c>
      <c r="F1472">
        <v>89.9</v>
      </c>
      <c r="G1472">
        <f t="shared" si="1555"/>
        <v>179</v>
      </c>
      <c r="H1472">
        <v>0</v>
      </c>
      <c r="I1472">
        <v>0</v>
      </c>
      <c r="J1472">
        <v>0</v>
      </c>
      <c r="K1472">
        <v>0</v>
      </c>
      <c r="L1472">
        <v>0</v>
      </c>
      <c r="M1472" s="2">
        <f t="shared" si="1610"/>
        <v>3.9665227262609628</v>
      </c>
      <c r="N1472" s="2">
        <f t="shared" si="1610"/>
        <v>4.0089186176142713</v>
      </c>
      <c r="O1472">
        <f t="shared" si="1557"/>
        <v>179000</v>
      </c>
      <c r="P1472">
        <f t="shared" si="1558"/>
        <v>0</v>
      </c>
      <c r="Q1472">
        <f t="shared" si="1559"/>
        <v>0</v>
      </c>
    </row>
    <row r="1473" spans="1:17" x14ac:dyDescent="0.25">
      <c r="A1473">
        <f t="shared" ref="A1473:C1473" si="1624">A1472</f>
        <v>2045</v>
      </c>
      <c r="B1473" t="str">
        <f t="shared" si="1624"/>
        <v>Indonesia</v>
      </c>
      <c r="C1473" t="str">
        <f t="shared" si="1624"/>
        <v>Kalimantan Timur</v>
      </c>
      <c r="D1473" s="1" t="s">
        <v>27</v>
      </c>
      <c r="E1473">
        <v>104.1</v>
      </c>
      <c r="F1473">
        <v>112.2</v>
      </c>
      <c r="G1473">
        <f t="shared" si="1555"/>
        <v>216.3</v>
      </c>
      <c r="H1473">
        <v>0</v>
      </c>
      <c r="I1473">
        <v>0</v>
      </c>
      <c r="J1473">
        <v>0</v>
      </c>
      <c r="K1473">
        <v>0</v>
      </c>
      <c r="L1473">
        <v>0</v>
      </c>
      <c r="M1473" s="2">
        <f t="shared" si="1610"/>
        <v>4.6342874949917645</v>
      </c>
      <c r="N1473" s="2">
        <f t="shared" si="1610"/>
        <v>5.0033444816053523</v>
      </c>
      <c r="O1473">
        <f t="shared" si="1557"/>
        <v>216300</v>
      </c>
      <c r="P1473">
        <f t="shared" si="1558"/>
        <v>0</v>
      </c>
      <c r="Q1473">
        <f t="shared" si="1559"/>
        <v>0</v>
      </c>
    </row>
    <row r="1474" spans="1:17" x14ac:dyDescent="0.25">
      <c r="A1474">
        <v>2030</v>
      </c>
      <c r="B1474" t="s">
        <v>10</v>
      </c>
      <c r="C1474" t="s">
        <v>54</v>
      </c>
      <c r="D1474" s="1" t="s">
        <v>12</v>
      </c>
      <c r="E1474">
        <v>35.4</v>
      </c>
      <c r="F1474">
        <v>34.5</v>
      </c>
      <c r="G1474">
        <f t="shared" si="1555"/>
        <v>69.900000000000006</v>
      </c>
      <c r="H1474">
        <v>45.5</v>
      </c>
      <c r="I1474">
        <v>14.6</v>
      </c>
      <c r="J1474">
        <v>5.2</v>
      </c>
      <c r="K1474">
        <v>4.8099999999999996</v>
      </c>
      <c r="L1474">
        <v>0</v>
      </c>
      <c r="M1474" s="2">
        <f>(E1474/SUM(E$1474:E$1489))*100</f>
        <v>8.1118240146654426</v>
      </c>
      <c r="N1474" s="2">
        <f>(F1474/SUM(F$1474:F$1489))*100</f>
        <v>8.5586703051352018</v>
      </c>
      <c r="O1474">
        <f t="shared" si="1557"/>
        <v>69900</v>
      </c>
      <c r="P1474">
        <f t="shared" si="1558"/>
        <v>14600</v>
      </c>
      <c r="Q1474">
        <f t="shared" si="1559"/>
        <v>5200</v>
      </c>
    </row>
    <row r="1475" spans="1:17" x14ac:dyDescent="0.25">
      <c r="A1475">
        <v>2030</v>
      </c>
      <c r="B1475" t="str">
        <f t="shared" ref="B1475:C1475" si="1625">B1474</f>
        <v>Indonesia</v>
      </c>
      <c r="C1475" t="str">
        <f t="shared" si="1625"/>
        <v>Kalimantan Utara</v>
      </c>
      <c r="D1475" s="1" t="s">
        <v>13</v>
      </c>
      <c r="E1475">
        <v>33.4</v>
      </c>
      <c r="F1475">
        <v>33</v>
      </c>
      <c r="G1475">
        <f t="shared" ref="G1475:G1538" si="1626">E1475+F1475</f>
        <v>66.400000000000006</v>
      </c>
      <c r="H1475">
        <v>0</v>
      </c>
      <c r="I1475">
        <v>0</v>
      </c>
      <c r="J1475">
        <v>0</v>
      </c>
      <c r="K1475">
        <v>0</v>
      </c>
      <c r="L1475">
        <v>0</v>
      </c>
      <c r="M1475" s="2">
        <f t="shared" ref="M1475:N1489" si="1627">(E1475/SUM(E$1474:E$1489))*100</f>
        <v>7.6535288725939479</v>
      </c>
      <c r="N1475" s="2">
        <f t="shared" si="1627"/>
        <v>8.186554204911932</v>
      </c>
      <c r="O1475">
        <f t="shared" ref="O1475:O1538" si="1628">G1475*1000</f>
        <v>66400</v>
      </c>
      <c r="P1475">
        <f t="shared" ref="P1475:P1538" si="1629">I1475*1000</f>
        <v>0</v>
      </c>
      <c r="Q1475">
        <f t="shared" ref="Q1475:Q1538" si="1630">J1475*1000</f>
        <v>0</v>
      </c>
    </row>
    <row r="1476" spans="1:17" x14ac:dyDescent="0.25">
      <c r="A1476">
        <v>2030</v>
      </c>
      <c r="B1476" t="str">
        <f t="shared" ref="B1476:C1476" si="1631">B1475</f>
        <v>Indonesia</v>
      </c>
      <c r="C1476" t="str">
        <f t="shared" si="1631"/>
        <v>Kalimantan Utara</v>
      </c>
      <c r="D1476" s="1" t="s">
        <v>14</v>
      </c>
      <c r="E1476">
        <v>31.7</v>
      </c>
      <c r="F1476">
        <v>31.7</v>
      </c>
      <c r="G1476">
        <f t="shared" si="1626"/>
        <v>63.4</v>
      </c>
      <c r="H1476">
        <v>0</v>
      </c>
      <c r="I1476">
        <v>0</v>
      </c>
      <c r="J1476">
        <v>0</v>
      </c>
      <c r="K1476">
        <v>0</v>
      </c>
      <c r="L1476">
        <v>0</v>
      </c>
      <c r="M1476" s="2">
        <f t="shared" si="1627"/>
        <v>7.2639780018331797</v>
      </c>
      <c r="N1476" s="2">
        <f t="shared" si="1627"/>
        <v>7.8640535847184321</v>
      </c>
      <c r="O1476">
        <f t="shared" si="1628"/>
        <v>63400</v>
      </c>
      <c r="P1476">
        <f t="shared" si="1629"/>
        <v>0</v>
      </c>
      <c r="Q1476">
        <f t="shared" si="1630"/>
        <v>0</v>
      </c>
    </row>
    <row r="1477" spans="1:17" x14ac:dyDescent="0.25">
      <c r="A1477">
        <v>2030</v>
      </c>
      <c r="B1477" t="str">
        <f t="shared" ref="B1477:C1477" si="1632">B1476</f>
        <v>Indonesia</v>
      </c>
      <c r="C1477" t="str">
        <f t="shared" si="1632"/>
        <v>Kalimantan Utara</v>
      </c>
      <c r="D1477" s="1" t="s">
        <v>15</v>
      </c>
      <c r="E1477">
        <v>32.6</v>
      </c>
      <c r="F1477">
        <v>32.4</v>
      </c>
      <c r="G1477">
        <f t="shared" si="1626"/>
        <v>65</v>
      </c>
      <c r="H1477">
        <v>0</v>
      </c>
      <c r="I1477">
        <v>0</v>
      </c>
      <c r="J1477">
        <v>0</v>
      </c>
      <c r="K1477">
        <v>0</v>
      </c>
      <c r="L1477">
        <v>0</v>
      </c>
      <c r="M1477" s="2">
        <f t="shared" si="1627"/>
        <v>7.470210815765352</v>
      </c>
      <c r="N1477" s="2">
        <f t="shared" si="1627"/>
        <v>8.0377077648226241</v>
      </c>
      <c r="O1477">
        <f t="shared" si="1628"/>
        <v>65000</v>
      </c>
      <c r="P1477">
        <f t="shared" si="1629"/>
        <v>0</v>
      </c>
      <c r="Q1477">
        <f t="shared" si="1630"/>
        <v>0</v>
      </c>
    </row>
    <row r="1478" spans="1:17" x14ac:dyDescent="0.25">
      <c r="A1478">
        <v>2030</v>
      </c>
      <c r="B1478" t="str">
        <f t="shared" ref="B1478:C1478" si="1633">B1477</f>
        <v>Indonesia</v>
      </c>
      <c r="C1478" t="str">
        <f t="shared" si="1633"/>
        <v>Kalimantan Utara</v>
      </c>
      <c r="D1478" s="1" t="s">
        <v>16</v>
      </c>
      <c r="E1478">
        <v>33.299999999999997</v>
      </c>
      <c r="F1478">
        <v>32.700000000000003</v>
      </c>
      <c r="G1478">
        <f t="shared" si="1626"/>
        <v>66</v>
      </c>
      <c r="H1478">
        <v>0</v>
      </c>
      <c r="I1478">
        <v>0</v>
      </c>
      <c r="J1478">
        <v>0</v>
      </c>
      <c r="K1478">
        <v>0</v>
      </c>
      <c r="L1478">
        <v>0</v>
      </c>
      <c r="M1478" s="2">
        <f t="shared" si="1627"/>
        <v>7.6306141154903733</v>
      </c>
      <c r="N1478" s="2">
        <f t="shared" si="1627"/>
        <v>8.112130984867278</v>
      </c>
      <c r="O1478">
        <f t="shared" si="1628"/>
        <v>66000</v>
      </c>
      <c r="P1478">
        <f t="shared" si="1629"/>
        <v>0</v>
      </c>
      <c r="Q1478">
        <f t="shared" si="1630"/>
        <v>0</v>
      </c>
    </row>
    <row r="1479" spans="1:17" x14ac:dyDescent="0.25">
      <c r="A1479">
        <v>2030</v>
      </c>
      <c r="B1479" t="str">
        <f t="shared" ref="B1479:C1479" si="1634">B1478</f>
        <v>Indonesia</v>
      </c>
      <c r="C1479" t="str">
        <f t="shared" si="1634"/>
        <v>Kalimantan Utara</v>
      </c>
      <c r="D1479" s="1" t="s">
        <v>17</v>
      </c>
      <c r="E1479">
        <v>33.9</v>
      </c>
      <c r="F1479">
        <v>32.700000000000003</v>
      </c>
      <c r="G1479">
        <f t="shared" si="1626"/>
        <v>66.599999999999994</v>
      </c>
      <c r="H1479">
        <v>0</v>
      </c>
      <c r="I1479">
        <v>0</v>
      </c>
      <c r="J1479">
        <v>0</v>
      </c>
      <c r="K1479">
        <v>0</v>
      </c>
      <c r="L1479">
        <v>0</v>
      </c>
      <c r="M1479" s="2">
        <f t="shared" si="1627"/>
        <v>7.7681026581118227</v>
      </c>
      <c r="N1479" s="2">
        <f t="shared" si="1627"/>
        <v>8.112130984867278</v>
      </c>
      <c r="O1479">
        <f t="shared" si="1628"/>
        <v>66600</v>
      </c>
      <c r="P1479">
        <f t="shared" si="1629"/>
        <v>0</v>
      </c>
      <c r="Q1479">
        <f t="shared" si="1630"/>
        <v>0</v>
      </c>
    </row>
    <row r="1480" spans="1:17" x14ac:dyDescent="0.25">
      <c r="A1480">
        <v>2030</v>
      </c>
      <c r="B1480" t="str">
        <f t="shared" ref="B1480:C1480" si="1635">B1479</f>
        <v>Indonesia</v>
      </c>
      <c r="C1480" t="str">
        <f t="shared" si="1635"/>
        <v>Kalimantan Utara</v>
      </c>
      <c r="D1480" s="1" t="s">
        <v>18</v>
      </c>
      <c r="E1480">
        <v>33.700000000000003</v>
      </c>
      <c r="F1480">
        <v>32.200000000000003</v>
      </c>
      <c r="G1480">
        <f t="shared" si="1626"/>
        <v>65.900000000000006</v>
      </c>
      <c r="H1480">
        <v>0</v>
      </c>
      <c r="I1480">
        <v>0</v>
      </c>
      <c r="J1480">
        <v>0</v>
      </c>
      <c r="K1480">
        <v>0</v>
      </c>
      <c r="L1480">
        <v>0</v>
      </c>
      <c r="M1480" s="2">
        <f t="shared" si="1627"/>
        <v>7.7222731439046735</v>
      </c>
      <c r="N1480" s="2">
        <f t="shared" si="1627"/>
        <v>7.988092284792855</v>
      </c>
      <c r="O1480">
        <f t="shared" si="1628"/>
        <v>65900</v>
      </c>
      <c r="P1480">
        <f t="shared" si="1629"/>
        <v>0</v>
      </c>
      <c r="Q1480">
        <f t="shared" si="1630"/>
        <v>0</v>
      </c>
    </row>
    <row r="1481" spans="1:17" x14ac:dyDescent="0.25">
      <c r="A1481">
        <v>2030</v>
      </c>
      <c r="B1481" t="str">
        <f t="shared" ref="B1481:C1481" si="1636">B1480</f>
        <v>Indonesia</v>
      </c>
      <c r="C1481" t="str">
        <f t="shared" si="1636"/>
        <v>Kalimantan Utara</v>
      </c>
      <c r="D1481" s="1" t="s">
        <v>19</v>
      </c>
      <c r="E1481">
        <v>32.9</v>
      </c>
      <c r="F1481">
        <v>30.6</v>
      </c>
      <c r="G1481">
        <f t="shared" si="1626"/>
        <v>63.5</v>
      </c>
      <c r="H1481">
        <v>0</v>
      </c>
      <c r="I1481">
        <v>0</v>
      </c>
      <c r="J1481">
        <v>0</v>
      </c>
      <c r="K1481">
        <v>0</v>
      </c>
      <c r="L1481">
        <v>0</v>
      </c>
      <c r="M1481" s="2">
        <f t="shared" si="1627"/>
        <v>7.5389550870760758</v>
      </c>
      <c r="N1481" s="2">
        <f t="shared" si="1627"/>
        <v>7.5911684445547012</v>
      </c>
      <c r="O1481">
        <f t="shared" si="1628"/>
        <v>63500</v>
      </c>
      <c r="P1481">
        <f t="shared" si="1629"/>
        <v>0</v>
      </c>
      <c r="Q1481">
        <f t="shared" si="1630"/>
        <v>0</v>
      </c>
    </row>
    <row r="1482" spans="1:17" x14ac:dyDescent="0.25">
      <c r="A1482">
        <v>2030</v>
      </c>
      <c r="B1482" t="str">
        <f t="shared" ref="B1482:C1482" si="1637">B1481</f>
        <v>Indonesia</v>
      </c>
      <c r="C1482" t="str">
        <f t="shared" si="1637"/>
        <v>Kalimantan Utara</v>
      </c>
      <c r="D1482" s="1" t="s">
        <v>20</v>
      </c>
      <c r="E1482">
        <v>31.3</v>
      </c>
      <c r="F1482">
        <v>28.3</v>
      </c>
      <c r="G1482">
        <f t="shared" si="1626"/>
        <v>59.6</v>
      </c>
      <c r="H1482">
        <v>0</v>
      </c>
      <c r="I1482">
        <v>0</v>
      </c>
      <c r="J1482">
        <v>0</v>
      </c>
      <c r="K1482">
        <v>0</v>
      </c>
      <c r="L1482">
        <v>0</v>
      </c>
      <c r="M1482" s="2">
        <f t="shared" si="1627"/>
        <v>7.1723189734188804</v>
      </c>
      <c r="N1482" s="2">
        <f t="shared" si="1627"/>
        <v>7.0205904242123545</v>
      </c>
      <c r="O1482">
        <f t="shared" si="1628"/>
        <v>59600</v>
      </c>
      <c r="P1482">
        <f t="shared" si="1629"/>
        <v>0</v>
      </c>
      <c r="Q1482">
        <f t="shared" si="1630"/>
        <v>0</v>
      </c>
    </row>
    <row r="1483" spans="1:17" x14ac:dyDescent="0.25">
      <c r="A1483">
        <v>2030</v>
      </c>
      <c r="B1483" t="str">
        <f t="shared" ref="B1483:C1483" si="1638">B1482</f>
        <v>Indonesia</v>
      </c>
      <c r="C1483" t="str">
        <f t="shared" si="1638"/>
        <v>Kalimantan Utara</v>
      </c>
      <c r="D1483" s="1" t="s">
        <v>21</v>
      </c>
      <c r="E1483">
        <v>30.1</v>
      </c>
      <c r="F1483">
        <v>25.9</v>
      </c>
      <c r="G1483">
        <f t="shared" si="1626"/>
        <v>56</v>
      </c>
      <c r="H1483">
        <v>0</v>
      </c>
      <c r="I1483">
        <v>0</v>
      </c>
      <c r="J1483">
        <v>0</v>
      </c>
      <c r="K1483">
        <v>0</v>
      </c>
      <c r="L1483">
        <v>0</v>
      </c>
      <c r="M1483" s="2">
        <f t="shared" si="1627"/>
        <v>6.8973418881759843</v>
      </c>
      <c r="N1483" s="2">
        <f t="shared" si="1627"/>
        <v>6.4252046638551219</v>
      </c>
      <c r="O1483">
        <f t="shared" si="1628"/>
        <v>56000</v>
      </c>
      <c r="P1483">
        <f t="shared" si="1629"/>
        <v>0</v>
      </c>
      <c r="Q1483">
        <f t="shared" si="1630"/>
        <v>0</v>
      </c>
    </row>
    <row r="1484" spans="1:17" x14ac:dyDescent="0.25">
      <c r="A1484">
        <v>2030</v>
      </c>
      <c r="B1484" t="str">
        <f t="shared" ref="B1484:C1484" si="1639">B1483</f>
        <v>Indonesia</v>
      </c>
      <c r="C1484" t="str">
        <f t="shared" si="1639"/>
        <v>Kalimantan Utara</v>
      </c>
      <c r="D1484" s="1" t="s">
        <v>22</v>
      </c>
      <c r="E1484">
        <v>28.6</v>
      </c>
      <c r="F1484">
        <v>23</v>
      </c>
      <c r="G1484">
        <f t="shared" si="1626"/>
        <v>51.6</v>
      </c>
      <c r="H1484">
        <v>0</v>
      </c>
      <c r="I1484">
        <v>0</v>
      </c>
      <c r="J1484">
        <v>0</v>
      </c>
      <c r="K1484">
        <v>0</v>
      </c>
      <c r="L1484">
        <v>0</v>
      </c>
      <c r="M1484" s="2">
        <f t="shared" si="1627"/>
        <v>6.5536205316223635</v>
      </c>
      <c r="N1484" s="2">
        <f t="shared" si="1627"/>
        <v>5.7057802034234673</v>
      </c>
      <c r="O1484">
        <f t="shared" si="1628"/>
        <v>51600</v>
      </c>
      <c r="P1484">
        <f t="shared" si="1629"/>
        <v>0</v>
      </c>
      <c r="Q1484">
        <f t="shared" si="1630"/>
        <v>0</v>
      </c>
    </row>
    <row r="1485" spans="1:17" x14ac:dyDescent="0.25">
      <c r="A1485">
        <v>2030</v>
      </c>
      <c r="B1485" t="str">
        <f t="shared" ref="B1485:C1485" si="1640">B1484</f>
        <v>Indonesia</v>
      </c>
      <c r="C1485" t="str">
        <f t="shared" si="1640"/>
        <v>Kalimantan Utara</v>
      </c>
      <c r="D1485" s="1" t="s">
        <v>23</v>
      </c>
      <c r="E1485">
        <v>25.6</v>
      </c>
      <c r="F1485">
        <v>19.7</v>
      </c>
      <c r="G1485">
        <f t="shared" si="1626"/>
        <v>45.3</v>
      </c>
      <c r="H1485">
        <v>0</v>
      </c>
      <c r="I1485">
        <v>0</v>
      </c>
      <c r="J1485">
        <v>0</v>
      </c>
      <c r="K1485">
        <v>0</v>
      </c>
      <c r="L1485">
        <v>0</v>
      </c>
      <c r="M1485" s="2">
        <f t="shared" si="1627"/>
        <v>5.8661778185151228</v>
      </c>
      <c r="N1485" s="2">
        <f t="shared" si="1627"/>
        <v>4.8871247829322746</v>
      </c>
      <c r="O1485">
        <f t="shared" si="1628"/>
        <v>45300</v>
      </c>
      <c r="P1485">
        <f t="shared" si="1629"/>
        <v>0</v>
      </c>
      <c r="Q1485">
        <f t="shared" si="1630"/>
        <v>0</v>
      </c>
    </row>
    <row r="1486" spans="1:17" x14ac:dyDescent="0.25">
      <c r="A1486">
        <v>2030</v>
      </c>
      <c r="B1486" t="str">
        <f t="shared" ref="B1486:C1486" si="1641">B1485</f>
        <v>Indonesia</v>
      </c>
      <c r="C1486" t="str">
        <f t="shared" si="1641"/>
        <v>Kalimantan Utara</v>
      </c>
      <c r="D1486" s="1" t="s">
        <v>24</v>
      </c>
      <c r="E1486">
        <v>20.7</v>
      </c>
      <c r="F1486">
        <v>16.8</v>
      </c>
      <c r="G1486">
        <f t="shared" si="1626"/>
        <v>37.5</v>
      </c>
      <c r="H1486">
        <v>0</v>
      </c>
      <c r="I1486">
        <v>0</v>
      </c>
      <c r="J1486">
        <v>0</v>
      </c>
      <c r="K1486">
        <v>0</v>
      </c>
      <c r="L1486">
        <v>0</v>
      </c>
      <c r="M1486" s="2">
        <f t="shared" si="1627"/>
        <v>4.743354720439962</v>
      </c>
      <c r="N1486" s="2">
        <f t="shared" si="1627"/>
        <v>4.1677003225006199</v>
      </c>
      <c r="O1486">
        <f t="shared" si="1628"/>
        <v>37500</v>
      </c>
      <c r="P1486">
        <f t="shared" si="1629"/>
        <v>0</v>
      </c>
      <c r="Q1486">
        <f t="shared" si="1630"/>
        <v>0</v>
      </c>
    </row>
    <row r="1487" spans="1:17" x14ac:dyDescent="0.25">
      <c r="A1487">
        <v>2030</v>
      </c>
      <c r="B1487" t="str">
        <f t="shared" ref="B1487:C1487" si="1642">B1486</f>
        <v>Indonesia</v>
      </c>
      <c r="C1487" t="str">
        <f t="shared" si="1642"/>
        <v>Kalimantan Utara</v>
      </c>
      <c r="D1487" s="1" t="s">
        <v>25</v>
      </c>
      <c r="E1487">
        <v>14.8</v>
      </c>
      <c r="F1487">
        <v>12.6</v>
      </c>
      <c r="G1487">
        <f t="shared" si="1626"/>
        <v>27.4</v>
      </c>
      <c r="H1487">
        <v>0</v>
      </c>
      <c r="I1487">
        <v>0</v>
      </c>
      <c r="J1487">
        <v>0</v>
      </c>
      <c r="K1487">
        <v>0</v>
      </c>
      <c r="L1487">
        <v>0</v>
      </c>
      <c r="M1487" s="2">
        <f t="shared" si="1627"/>
        <v>3.3913840513290556</v>
      </c>
      <c r="N1487" s="2">
        <f t="shared" si="1627"/>
        <v>3.125775241875465</v>
      </c>
      <c r="O1487">
        <f t="shared" si="1628"/>
        <v>27400</v>
      </c>
      <c r="P1487">
        <f t="shared" si="1629"/>
        <v>0</v>
      </c>
      <c r="Q1487">
        <f t="shared" si="1630"/>
        <v>0</v>
      </c>
    </row>
    <row r="1488" spans="1:17" x14ac:dyDescent="0.25">
      <c r="A1488">
        <v>2030</v>
      </c>
      <c r="B1488" t="str">
        <f t="shared" ref="B1488:C1488" si="1643">B1487</f>
        <v>Indonesia</v>
      </c>
      <c r="C1488" t="str">
        <f t="shared" si="1643"/>
        <v>Kalimantan Utara</v>
      </c>
      <c r="D1488" s="1" t="s">
        <v>26</v>
      </c>
      <c r="E1488">
        <v>9.3000000000000007</v>
      </c>
      <c r="F1488">
        <v>8.3000000000000007</v>
      </c>
      <c r="G1488">
        <f t="shared" si="1626"/>
        <v>17.600000000000001</v>
      </c>
      <c r="H1488">
        <v>0</v>
      </c>
      <c r="I1488">
        <v>0</v>
      </c>
      <c r="J1488">
        <v>0</v>
      </c>
      <c r="K1488">
        <v>0</v>
      </c>
      <c r="L1488">
        <v>0</v>
      </c>
      <c r="M1488" s="2">
        <f t="shared" si="1627"/>
        <v>2.1310724106324468</v>
      </c>
      <c r="N1488" s="2">
        <f t="shared" si="1627"/>
        <v>2.0590424212354255</v>
      </c>
      <c r="O1488">
        <f t="shared" si="1628"/>
        <v>17600</v>
      </c>
      <c r="P1488">
        <f t="shared" si="1629"/>
        <v>0</v>
      </c>
      <c r="Q1488">
        <f t="shared" si="1630"/>
        <v>0</v>
      </c>
    </row>
    <row r="1489" spans="1:17" x14ac:dyDescent="0.25">
      <c r="A1489">
        <v>2030</v>
      </c>
      <c r="B1489" t="str">
        <f t="shared" ref="B1489:C1489" si="1644">B1488</f>
        <v>Indonesia</v>
      </c>
      <c r="C1489" t="str">
        <f t="shared" si="1644"/>
        <v>Kalimantan Utara</v>
      </c>
      <c r="D1489" s="1" t="s">
        <v>27</v>
      </c>
      <c r="E1489">
        <v>9.1</v>
      </c>
      <c r="F1489">
        <v>8.6999999999999993</v>
      </c>
      <c r="G1489">
        <f t="shared" si="1626"/>
        <v>17.799999999999997</v>
      </c>
      <c r="H1489">
        <v>0</v>
      </c>
      <c r="I1489">
        <v>0</v>
      </c>
      <c r="J1489">
        <v>0</v>
      </c>
      <c r="K1489">
        <v>0</v>
      </c>
      <c r="L1489">
        <v>0</v>
      </c>
      <c r="M1489" s="2">
        <f t="shared" si="1627"/>
        <v>2.0852428964252976</v>
      </c>
      <c r="N1489" s="2">
        <f t="shared" si="1627"/>
        <v>2.1582733812949639</v>
      </c>
      <c r="O1489">
        <f t="shared" si="1628"/>
        <v>17799.999999999996</v>
      </c>
      <c r="P1489">
        <f t="shared" si="1629"/>
        <v>0</v>
      </c>
      <c r="Q1489">
        <f t="shared" si="1630"/>
        <v>0</v>
      </c>
    </row>
    <row r="1490" spans="1:17" x14ac:dyDescent="0.25">
      <c r="A1490">
        <v>2035</v>
      </c>
      <c r="B1490" t="str">
        <f t="shared" ref="B1490:C1490" si="1645">B1489</f>
        <v>Indonesia</v>
      </c>
      <c r="C1490" t="str">
        <f t="shared" si="1645"/>
        <v>Kalimantan Utara</v>
      </c>
      <c r="D1490" s="1" t="s">
        <v>12</v>
      </c>
      <c r="E1490">
        <v>37.1</v>
      </c>
      <c r="F1490">
        <v>36.200000000000003</v>
      </c>
      <c r="G1490">
        <f t="shared" si="1626"/>
        <v>73.300000000000011</v>
      </c>
      <c r="H1490">
        <v>47.7</v>
      </c>
      <c r="I1490">
        <v>15.2</v>
      </c>
      <c r="J1490">
        <v>6.2</v>
      </c>
      <c r="K1490">
        <v>4.68</v>
      </c>
      <c r="L1490">
        <v>0</v>
      </c>
      <c r="M1490" s="2">
        <f>(E1490/SUM(E$1490:E$1505))*100</f>
        <v>7.9426247056304886</v>
      </c>
      <c r="N1490" s="2">
        <f>(F1490/SUM(F$1490:F$1505))*100</f>
        <v>8.2648401826484008</v>
      </c>
      <c r="O1490">
        <f t="shared" si="1628"/>
        <v>73300.000000000015</v>
      </c>
      <c r="P1490">
        <f t="shared" si="1629"/>
        <v>15200</v>
      </c>
      <c r="Q1490">
        <f t="shared" si="1630"/>
        <v>6200</v>
      </c>
    </row>
    <row r="1491" spans="1:17" x14ac:dyDescent="0.25">
      <c r="A1491">
        <v>2035</v>
      </c>
      <c r="B1491" t="str">
        <f t="shared" ref="B1491:C1491" si="1646">B1490</f>
        <v>Indonesia</v>
      </c>
      <c r="C1491" t="str">
        <f t="shared" si="1646"/>
        <v>Kalimantan Utara</v>
      </c>
      <c r="D1491" s="1" t="s">
        <v>13</v>
      </c>
      <c r="E1491">
        <v>35.6</v>
      </c>
      <c r="F1491">
        <v>35</v>
      </c>
      <c r="G1491">
        <f t="shared" si="1626"/>
        <v>70.599999999999994</v>
      </c>
      <c r="H1491">
        <v>0</v>
      </c>
      <c r="I1491">
        <v>0</v>
      </c>
      <c r="J1491">
        <v>0</v>
      </c>
      <c r="K1491">
        <v>0</v>
      </c>
      <c r="L1491">
        <v>0</v>
      </c>
      <c r="M1491" s="2">
        <f t="shared" ref="M1491:N1505" si="1647">(E1491/SUM(E$1490:E$1505))*100</f>
        <v>7.6214943266966397</v>
      </c>
      <c r="N1491" s="2">
        <f t="shared" si="1647"/>
        <v>7.9908675799086755</v>
      </c>
      <c r="O1491">
        <f t="shared" si="1628"/>
        <v>70600</v>
      </c>
      <c r="P1491">
        <f t="shared" si="1629"/>
        <v>0</v>
      </c>
      <c r="Q1491">
        <f t="shared" si="1630"/>
        <v>0</v>
      </c>
    </row>
    <row r="1492" spans="1:17" x14ac:dyDescent="0.25">
      <c r="A1492">
        <v>2035</v>
      </c>
      <c r="B1492" t="str">
        <f t="shared" ref="B1492:C1492" si="1648">B1491</f>
        <v>Indonesia</v>
      </c>
      <c r="C1492" t="str">
        <f t="shared" si="1648"/>
        <v>Kalimantan Utara</v>
      </c>
      <c r="D1492" s="1" t="s">
        <v>14</v>
      </c>
      <c r="E1492">
        <v>33.4</v>
      </c>
      <c r="F1492">
        <v>33.4</v>
      </c>
      <c r="G1492">
        <f t="shared" si="1626"/>
        <v>66.8</v>
      </c>
      <c r="H1492">
        <v>0</v>
      </c>
      <c r="I1492">
        <v>0</v>
      </c>
      <c r="J1492">
        <v>0</v>
      </c>
      <c r="K1492">
        <v>0</v>
      </c>
      <c r="L1492">
        <v>0</v>
      </c>
      <c r="M1492" s="2">
        <f t="shared" si="1647"/>
        <v>7.1505031042603306</v>
      </c>
      <c r="N1492" s="2">
        <f t="shared" si="1647"/>
        <v>7.6255707762557066</v>
      </c>
      <c r="O1492">
        <f t="shared" si="1628"/>
        <v>66800</v>
      </c>
      <c r="P1492">
        <f t="shared" si="1629"/>
        <v>0</v>
      </c>
      <c r="Q1492">
        <f t="shared" si="1630"/>
        <v>0</v>
      </c>
    </row>
    <row r="1493" spans="1:17" x14ac:dyDescent="0.25">
      <c r="A1493">
        <v>2035</v>
      </c>
      <c r="B1493" t="str">
        <f t="shared" ref="B1493:C1493" si="1649">B1492</f>
        <v>Indonesia</v>
      </c>
      <c r="C1493" t="str">
        <f t="shared" si="1649"/>
        <v>Kalimantan Utara</v>
      </c>
      <c r="D1493" s="1" t="s">
        <v>15</v>
      </c>
      <c r="E1493">
        <v>32.1</v>
      </c>
      <c r="F1493">
        <v>32.700000000000003</v>
      </c>
      <c r="G1493">
        <f t="shared" si="1626"/>
        <v>64.800000000000011</v>
      </c>
      <c r="H1493">
        <v>0</v>
      </c>
      <c r="I1493">
        <v>0</v>
      </c>
      <c r="J1493">
        <v>0</v>
      </c>
      <c r="K1493">
        <v>0</v>
      </c>
      <c r="L1493">
        <v>0</v>
      </c>
      <c r="M1493" s="2">
        <f t="shared" si="1647"/>
        <v>6.8721901091843298</v>
      </c>
      <c r="N1493" s="2">
        <f t="shared" si="1647"/>
        <v>7.4657534246575343</v>
      </c>
      <c r="O1493">
        <f t="shared" si="1628"/>
        <v>64800.000000000015</v>
      </c>
      <c r="P1493">
        <f t="shared" si="1629"/>
        <v>0</v>
      </c>
      <c r="Q1493">
        <f t="shared" si="1630"/>
        <v>0</v>
      </c>
    </row>
    <row r="1494" spans="1:17" x14ac:dyDescent="0.25">
      <c r="A1494">
        <v>2035</v>
      </c>
      <c r="B1494" t="str">
        <f t="shared" ref="B1494:C1494" si="1650">B1493</f>
        <v>Indonesia</v>
      </c>
      <c r="C1494" t="str">
        <f t="shared" si="1650"/>
        <v>Kalimantan Utara</v>
      </c>
      <c r="D1494" s="1" t="s">
        <v>16</v>
      </c>
      <c r="E1494">
        <v>34</v>
      </c>
      <c r="F1494">
        <v>33.9</v>
      </c>
      <c r="G1494">
        <f t="shared" si="1626"/>
        <v>67.900000000000006</v>
      </c>
      <c r="H1494">
        <v>0</v>
      </c>
      <c r="I1494">
        <v>0</v>
      </c>
      <c r="J1494">
        <v>0</v>
      </c>
      <c r="K1494">
        <v>0</v>
      </c>
      <c r="L1494">
        <v>0</v>
      </c>
      <c r="M1494" s="2">
        <f t="shared" si="1647"/>
        <v>7.2789552558338704</v>
      </c>
      <c r="N1494" s="2">
        <f t="shared" si="1647"/>
        <v>7.7397260273972588</v>
      </c>
      <c r="O1494">
        <f t="shared" si="1628"/>
        <v>67900</v>
      </c>
      <c r="P1494">
        <f t="shared" si="1629"/>
        <v>0</v>
      </c>
      <c r="Q1494">
        <f t="shared" si="1630"/>
        <v>0</v>
      </c>
    </row>
    <row r="1495" spans="1:17" x14ac:dyDescent="0.25">
      <c r="A1495">
        <v>2035</v>
      </c>
      <c r="B1495" t="str">
        <f t="shared" ref="B1495:C1495" si="1651">B1494</f>
        <v>Indonesia</v>
      </c>
      <c r="C1495" t="str">
        <f t="shared" si="1651"/>
        <v>Kalimantan Utara</v>
      </c>
      <c r="D1495" s="1" t="s">
        <v>17</v>
      </c>
      <c r="E1495">
        <v>35.1</v>
      </c>
      <c r="F1495">
        <v>34.200000000000003</v>
      </c>
      <c r="G1495">
        <f t="shared" si="1626"/>
        <v>69.300000000000011</v>
      </c>
      <c r="H1495">
        <v>0</v>
      </c>
      <c r="I1495">
        <v>0</v>
      </c>
      <c r="J1495">
        <v>0</v>
      </c>
      <c r="K1495">
        <v>0</v>
      </c>
      <c r="L1495">
        <v>0</v>
      </c>
      <c r="M1495" s="2">
        <f t="shared" si="1647"/>
        <v>7.5144508670520249</v>
      </c>
      <c r="N1495" s="2">
        <f t="shared" si="1647"/>
        <v>7.8082191780821919</v>
      </c>
      <c r="O1495">
        <f t="shared" si="1628"/>
        <v>69300.000000000015</v>
      </c>
      <c r="P1495">
        <f t="shared" si="1629"/>
        <v>0</v>
      </c>
      <c r="Q1495">
        <f t="shared" si="1630"/>
        <v>0</v>
      </c>
    </row>
    <row r="1496" spans="1:17" x14ac:dyDescent="0.25">
      <c r="A1496">
        <v>2035</v>
      </c>
      <c r="B1496" t="str">
        <f t="shared" ref="B1496:C1496" si="1652">B1495</f>
        <v>Indonesia</v>
      </c>
      <c r="C1496" t="str">
        <f t="shared" si="1652"/>
        <v>Kalimantan Utara</v>
      </c>
      <c r="D1496" s="1" t="s">
        <v>18</v>
      </c>
      <c r="E1496">
        <v>34.6</v>
      </c>
      <c r="F1496">
        <v>33.799999999999997</v>
      </c>
      <c r="G1496">
        <f t="shared" si="1626"/>
        <v>68.400000000000006</v>
      </c>
      <c r="H1496">
        <v>0</v>
      </c>
      <c r="I1496">
        <v>0</v>
      </c>
      <c r="J1496">
        <v>0</v>
      </c>
      <c r="K1496">
        <v>0</v>
      </c>
      <c r="L1496">
        <v>0</v>
      </c>
      <c r="M1496" s="2">
        <f t="shared" si="1647"/>
        <v>7.4074074074074101</v>
      </c>
      <c r="N1496" s="2">
        <f t="shared" si="1647"/>
        <v>7.7168949771689475</v>
      </c>
      <c r="O1496">
        <f t="shared" si="1628"/>
        <v>68400</v>
      </c>
      <c r="P1496">
        <f t="shared" si="1629"/>
        <v>0</v>
      </c>
      <c r="Q1496">
        <f t="shared" si="1630"/>
        <v>0</v>
      </c>
    </row>
    <row r="1497" spans="1:17" x14ac:dyDescent="0.25">
      <c r="A1497">
        <v>2035</v>
      </c>
      <c r="B1497" t="str">
        <f t="shared" ref="B1497:C1497" si="1653">B1496</f>
        <v>Indonesia</v>
      </c>
      <c r="C1497" t="str">
        <f t="shared" si="1653"/>
        <v>Kalimantan Utara</v>
      </c>
      <c r="D1497" s="1" t="s">
        <v>19</v>
      </c>
      <c r="E1497">
        <v>34.200000000000003</v>
      </c>
      <c r="F1497">
        <v>33</v>
      </c>
      <c r="G1497">
        <f t="shared" si="1626"/>
        <v>67.2</v>
      </c>
      <c r="H1497">
        <v>0</v>
      </c>
      <c r="I1497">
        <v>0</v>
      </c>
      <c r="J1497">
        <v>0</v>
      </c>
      <c r="K1497">
        <v>0</v>
      </c>
      <c r="L1497">
        <v>0</v>
      </c>
      <c r="M1497" s="2">
        <f t="shared" si="1647"/>
        <v>7.3217726396917167</v>
      </c>
      <c r="N1497" s="2">
        <f t="shared" si="1647"/>
        <v>7.5342465753424657</v>
      </c>
      <c r="O1497">
        <f t="shared" si="1628"/>
        <v>67200</v>
      </c>
      <c r="P1497">
        <f t="shared" si="1629"/>
        <v>0</v>
      </c>
      <c r="Q1497">
        <f t="shared" si="1630"/>
        <v>0</v>
      </c>
    </row>
    <row r="1498" spans="1:17" x14ac:dyDescent="0.25">
      <c r="A1498">
        <v>2035</v>
      </c>
      <c r="B1498" t="str">
        <f t="shared" ref="B1498:C1498" si="1654">B1497</f>
        <v>Indonesia</v>
      </c>
      <c r="C1498" t="str">
        <f t="shared" si="1654"/>
        <v>Kalimantan Utara</v>
      </c>
      <c r="D1498" s="1" t="s">
        <v>20</v>
      </c>
      <c r="E1498">
        <v>33.9</v>
      </c>
      <c r="F1498">
        <v>31.1</v>
      </c>
      <c r="G1498">
        <f t="shared" si="1626"/>
        <v>65</v>
      </c>
      <c r="H1498">
        <v>0</v>
      </c>
      <c r="I1498">
        <v>0</v>
      </c>
      <c r="J1498">
        <v>0</v>
      </c>
      <c r="K1498">
        <v>0</v>
      </c>
      <c r="L1498">
        <v>0</v>
      </c>
      <c r="M1498" s="2">
        <f t="shared" si="1647"/>
        <v>7.2575465639049472</v>
      </c>
      <c r="N1498" s="2">
        <f t="shared" si="1647"/>
        <v>7.1004566210045654</v>
      </c>
      <c r="O1498">
        <f t="shared" si="1628"/>
        <v>65000</v>
      </c>
      <c r="P1498">
        <f t="shared" si="1629"/>
        <v>0</v>
      </c>
      <c r="Q1498">
        <f t="shared" si="1630"/>
        <v>0</v>
      </c>
    </row>
    <row r="1499" spans="1:17" x14ac:dyDescent="0.25">
      <c r="A1499">
        <v>2035</v>
      </c>
      <c r="B1499" t="str">
        <f t="shared" ref="B1499:C1499" si="1655">B1498</f>
        <v>Indonesia</v>
      </c>
      <c r="C1499" t="str">
        <f t="shared" si="1655"/>
        <v>Kalimantan Utara</v>
      </c>
      <c r="D1499" s="1" t="s">
        <v>21</v>
      </c>
      <c r="E1499">
        <v>31.8</v>
      </c>
      <c r="F1499">
        <v>28.4</v>
      </c>
      <c r="G1499">
        <f t="shared" si="1626"/>
        <v>60.2</v>
      </c>
      <c r="H1499">
        <v>0</v>
      </c>
      <c r="I1499">
        <v>0</v>
      </c>
      <c r="J1499">
        <v>0</v>
      </c>
      <c r="K1499">
        <v>0</v>
      </c>
      <c r="L1499">
        <v>0</v>
      </c>
      <c r="M1499" s="2">
        <f t="shared" si="1647"/>
        <v>6.8079640333975604</v>
      </c>
      <c r="N1499" s="2">
        <f t="shared" si="1647"/>
        <v>6.4840182648401816</v>
      </c>
      <c r="O1499">
        <f t="shared" si="1628"/>
        <v>60200</v>
      </c>
      <c r="P1499">
        <f t="shared" si="1629"/>
        <v>0</v>
      </c>
      <c r="Q1499">
        <f t="shared" si="1630"/>
        <v>0</v>
      </c>
    </row>
    <row r="1500" spans="1:17" x14ac:dyDescent="0.25">
      <c r="A1500">
        <v>2035</v>
      </c>
      <c r="B1500" t="str">
        <f t="shared" ref="B1500:C1500" si="1656">B1499</f>
        <v>Indonesia</v>
      </c>
      <c r="C1500" t="str">
        <f t="shared" si="1656"/>
        <v>Kalimantan Utara</v>
      </c>
      <c r="D1500" s="1" t="s">
        <v>22</v>
      </c>
      <c r="E1500">
        <v>30.4</v>
      </c>
      <c r="F1500">
        <v>25.8</v>
      </c>
      <c r="G1500">
        <f t="shared" si="1626"/>
        <v>56.2</v>
      </c>
      <c r="H1500">
        <v>0</v>
      </c>
      <c r="I1500">
        <v>0</v>
      </c>
      <c r="J1500">
        <v>0</v>
      </c>
      <c r="K1500">
        <v>0</v>
      </c>
      <c r="L1500">
        <v>0</v>
      </c>
      <c r="M1500" s="2">
        <f t="shared" si="1647"/>
        <v>6.5082423463926373</v>
      </c>
      <c r="N1500" s="2">
        <f t="shared" si="1647"/>
        <v>5.8904109589041092</v>
      </c>
      <c r="O1500">
        <f t="shared" si="1628"/>
        <v>56200</v>
      </c>
      <c r="P1500">
        <f t="shared" si="1629"/>
        <v>0</v>
      </c>
      <c r="Q1500">
        <f t="shared" si="1630"/>
        <v>0</v>
      </c>
    </row>
    <row r="1501" spans="1:17" x14ac:dyDescent="0.25">
      <c r="A1501">
        <v>2035</v>
      </c>
      <c r="B1501" t="str">
        <f t="shared" ref="B1501:C1501" si="1657">B1500</f>
        <v>Indonesia</v>
      </c>
      <c r="C1501" t="str">
        <f t="shared" si="1657"/>
        <v>Kalimantan Utara</v>
      </c>
      <c r="D1501" s="1" t="s">
        <v>23</v>
      </c>
      <c r="E1501">
        <v>28</v>
      </c>
      <c r="F1501">
        <v>22.8</v>
      </c>
      <c r="G1501">
        <f t="shared" si="1626"/>
        <v>50.8</v>
      </c>
      <c r="H1501">
        <v>0</v>
      </c>
      <c r="I1501">
        <v>0</v>
      </c>
      <c r="J1501">
        <v>0</v>
      </c>
      <c r="K1501">
        <v>0</v>
      </c>
      <c r="L1501">
        <v>0</v>
      </c>
      <c r="M1501" s="2">
        <f t="shared" si="1647"/>
        <v>5.9944337400984811</v>
      </c>
      <c r="N1501" s="2">
        <f t="shared" si="1647"/>
        <v>5.205479452054794</v>
      </c>
      <c r="O1501">
        <f t="shared" si="1628"/>
        <v>50800</v>
      </c>
      <c r="P1501">
        <f t="shared" si="1629"/>
        <v>0</v>
      </c>
      <c r="Q1501">
        <f t="shared" si="1630"/>
        <v>0</v>
      </c>
    </row>
    <row r="1502" spans="1:17" x14ac:dyDescent="0.25">
      <c r="A1502">
        <v>2035</v>
      </c>
      <c r="B1502" t="str">
        <f t="shared" ref="B1502:C1502" si="1658">B1501</f>
        <v>Indonesia</v>
      </c>
      <c r="C1502" t="str">
        <f t="shared" si="1658"/>
        <v>Kalimantan Utara</v>
      </c>
      <c r="D1502" s="1" t="s">
        <v>24</v>
      </c>
      <c r="E1502">
        <v>23.9</v>
      </c>
      <c r="F1502">
        <v>19.100000000000001</v>
      </c>
      <c r="G1502">
        <f t="shared" si="1626"/>
        <v>43</v>
      </c>
      <c r="H1502">
        <v>0</v>
      </c>
      <c r="I1502">
        <v>0</v>
      </c>
      <c r="J1502">
        <v>0</v>
      </c>
      <c r="K1502">
        <v>0</v>
      </c>
      <c r="L1502">
        <v>0</v>
      </c>
      <c r="M1502" s="2">
        <f t="shared" si="1647"/>
        <v>5.1166773710126314</v>
      </c>
      <c r="N1502" s="2">
        <f t="shared" si="1647"/>
        <v>4.3607305936073057</v>
      </c>
      <c r="O1502">
        <f t="shared" si="1628"/>
        <v>43000</v>
      </c>
      <c r="P1502">
        <f t="shared" si="1629"/>
        <v>0</v>
      </c>
      <c r="Q1502">
        <f t="shared" si="1630"/>
        <v>0</v>
      </c>
    </row>
    <row r="1503" spans="1:17" x14ac:dyDescent="0.25">
      <c r="A1503">
        <v>2035</v>
      </c>
      <c r="B1503" t="str">
        <f t="shared" ref="B1503:C1503" si="1659">B1502</f>
        <v>Indonesia</v>
      </c>
      <c r="C1503" t="str">
        <f t="shared" si="1659"/>
        <v>Kalimantan Utara</v>
      </c>
      <c r="D1503" s="1" t="s">
        <v>25</v>
      </c>
      <c r="E1503">
        <v>18.600000000000001</v>
      </c>
      <c r="F1503">
        <v>15.7</v>
      </c>
      <c r="G1503">
        <f t="shared" si="1626"/>
        <v>34.299999999999997</v>
      </c>
      <c r="H1503">
        <v>0</v>
      </c>
      <c r="I1503">
        <v>0</v>
      </c>
      <c r="J1503">
        <v>0</v>
      </c>
      <c r="K1503">
        <v>0</v>
      </c>
      <c r="L1503">
        <v>0</v>
      </c>
      <c r="M1503" s="2">
        <f t="shared" si="1647"/>
        <v>3.9820166987797059</v>
      </c>
      <c r="N1503" s="2">
        <f t="shared" si="1647"/>
        <v>3.5844748858447484</v>
      </c>
      <c r="O1503">
        <f t="shared" si="1628"/>
        <v>34300</v>
      </c>
      <c r="P1503">
        <f t="shared" si="1629"/>
        <v>0</v>
      </c>
      <c r="Q1503">
        <f t="shared" si="1630"/>
        <v>0</v>
      </c>
    </row>
    <row r="1504" spans="1:17" x14ac:dyDescent="0.25">
      <c r="A1504">
        <v>2035</v>
      </c>
      <c r="B1504" t="str">
        <f t="shared" ref="B1504:C1504" si="1660">B1503</f>
        <v>Indonesia</v>
      </c>
      <c r="C1504" t="str">
        <f t="shared" si="1660"/>
        <v>Kalimantan Utara</v>
      </c>
      <c r="D1504" s="1" t="s">
        <v>26</v>
      </c>
      <c r="E1504">
        <v>12.4</v>
      </c>
      <c r="F1504">
        <v>11.2</v>
      </c>
      <c r="G1504">
        <f t="shared" si="1626"/>
        <v>23.6</v>
      </c>
      <c r="H1504">
        <v>0</v>
      </c>
      <c r="I1504">
        <v>0</v>
      </c>
      <c r="J1504">
        <v>0</v>
      </c>
      <c r="K1504">
        <v>0</v>
      </c>
      <c r="L1504">
        <v>0</v>
      </c>
      <c r="M1504" s="2">
        <f t="shared" si="1647"/>
        <v>2.6546777991864703</v>
      </c>
      <c r="N1504" s="2">
        <f t="shared" si="1647"/>
        <v>2.5570776255707757</v>
      </c>
      <c r="O1504">
        <f t="shared" si="1628"/>
        <v>23600</v>
      </c>
      <c r="P1504">
        <f t="shared" si="1629"/>
        <v>0</v>
      </c>
      <c r="Q1504">
        <f t="shared" si="1630"/>
        <v>0</v>
      </c>
    </row>
    <row r="1505" spans="1:17" x14ac:dyDescent="0.25">
      <c r="A1505">
        <v>2035</v>
      </c>
      <c r="B1505" t="str">
        <f t="shared" ref="B1505:C1505" si="1661">B1504</f>
        <v>Indonesia</v>
      </c>
      <c r="C1505" t="str">
        <f t="shared" si="1661"/>
        <v>Kalimantan Utara</v>
      </c>
      <c r="D1505" s="1" t="s">
        <v>27</v>
      </c>
      <c r="E1505">
        <v>12</v>
      </c>
      <c r="F1505">
        <v>11.7</v>
      </c>
      <c r="G1505">
        <f t="shared" si="1626"/>
        <v>23.7</v>
      </c>
      <c r="H1505">
        <v>0</v>
      </c>
      <c r="I1505">
        <v>0</v>
      </c>
      <c r="J1505">
        <v>0</v>
      </c>
      <c r="K1505">
        <v>0</v>
      </c>
      <c r="L1505">
        <v>0</v>
      </c>
      <c r="M1505" s="2">
        <f t="shared" si="1647"/>
        <v>2.5690430314707777</v>
      </c>
      <c r="N1505" s="2">
        <f t="shared" si="1647"/>
        <v>2.6712328767123283</v>
      </c>
      <c r="O1505">
        <f t="shared" si="1628"/>
        <v>23700</v>
      </c>
      <c r="P1505">
        <f t="shared" si="1629"/>
        <v>0</v>
      </c>
      <c r="Q1505">
        <f t="shared" si="1630"/>
        <v>0</v>
      </c>
    </row>
    <row r="1506" spans="1:17" x14ac:dyDescent="0.25">
      <c r="A1506">
        <v>2040</v>
      </c>
      <c r="B1506" t="str">
        <f t="shared" ref="B1506:C1506" si="1662">B1505</f>
        <v>Indonesia</v>
      </c>
      <c r="C1506" t="str">
        <f t="shared" si="1662"/>
        <v>Kalimantan Utara</v>
      </c>
      <c r="D1506" s="1" t="s">
        <v>12</v>
      </c>
      <c r="E1506">
        <v>38.5</v>
      </c>
      <c r="F1506">
        <v>37.5</v>
      </c>
      <c r="G1506">
        <f t="shared" si="1626"/>
        <v>76</v>
      </c>
      <c r="H1506">
        <v>49.7</v>
      </c>
      <c r="I1506">
        <v>15.9</v>
      </c>
      <c r="J1506">
        <v>7.4</v>
      </c>
      <c r="K1506">
        <v>4.59</v>
      </c>
      <c r="L1506">
        <v>0</v>
      </c>
      <c r="M1506" s="2">
        <f>(E1506/SUM(E$1506:E$1521))*100</f>
        <v>7.7667944321161988</v>
      </c>
      <c r="N1506" s="2">
        <f>(F1506/SUM(F$1506:F$1521))*100</f>
        <v>7.9465988556897642</v>
      </c>
      <c r="O1506">
        <f t="shared" si="1628"/>
        <v>76000</v>
      </c>
      <c r="P1506">
        <f t="shared" si="1629"/>
        <v>15900</v>
      </c>
      <c r="Q1506">
        <f t="shared" si="1630"/>
        <v>7400</v>
      </c>
    </row>
    <row r="1507" spans="1:17" x14ac:dyDescent="0.25">
      <c r="A1507">
        <v>2040</v>
      </c>
      <c r="B1507" t="str">
        <f t="shared" ref="B1507:C1507" si="1663">B1506</f>
        <v>Indonesia</v>
      </c>
      <c r="C1507" t="str">
        <f t="shared" si="1663"/>
        <v>Kalimantan Utara</v>
      </c>
      <c r="D1507" s="1" t="s">
        <v>13</v>
      </c>
      <c r="E1507">
        <v>37.200000000000003</v>
      </c>
      <c r="F1507">
        <v>36.700000000000003</v>
      </c>
      <c r="G1507">
        <f t="shared" si="1626"/>
        <v>73.900000000000006</v>
      </c>
      <c r="H1507">
        <v>0</v>
      </c>
      <c r="I1507">
        <v>0</v>
      </c>
      <c r="J1507">
        <v>0</v>
      </c>
      <c r="K1507">
        <v>0</v>
      </c>
      <c r="L1507">
        <v>0</v>
      </c>
      <c r="M1507" s="2">
        <f t="shared" ref="M1507:N1520" si="1664">(E1507/SUM(E$1506:E$1521))*100</f>
        <v>7.504539035707082</v>
      </c>
      <c r="N1507" s="2">
        <f t="shared" si="1664"/>
        <v>7.7770714134350492</v>
      </c>
      <c r="O1507">
        <f t="shared" si="1628"/>
        <v>73900</v>
      </c>
      <c r="P1507">
        <f t="shared" si="1629"/>
        <v>0</v>
      </c>
      <c r="Q1507">
        <f t="shared" si="1630"/>
        <v>0</v>
      </c>
    </row>
    <row r="1508" spans="1:17" x14ac:dyDescent="0.25">
      <c r="A1508">
        <v>2040</v>
      </c>
      <c r="B1508" t="str">
        <f t="shared" ref="B1508:C1508" si="1665">B1507</f>
        <v>Indonesia</v>
      </c>
      <c r="C1508" t="str">
        <f t="shared" si="1665"/>
        <v>Kalimantan Utara</v>
      </c>
      <c r="D1508" s="1" t="s">
        <v>14</v>
      </c>
      <c r="E1508">
        <v>35.5</v>
      </c>
      <c r="F1508">
        <v>35.5</v>
      </c>
      <c r="G1508">
        <f t="shared" si="1626"/>
        <v>71</v>
      </c>
      <c r="H1508">
        <v>0</v>
      </c>
      <c r="I1508">
        <v>0</v>
      </c>
      <c r="J1508">
        <v>0</v>
      </c>
      <c r="K1508">
        <v>0</v>
      </c>
      <c r="L1508">
        <v>0</v>
      </c>
      <c r="M1508" s="2">
        <f t="shared" si="1664"/>
        <v>7.1615896711720808</v>
      </c>
      <c r="N1508" s="2">
        <f t="shared" si="1664"/>
        <v>7.5227802500529766</v>
      </c>
      <c r="O1508">
        <f t="shared" si="1628"/>
        <v>71000</v>
      </c>
      <c r="P1508">
        <f t="shared" si="1629"/>
        <v>0</v>
      </c>
      <c r="Q1508">
        <f t="shared" si="1630"/>
        <v>0</v>
      </c>
    </row>
    <row r="1509" spans="1:17" x14ac:dyDescent="0.25">
      <c r="A1509">
        <v>2040</v>
      </c>
      <c r="B1509" t="str">
        <f t="shared" ref="B1509:C1509" si="1666">B1508</f>
        <v>Indonesia</v>
      </c>
      <c r="C1509" t="str">
        <f t="shared" si="1666"/>
        <v>Kalimantan Utara</v>
      </c>
      <c r="D1509" s="1" t="s">
        <v>15</v>
      </c>
      <c r="E1509">
        <v>33.9</v>
      </c>
      <c r="F1509">
        <v>34.5</v>
      </c>
      <c r="G1509">
        <f t="shared" si="1626"/>
        <v>68.400000000000006</v>
      </c>
      <c r="H1509">
        <v>0</v>
      </c>
      <c r="I1509">
        <v>0</v>
      </c>
      <c r="J1509">
        <v>0</v>
      </c>
      <c r="K1509">
        <v>0</v>
      </c>
      <c r="L1509">
        <v>0</v>
      </c>
      <c r="M1509" s="2">
        <f t="shared" si="1664"/>
        <v>6.83881379866855</v>
      </c>
      <c r="N1509" s="2">
        <f t="shared" si="1664"/>
        <v>7.3108709472345836</v>
      </c>
      <c r="O1509">
        <f t="shared" si="1628"/>
        <v>68400</v>
      </c>
      <c r="P1509">
        <f t="shared" si="1629"/>
        <v>0</v>
      </c>
      <c r="Q1509">
        <f t="shared" si="1630"/>
        <v>0</v>
      </c>
    </row>
    <row r="1510" spans="1:17" x14ac:dyDescent="0.25">
      <c r="A1510">
        <v>2040</v>
      </c>
      <c r="B1510" t="str">
        <f t="shared" ref="B1510:C1510" si="1667">B1509</f>
        <v>Indonesia</v>
      </c>
      <c r="C1510" t="str">
        <f t="shared" si="1667"/>
        <v>Kalimantan Utara</v>
      </c>
      <c r="D1510" s="1" t="s">
        <v>16</v>
      </c>
      <c r="E1510">
        <v>33.5</v>
      </c>
      <c r="F1510">
        <v>34.200000000000003</v>
      </c>
      <c r="G1510">
        <f t="shared" si="1626"/>
        <v>67.7</v>
      </c>
      <c r="H1510">
        <v>0</v>
      </c>
      <c r="I1510">
        <v>0</v>
      </c>
      <c r="J1510">
        <v>0</v>
      </c>
      <c r="K1510">
        <v>0</v>
      </c>
      <c r="L1510">
        <v>0</v>
      </c>
      <c r="M1510" s="2">
        <f t="shared" si="1664"/>
        <v>6.7581198305426664</v>
      </c>
      <c r="N1510" s="2">
        <f t="shared" si="1664"/>
        <v>7.2472981563890659</v>
      </c>
      <c r="O1510">
        <f t="shared" si="1628"/>
        <v>67700</v>
      </c>
      <c r="P1510">
        <f t="shared" si="1629"/>
        <v>0</v>
      </c>
      <c r="Q1510">
        <f t="shared" si="1630"/>
        <v>0</v>
      </c>
    </row>
    <row r="1511" spans="1:17" x14ac:dyDescent="0.25">
      <c r="A1511">
        <v>2040</v>
      </c>
      <c r="B1511" t="str">
        <f t="shared" ref="B1511:C1511" si="1668">B1510</f>
        <v>Indonesia</v>
      </c>
      <c r="C1511" t="str">
        <f t="shared" si="1668"/>
        <v>Kalimantan Utara</v>
      </c>
      <c r="D1511" s="1" t="s">
        <v>17</v>
      </c>
      <c r="E1511">
        <v>35.799999999999997</v>
      </c>
      <c r="F1511">
        <v>35.4</v>
      </c>
      <c r="G1511">
        <f t="shared" si="1626"/>
        <v>71.199999999999989</v>
      </c>
      <c r="H1511">
        <v>0</v>
      </c>
      <c r="I1511">
        <v>0</v>
      </c>
      <c r="J1511">
        <v>0</v>
      </c>
      <c r="K1511">
        <v>0</v>
      </c>
      <c r="L1511">
        <v>0</v>
      </c>
      <c r="M1511" s="2">
        <f t="shared" si="1664"/>
        <v>7.2221101472664913</v>
      </c>
      <c r="N1511" s="2">
        <f t="shared" si="1664"/>
        <v>7.5015893197711376</v>
      </c>
      <c r="O1511">
        <f t="shared" si="1628"/>
        <v>71199.999999999985</v>
      </c>
      <c r="P1511">
        <f t="shared" si="1629"/>
        <v>0</v>
      </c>
      <c r="Q1511">
        <f t="shared" si="1630"/>
        <v>0</v>
      </c>
    </row>
    <row r="1512" spans="1:17" x14ac:dyDescent="0.25">
      <c r="A1512">
        <v>2040</v>
      </c>
      <c r="B1512" t="str">
        <f t="shared" ref="B1512:C1512" si="1669">B1511</f>
        <v>Indonesia</v>
      </c>
      <c r="C1512" t="str">
        <f t="shared" si="1669"/>
        <v>Kalimantan Utara</v>
      </c>
      <c r="D1512" s="1" t="s">
        <v>18</v>
      </c>
      <c r="E1512">
        <v>35.799999999999997</v>
      </c>
      <c r="F1512">
        <v>35.299999999999997</v>
      </c>
      <c r="G1512">
        <f t="shared" si="1626"/>
        <v>71.099999999999994</v>
      </c>
      <c r="H1512">
        <v>0</v>
      </c>
      <c r="I1512">
        <v>0</v>
      </c>
      <c r="J1512">
        <v>0</v>
      </c>
      <c r="K1512">
        <v>0</v>
      </c>
      <c r="L1512">
        <v>0</v>
      </c>
      <c r="M1512" s="2">
        <f t="shared" si="1664"/>
        <v>7.2221101472664913</v>
      </c>
      <c r="N1512" s="2">
        <f t="shared" si="1664"/>
        <v>7.4803983894892969</v>
      </c>
      <c r="O1512">
        <f t="shared" si="1628"/>
        <v>71100</v>
      </c>
      <c r="P1512">
        <f t="shared" si="1629"/>
        <v>0</v>
      </c>
      <c r="Q1512">
        <f t="shared" si="1630"/>
        <v>0</v>
      </c>
    </row>
    <row r="1513" spans="1:17" x14ac:dyDescent="0.25">
      <c r="A1513">
        <v>2040</v>
      </c>
      <c r="B1513" t="str">
        <f t="shared" ref="B1513:C1513" si="1670">B1512</f>
        <v>Indonesia</v>
      </c>
      <c r="C1513" t="str">
        <f t="shared" si="1670"/>
        <v>Kalimantan Utara</v>
      </c>
      <c r="D1513" s="1" t="s">
        <v>19</v>
      </c>
      <c r="E1513">
        <v>35.200000000000003</v>
      </c>
      <c r="F1513">
        <v>34.6</v>
      </c>
      <c r="G1513">
        <f t="shared" si="1626"/>
        <v>69.800000000000011</v>
      </c>
      <c r="H1513">
        <v>0</v>
      </c>
      <c r="I1513">
        <v>0</v>
      </c>
      <c r="J1513">
        <v>0</v>
      </c>
      <c r="K1513">
        <v>0</v>
      </c>
      <c r="L1513">
        <v>0</v>
      </c>
      <c r="M1513" s="2">
        <f t="shared" si="1664"/>
        <v>7.1010691950776677</v>
      </c>
      <c r="N1513" s="2">
        <f t="shared" si="1664"/>
        <v>7.3320618775164226</v>
      </c>
      <c r="O1513">
        <f t="shared" si="1628"/>
        <v>69800.000000000015</v>
      </c>
      <c r="P1513">
        <f t="shared" si="1629"/>
        <v>0</v>
      </c>
      <c r="Q1513">
        <f t="shared" si="1630"/>
        <v>0</v>
      </c>
    </row>
    <row r="1514" spans="1:17" x14ac:dyDescent="0.25">
      <c r="A1514">
        <v>2040</v>
      </c>
      <c r="B1514" t="str">
        <f t="shared" ref="B1514:C1514" si="1671">B1513</f>
        <v>Indonesia</v>
      </c>
      <c r="C1514" t="str">
        <f t="shared" si="1671"/>
        <v>Kalimantan Utara</v>
      </c>
      <c r="D1514" s="1" t="s">
        <v>20</v>
      </c>
      <c r="E1514">
        <v>35.200000000000003</v>
      </c>
      <c r="F1514">
        <v>33.5</v>
      </c>
      <c r="G1514">
        <f t="shared" si="1626"/>
        <v>68.7</v>
      </c>
      <c r="H1514">
        <v>0</v>
      </c>
      <c r="I1514">
        <v>0</v>
      </c>
      <c r="J1514">
        <v>0</v>
      </c>
      <c r="K1514">
        <v>0</v>
      </c>
      <c r="L1514">
        <v>0</v>
      </c>
      <c r="M1514" s="2">
        <f t="shared" si="1664"/>
        <v>7.1010691950776677</v>
      </c>
      <c r="N1514" s="2">
        <f t="shared" si="1664"/>
        <v>7.0989616444161889</v>
      </c>
      <c r="O1514">
        <f t="shared" si="1628"/>
        <v>68700</v>
      </c>
      <c r="P1514">
        <f t="shared" si="1629"/>
        <v>0</v>
      </c>
      <c r="Q1514">
        <f t="shared" si="1630"/>
        <v>0</v>
      </c>
    </row>
    <row r="1515" spans="1:17" x14ac:dyDescent="0.25">
      <c r="A1515">
        <v>2040</v>
      </c>
      <c r="B1515" t="str">
        <f t="shared" ref="B1515:C1515" si="1672">B1514</f>
        <v>Indonesia</v>
      </c>
      <c r="C1515" t="str">
        <f t="shared" si="1672"/>
        <v>Kalimantan Utara</v>
      </c>
      <c r="D1515" s="1" t="s">
        <v>21</v>
      </c>
      <c r="E1515">
        <v>34.4</v>
      </c>
      <c r="F1515">
        <v>31.1</v>
      </c>
      <c r="G1515">
        <f t="shared" si="1626"/>
        <v>65.5</v>
      </c>
      <c r="H1515">
        <v>0</v>
      </c>
      <c r="I1515">
        <v>0</v>
      </c>
      <c r="J1515">
        <v>0</v>
      </c>
      <c r="K1515">
        <v>0</v>
      </c>
      <c r="L1515">
        <v>0</v>
      </c>
      <c r="M1515" s="2">
        <f t="shared" si="1664"/>
        <v>6.9396812588259031</v>
      </c>
      <c r="N1515" s="2">
        <f t="shared" si="1664"/>
        <v>6.5903793176520455</v>
      </c>
      <c r="O1515">
        <f t="shared" si="1628"/>
        <v>65500</v>
      </c>
      <c r="P1515">
        <f t="shared" si="1629"/>
        <v>0</v>
      </c>
      <c r="Q1515">
        <f t="shared" si="1630"/>
        <v>0</v>
      </c>
    </row>
    <row r="1516" spans="1:17" x14ac:dyDescent="0.25">
      <c r="A1516">
        <v>2040</v>
      </c>
      <c r="B1516" t="str">
        <f t="shared" ref="B1516:C1516" si="1673">B1515</f>
        <v>Indonesia</v>
      </c>
      <c r="C1516" t="str">
        <f t="shared" si="1673"/>
        <v>Kalimantan Utara</v>
      </c>
      <c r="D1516" s="1" t="s">
        <v>22</v>
      </c>
      <c r="E1516">
        <v>32.1</v>
      </c>
      <c r="F1516">
        <v>28.3</v>
      </c>
      <c r="G1516">
        <f t="shared" si="1626"/>
        <v>60.400000000000006</v>
      </c>
      <c r="H1516">
        <v>0</v>
      </c>
      <c r="I1516">
        <v>0</v>
      </c>
      <c r="J1516">
        <v>0</v>
      </c>
      <c r="K1516">
        <v>0</v>
      </c>
      <c r="L1516">
        <v>0</v>
      </c>
      <c r="M1516" s="2">
        <f t="shared" si="1664"/>
        <v>6.4756909421020792</v>
      </c>
      <c r="N1516" s="2">
        <f t="shared" si="1664"/>
        <v>5.997033269760542</v>
      </c>
      <c r="O1516">
        <f t="shared" si="1628"/>
        <v>60400.000000000007</v>
      </c>
      <c r="P1516">
        <f t="shared" si="1629"/>
        <v>0</v>
      </c>
      <c r="Q1516">
        <f t="shared" si="1630"/>
        <v>0</v>
      </c>
    </row>
    <row r="1517" spans="1:17" x14ac:dyDescent="0.25">
      <c r="A1517">
        <v>2040</v>
      </c>
      <c r="B1517" t="str">
        <f t="shared" ref="B1517:C1517" si="1674">B1516</f>
        <v>Indonesia</v>
      </c>
      <c r="C1517" t="str">
        <f t="shared" si="1674"/>
        <v>Kalimantan Utara</v>
      </c>
      <c r="D1517" s="1" t="s">
        <v>23</v>
      </c>
      <c r="E1517">
        <v>29.8</v>
      </c>
      <c r="F1517">
        <v>25.6</v>
      </c>
      <c r="G1517">
        <f t="shared" si="1626"/>
        <v>55.400000000000006</v>
      </c>
      <c r="H1517">
        <v>0</v>
      </c>
      <c r="I1517">
        <v>0</v>
      </c>
      <c r="J1517">
        <v>0</v>
      </c>
      <c r="K1517">
        <v>0</v>
      </c>
      <c r="L1517">
        <v>0</v>
      </c>
      <c r="M1517" s="2">
        <f t="shared" si="1664"/>
        <v>6.0117006253782534</v>
      </c>
      <c r="N1517" s="2">
        <f t="shared" si="1664"/>
        <v>5.4248781521508791</v>
      </c>
      <c r="O1517">
        <f t="shared" si="1628"/>
        <v>55400.000000000007</v>
      </c>
      <c r="P1517">
        <f t="shared" si="1629"/>
        <v>0</v>
      </c>
      <c r="Q1517">
        <f t="shared" si="1630"/>
        <v>0</v>
      </c>
    </row>
    <row r="1518" spans="1:17" x14ac:dyDescent="0.25">
      <c r="A1518">
        <v>2040</v>
      </c>
      <c r="B1518" t="str">
        <f t="shared" ref="B1518:C1518" si="1675">B1517</f>
        <v>Indonesia</v>
      </c>
      <c r="C1518" t="str">
        <f t="shared" si="1675"/>
        <v>Kalimantan Utara</v>
      </c>
      <c r="D1518" s="1" t="s">
        <v>24</v>
      </c>
      <c r="E1518">
        <v>26.1</v>
      </c>
      <c r="F1518">
        <v>22.1</v>
      </c>
      <c r="G1518">
        <f t="shared" si="1626"/>
        <v>48.2</v>
      </c>
      <c r="H1518">
        <v>0</v>
      </c>
      <c r="I1518">
        <v>0</v>
      </c>
      <c r="J1518">
        <v>0</v>
      </c>
      <c r="K1518">
        <v>0</v>
      </c>
      <c r="L1518">
        <v>0</v>
      </c>
      <c r="M1518" s="2">
        <f t="shared" si="1664"/>
        <v>5.2652814202138396</v>
      </c>
      <c r="N1518" s="2">
        <f t="shared" si="1664"/>
        <v>4.6831955922865012</v>
      </c>
      <c r="O1518">
        <f t="shared" si="1628"/>
        <v>48200</v>
      </c>
      <c r="P1518">
        <f t="shared" si="1629"/>
        <v>0</v>
      </c>
      <c r="Q1518">
        <f t="shared" si="1630"/>
        <v>0</v>
      </c>
    </row>
    <row r="1519" spans="1:17" x14ac:dyDescent="0.25">
      <c r="A1519">
        <v>2040</v>
      </c>
      <c r="B1519" t="str">
        <f t="shared" ref="B1519:C1519" si="1676">B1518</f>
        <v>Indonesia</v>
      </c>
      <c r="C1519" t="str">
        <f t="shared" si="1676"/>
        <v>Kalimantan Utara</v>
      </c>
      <c r="D1519" s="1" t="s">
        <v>25</v>
      </c>
      <c r="E1519">
        <v>21.4</v>
      </c>
      <c r="F1519">
        <v>17.899999999999999</v>
      </c>
      <c r="G1519">
        <f t="shared" si="1626"/>
        <v>39.299999999999997</v>
      </c>
      <c r="H1519">
        <v>0</v>
      </c>
      <c r="I1519">
        <v>0</v>
      </c>
      <c r="J1519">
        <v>0</v>
      </c>
      <c r="K1519">
        <v>0</v>
      </c>
      <c r="L1519">
        <v>0</v>
      </c>
      <c r="M1519" s="2">
        <f t="shared" si="1664"/>
        <v>4.3171272947347186</v>
      </c>
      <c r="N1519" s="2">
        <f t="shared" si="1664"/>
        <v>3.7931765204492471</v>
      </c>
      <c r="O1519">
        <f t="shared" si="1628"/>
        <v>39300</v>
      </c>
      <c r="P1519">
        <f t="shared" si="1629"/>
        <v>0</v>
      </c>
      <c r="Q1519">
        <f t="shared" si="1630"/>
        <v>0</v>
      </c>
    </row>
    <row r="1520" spans="1:17" x14ac:dyDescent="0.25">
      <c r="A1520">
        <v>2040</v>
      </c>
      <c r="B1520" t="str">
        <f t="shared" ref="B1520:C1520" si="1677">B1519</f>
        <v>Indonesia</v>
      </c>
      <c r="C1520" t="str">
        <f t="shared" si="1677"/>
        <v>Kalimantan Utara</v>
      </c>
      <c r="D1520" s="1" t="s">
        <v>26</v>
      </c>
      <c r="E1520">
        <v>15.5</v>
      </c>
      <c r="F1520">
        <v>13.9</v>
      </c>
      <c r="G1520">
        <f t="shared" si="1626"/>
        <v>29.4</v>
      </c>
      <c r="H1520">
        <v>0</v>
      </c>
      <c r="I1520">
        <v>0</v>
      </c>
      <c r="J1520">
        <v>0</v>
      </c>
      <c r="K1520">
        <v>0</v>
      </c>
      <c r="L1520">
        <v>0</v>
      </c>
      <c r="M1520" s="2">
        <f t="shared" si="1664"/>
        <v>3.1268912648779503</v>
      </c>
      <c r="N1520" s="2">
        <f t="shared" si="1664"/>
        <v>2.9455393091756727</v>
      </c>
      <c r="O1520">
        <f t="shared" si="1628"/>
        <v>29400</v>
      </c>
      <c r="P1520">
        <f t="shared" si="1629"/>
        <v>0</v>
      </c>
      <c r="Q1520">
        <f t="shared" si="1630"/>
        <v>0</v>
      </c>
    </row>
    <row r="1521" spans="1:17" x14ac:dyDescent="0.25">
      <c r="A1521">
        <v>2040</v>
      </c>
      <c r="B1521" t="str">
        <f t="shared" ref="B1521:C1521" si="1678">B1520</f>
        <v>Indonesia</v>
      </c>
      <c r="C1521" t="str">
        <f t="shared" si="1678"/>
        <v>Kalimantan Utara</v>
      </c>
      <c r="D1521" s="1" t="s">
        <v>27</v>
      </c>
      <c r="E1521">
        <v>15.8</v>
      </c>
      <c r="F1521">
        <v>15.8</v>
      </c>
      <c r="G1521">
        <f t="shared" si="1626"/>
        <v>31.6</v>
      </c>
      <c r="H1521">
        <v>0</v>
      </c>
      <c r="I1521">
        <v>0</v>
      </c>
      <c r="J1521">
        <v>0</v>
      </c>
      <c r="K1521">
        <v>0</v>
      </c>
      <c r="L1521">
        <v>0</v>
      </c>
      <c r="M1521" s="2">
        <f>(E1521/SUM(E$1506:E$1521))*100</f>
        <v>3.1874117409723626</v>
      </c>
      <c r="N1521" s="2">
        <f>(F1521/SUM(F$1506:F$1521))*100</f>
        <v>3.3481669845306206</v>
      </c>
      <c r="O1521">
        <f t="shared" si="1628"/>
        <v>31600</v>
      </c>
      <c r="P1521">
        <f t="shared" si="1629"/>
        <v>0</v>
      </c>
      <c r="Q1521">
        <f t="shared" si="1630"/>
        <v>0</v>
      </c>
    </row>
    <row r="1522" spans="1:17" x14ac:dyDescent="0.25">
      <c r="A1522">
        <v>2045</v>
      </c>
      <c r="B1522" t="s">
        <v>10</v>
      </c>
      <c r="C1522" t="str">
        <f t="shared" ref="C1522" si="1679">C1521</f>
        <v>Kalimantan Utara</v>
      </c>
      <c r="D1522" s="1" t="s">
        <v>12</v>
      </c>
      <c r="E1522">
        <v>39.799999999999997</v>
      </c>
      <c r="F1522">
        <v>38.799999999999997</v>
      </c>
      <c r="G1522">
        <f t="shared" si="1626"/>
        <v>78.599999999999994</v>
      </c>
      <c r="H1522">
        <v>51.3</v>
      </c>
      <c r="I1522">
        <v>16.399999999999999</v>
      </c>
      <c r="J1522">
        <v>8.6999999999999993</v>
      </c>
      <c r="K1522">
        <v>4.55</v>
      </c>
      <c r="L1522">
        <v>0</v>
      </c>
      <c r="M1522" s="2">
        <f>(E1522/SUM(E$1522:E$1537))*100</f>
        <v>7.6041268628200207</v>
      </c>
      <c r="N1522" s="2">
        <f>(F1522/SUM(F$1522:F$1537))*100</f>
        <v>7.683168316831682</v>
      </c>
      <c r="O1522">
        <f t="shared" si="1628"/>
        <v>78600</v>
      </c>
      <c r="P1522">
        <f t="shared" si="1629"/>
        <v>16400</v>
      </c>
      <c r="Q1522">
        <f t="shared" si="1630"/>
        <v>8700</v>
      </c>
    </row>
    <row r="1523" spans="1:17" x14ac:dyDescent="0.25">
      <c r="A1523">
        <f t="shared" ref="A1523:C1523" si="1680">A1522</f>
        <v>2045</v>
      </c>
      <c r="B1523" t="str">
        <f t="shared" si="1680"/>
        <v>Indonesia</v>
      </c>
      <c r="C1523" t="str">
        <f t="shared" si="1680"/>
        <v>Kalimantan Utara</v>
      </c>
      <c r="D1523" s="1" t="s">
        <v>13</v>
      </c>
      <c r="E1523">
        <v>38.700000000000003</v>
      </c>
      <c r="F1523">
        <v>38.1</v>
      </c>
      <c r="G1523">
        <f t="shared" si="1626"/>
        <v>76.800000000000011</v>
      </c>
      <c r="H1523">
        <v>0</v>
      </c>
      <c r="I1523">
        <v>0</v>
      </c>
      <c r="J1523">
        <v>0</v>
      </c>
      <c r="K1523">
        <v>0</v>
      </c>
      <c r="L1523">
        <v>0</v>
      </c>
      <c r="M1523" s="2">
        <f t="shared" ref="M1523:M1537" si="1681">(E1523/SUM(E$1522:E$1537))*100</f>
        <v>7.3939625525410761</v>
      </c>
      <c r="N1523" s="2">
        <f t="shared" ref="N1523:N1537" si="1682">(F1523/SUM(F$1522:F$1537))*100</f>
        <v>7.5445544554455441</v>
      </c>
      <c r="O1523">
        <f t="shared" si="1628"/>
        <v>76800.000000000015</v>
      </c>
      <c r="P1523">
        <f t="shared" si="1629"/>
        <v>0</v>
      </c>
      <c r="Q1523">
        <f t="shared" si="1630"/>
        <v>0</v>
      </c>
    </row>
    <row r="1524" spans="1:17" x14ac:dyDescent="0.25">
      <c r="A1524">
        <f t="shared" ref="A1524:C1524" si="1683">A1523</f>
        <v>2045</v>
      </c>
      <c r="B1524" t="str">
        <f t="shared" si="1683"/>
        <v>Indonesia</v>
      </c>
      <c r="C1524" t="str">
        <f t="shared" si="1683"/>
        <v>Kalimantan Utara</v>
      </c>
      <c r="D1524" s="1" t="s">
        <v>14</v>
      </c>
      <c r="E1524">
        <v>37.200000000000003</v>
      </c>
      <c r="F1524">
        <v>37.200000000000003</v>
      </c>
      <c r="G1524">
        <f t="shared" si="1626"/>
        <v>74.400000000000006</v>
      </c>
      <c r="H1524">
        <v>0</v>
      </c>
      <c r="I1524">
        <v>0</v>
      </c>
      <c r="J1524">
        <v>0</v>
      </c>
      <c r="K1524">
        <v>0</v>
      </c>
      <c r="L1524">
        <v>0</v>
      </c>
      <c r="M1524" s="2">
        <f t="shared" si="1681"/>
        <v>7.1073748567061514</v>
      </c>
      <c r="N1524" s="2">
        <f t="shared" si="1682"/>
        <v>7.3663366336633658</v>
      </c>
      <c r="O1524">
        <f t="shared" si="1628"/>
        <v>74400</v>
      </c>
      <c r="P1524">
        <f t="shared" si="1629"/>
        <v>0</v>
      </c>
      <c r="Q1524">
        <f t="shared" si="1630"/>
        <v>0</v>
      </c>
    </row>
    <row r="1525" spans="1:17" x14ac:dyDescent="0.25">
      <c r="A1525">
        <f t="shared" ref="A1525:C1525" si="1684">A1524</f>
        <v>2045</v>
      </c>
      <c r="B1525" t="str">
        <f t="shared" si="1684"/>
        <v>Indonesia</v>
      </c>
      <c r="C1525" t="str">
        <f t="shared" si="1684"/>
        <v>Kalimantan Utara</v>
      </c>
      <c r="D1525" s="1" t="s">
        <v>15</v>
      </c>
      <c r="E1525">
        <v>36.1</v>
      </c>
      <c r="F1525">
        <v>36.700000000000003</v>
      </c>
      <c r="G1525">
        <f t="shared" si="1626"/>
        <v>72.800000000000011</v>
      </c>
      <c r="H1525">
        <v>0</v>
      </c>
      <c r="I1525">
        <v>0</v>
      </c>
      <c r="J1525">
        <v>0</v>
      </c>
      <c r="K1525">
        <v>0</v>
      </c>
      <c r="L1525">
        <v>0</v>
      </c>
      <c r="M1525" s="2">
        <f t="shared" si="1681"/>
        <v>6.897210546427206</v>
      </c>
      <c r="N1525" s="2">
        <f t="shared" si="1682"/>
        <v>7.2673267326732667</v>
      </c>
      <c r="O1525">
        <f t="shared" si="1628"/>
        <v>72800.000000000015</v>
      </c>
      <c r="P1525">
        <f t="shared" si="1629"/>
        <v>0</v>
      </c>
      <c r="Q1525">
        <f t="shared" si="1630"/>
        <v>0</v>
      </c>
    </row>
    <row r="1526" spans="1:17" x14ac:dyDescent="0.25">
      <c r="A1526">
        <f t="shared" ref="A1526:C1526" si="1685">A1525</f>
        <v>2045</v>
      </c>
      <c r="B1526" t="str">
        <f t="shared" si="1685"/>
        <v>Indonesia</v>
      </c>
      <c r="C1526" t="str">
        <f t="shared" si="1685"/>
        <v>Kalimantan Utara</v>
      </c>
      <c r="D1526" s="1" t="s">
        <v>16</v>
      </c>
      <c r="E1526">
        <v>35.299999999999997</v>
      </c>
      <c r="F1526">
        <v>36</v>
      </c>
      <c r="G1526">
        <f t="shared" si="1626"/>
        <v>71.3</v>
      </c>
      <c r="H1526">
        <v>0</v>
      </c>
      <c r="I1526">
        <v>0</v>
      </c>
      <c r="J1526">
        <v>0</v>
      </c>
      <c r="K1526">
        <v>0</v>
      </c>
      <c r="L1526">
        <v>0</v>
      </c>
      <c r="M1526" s="2">
        <f t="shared" si="1681"/>
        <v>6.7443637753152448</v>
      </c>
      <c r="N1526" s="2">
        <f t="shared" si="1682"/>
        <v>7.1287128712871279</v>
      </c>
      <c r="O1526">
        <f t="shared" si="1628"/>
        <v>71300</v>
      </c>
      <c r="P1526">
        <f t="shared" si="1629"/>
        <v>0</v>
      </c>
      <c r="Q1526">
        <f t="shared" si="1630"/>
        <v>0</v>
      </c>
    </row>
    <row r="1527" spans="1:17" x14ac:dyDescent="0.25">
      <c r="A1527">
        <f t="shared" ref="A1527:C1527" si="1686">A1526</f>
        <v>2045</v>
      </c>
      <c r="B1527" t="str">
        <f t="shared" si="1686"/>
        <v>Indonesia</v>
      </c>
      <c r="C1527" t="str">
        <f t="shared" si="1686"/>
        <v>Kalimantan Utara</v>
      </c>
      <c r="D1527" s="1" t="s">
        <v>17</v>
      </c>
      <c r="E1527">
        <v>35.299999999999997</v>
      </c>
      <c r="F1527">
        <v>35.700000000000003</v>
      </c>
      <c r="G1527">
        <f t="shared" si="1626"/>
        <v>71</v>
      </c>
      <c r="H1527">
        <v>0</v>
      </c>
      <c r="I1527">
        <v>0</v>
      </c>
      <c r="J1527">
        <v>0</v>
      </c>
      <c r="K1527">
        <v>0</v>
      </c>
      <c r="L1527">
        <v>0</v>
      </c>
      <c r="M1527" s="2">
        <f t="shared" si="1681"/>
        <v>6.7443637753152448</v>
      </c>
      <c r="N1527" s="2">
        <f t="shared" si="1682"/>
        <v>7.0693069306930685</v>
      </c>
      <c r="O1527">
        <f t="shared" si="1628"/>
        <v>71000</v>
      </c>
      <c r="P1527">
        <f t="shared" si="1629"/>
        <v>0</v>
      </c>
      <c r="Q1527">
        <f t="shared" si="1630"/>
        <v>0</v>
      </c>
    </row>
    <row r="1528" spans="1:17" x14ac:dyDescent="0.25">
      <c r="A1528">
        <f t="shared" ref="A1528:C1528" si="1687">A1527</f>
        <v>2045</v>
      </c>
      <c r="B1528" t="str">
        <f t="shared" si="1687"/>
        <v>Indonesia</v>
      </c>
      <c r="C1528" t="str">
        <f t="shared" si="1687"/>
        <v>Kalimantan Utara</v>
      </c>
      <c r="D1528" s="1" t="s">
        <v>18</v>
      </c>
      <c r="E1528">
        <v>36.6</v>
      </c>
      <c r="F1528">
        <v>36.6</v>
      </c>
      <c r="G1528">
        <f t="shared" si="1626"/>
        <v>73.2</v>
      </c>
      <c r="H1528">
        <v>0</v>
      </c>
      <c r="I1528">
        <v>0</v>
      </c>
      <c r="J1528">
        <v>0</v>
      </c>
      <c r="K1528">
        <v>0</v>
      </c>
      <c r="L1528">
        <v>0</v>
      </c>
      <c r="M1528" s="2">
        <f t="shared" si="1681"/>
        <v>6.9927397783721812</v>
      </c>
      <c r="N1528" s="2">
        <f t="shared" si="1682"/>
        <v>7.2475247524752469</v>
      </c>
      <c r="O1528">
        <f t="shared" si="1628"/>
        <v>73200</v>
      </c>
      <c r="P1528">
        <f t="shared" si="1629"/>
        <v>0</v>
      </c>
      <c r="Q1528">
        <f t="shared" si="1630"/>
        <v>0</v>
      </c>
    </row>
    <row r="1529" spans="1:17" x14ac:dyDescent="0.25">
      <c r="A1529">
        <f t="shared" ref="A1529:C1529" si="1688">A1528</f>
        <v>2045</v>
      </c>
      <c r="B1529" t="str">
        <f t="shared" si="1688"/>
        <v>Indonesia</v>
      </c>
      <c r="C1529" t="str">
        <f t="shared" si="1688"/>
        <v>Kalimantan Utara</v>
      </c>
      <c r="D1529" s="1" t="s">
        <v>19</v>
      </c>
      <c r="E1529">
        <v>36.299999999999997</v>
      </c>
      <c r="F1529">
        <v>36.200000000000003</v>
      </c>
      <c r="G1529">
        <f t="shared" si="1626"/>
        <v>72.5</v>
      </c>
      <c r="H1529">
        <v>0</v>
      </c>
      <c r="I1529">
        <v>0</v>
      </c>
      <c r="J1529">
        <v>0</v>
      </c>
      <c r="K1529">
        <v>0</v>
      </c>
      <c r="L1529">
        <v>0</v>
      </c>
      <c r="M1529" s="2">
        <f t="shared" si="1681"/>
        <v>6.9354222392051952</v>
      </c>
      <c r="N1529" s="2">
        <f t="shared" si="1682"/>
        <v>7.1683168316831676</v>
      </c>
      <c r="O1529">
        <f t="shared" si="1628"/>
        <v>72500</v>
      </c>
      <c r="P1529">
        <f t="shared" si="1629"/>
        <v>0</v>
      </c>
      <c r="Q1529">
        <f t="shared" si="1630"/>
        <v>0</v>
      </c>
    </row>
    <row r="1530" spans="1:17" x14ac:dyDescent="0.25">
      <c r="A1530">
        <f t="shared" ref="A1530:C1530" si="1689">A1529</f>
        <v>2045</v>
      </c>
      <c r="B1530" t="str">
        <f t="shared" si="1689"/>
        <v>Indonesia</v>
      </c>
      <c r="C1530" t="str">
        <f t="shared" si="1689"/>
        <v>Kalimantan Utara</v>
      </c>
      <c r="D1530" s="1" t="s">
        <v>20</v>
      </c>
      <c r="E1530">
        <v>36.200000000000003</v>
      </c>
      <c r="F1530">
        <v>35.200000000000003</v>
      </c>
      <c r="G1530">
        <f t="shared" si="1626"/>
        <v>71.400000000000006</v>
      </c>
      <c r="H1530">
        <v>0</v>
      </c>
      <c r="I1530">
        <v>0</v>
      </c>
      <c r="J1530">
        <v>0</v>
      </c>
      <c r="K1530">
        <v>0</v>
      </c>
      <c r="L1530">
        <v>0</v>
      </c>
      <c r="M1530" s="2">
        <f t="shared" si="1681"/>
        <v>6.9163163928162001</v>
      </c>
      <c r="N1530" s="2">
        <f t="shared" si="1682"/>
        <v>6.9702970297029694</v>
      </c>
      <c r="O1530">
        <f t="shared" si="1628"/>
        <v>71400</v>
      </c>
      <c r="P1530">
        <f t="shared" si="1629"/>
        <v>0</v>
      </c>
      <c r="Q1530">
        <f t="shared" si="1630"/>
        <v>0</v>
      </c>
    </row>
    <row r="1531" spans="1:17" x14ac:dyDescent="0.25">
      <c r="A1531">
        <f t="shared" ref="A1531:C1531" si="1690">A1530</f>
        <v>2045</v>
      </c>
      <c r="B1531" t="str">
        <f t="shared" si="1690"/>
        <v>Indonesia</v>
      </c>
      <c r="C1531" t="str">
        <f t="shared" si="1690"/>
        <v>Kalimantan Utara</v>
      </c>
      <c r="D1531" s="1" t="s">
        <v>21</v>
      </c>
      <c r="E1531">
        <v>35.799999999999997</v>
      </c>
      <c r="F1531">
        <v>33.6</v>
      </c>
      <c r="G1531">
        <f t="shared" si="1626"/>
        <v>69.400000000000006</v>
      </c>
      <c r="H1531">
        <v>0</v>
      </c>
      <c r="I1531">
        <v>0</v>
      </c>
      <c r="J1531">
        <v>0</v>
      </c>
      <c r="K1531">
        <v>0</v>
      </c>
      <c r="L1531">
        <v>0</v>
      </c>
      <c r="M1531" s="2">
        <f t="shared" si="1681"/>
        <v>6.83989300726022</v>
      </c>
      <c r="N1531" s="2">
        <f t="shared" si="1682"/>
        <v>6.6534653465346523</v>
      </c>
      <c r="O1531">
        <f t="shared" si="1628"/>
        <v>69400</v>
      </c>
      <c r="P1531">
        <f t="shared" si="1629"/>
        <v>0</v>
      </c>
      <c r="Q1531">
        <f t="shared" si="1630"/>
        <v>0</v>
      </c>
    </row>
    <row r="1532" spans="1:17" x14ac:dyDescent="0.25">
      <c r="A1532">
        <f t="shared" ref="A1532:C1532" si="1691">A1531</f>
        <v>2045</v>
      </c>
      <c r="B1532" t="str">
        <f t="shared" si="1691"/>
        <v>Indonesia</v>
      </c>
      <c r="C1532" t="str">
        <f t="shared" si="1691"/>
        <v>Kalimantan Utara</v>
      </c>
      <c r="D1532" s="1" t="s">
        <v>22</v>
      </c>
      <c r="E1532">
        <v>34.799999999999997</v>
      </c>
      <c r="F1532">
        <v>31.1</v>
      </c>
      <c r="G1532">
        <f t="shared" si="1626"/>
        <v>65.900000000000006</v>
      </c>
      <c r="H1532">
        <v>0</v>
      </c>
      <c r="I1532">
        <v>0</v>
      </c>
      <c r="J1532">
        <v>0</v>
      </c>
      <c r="K1532">
        <v>0</v>
      </c>
      <c r="L1532">
        <v>0</v>
      </c>
      <c r="M1532" s="2">
        <f t="shared" si="1681"/>
        <v>6.6488345433702687</v>
      </c>
      <c r="N1532" s="2">
        <f t="shared" si="1682"/>
        <v>6.1584158415841586</v>
      </c>
      <c r="O1532">
        <f t="shared" si="1628"/>
        <v>65900</v>
      </c>
      <c r="P1532">
        <f t="shared" si="1629"/>
        <v>0</v>
      </c>
      <c r="Q1532">
        <f t="shared" si="1630"/>
        <v>0</v>
      </c>
    </row>
    <row r="1533" spans="1:17" x14ac:dyDescent="0.25">
      <c r="A1533">
        <f t="shared" ref="A1533:C1533" si="1692">A1532</f>
        <v>2045</v>
      </c>
      <c r="B1533" t="str">
        <f t="shared" si="1692"/>
        <v>Indonesia</v>
      </c>
      <c r="C1533" t="str">
        <f t="shared" si="1692"/>
        <v>Kalimantan Utara</v>
      </c>
      <c r="D1533" s="1" t="s">
        <v>23</v>
      </c>
      <c r="E1533">
        <v>31.5</v>
      </c>
      <c r="F1533">
        <v>28.1</v>
      </c>
      <c r="G1533">
        <f t="shared" si="1626"/>
        <v>59.6</v>
      </c>
      <c r="H1533">
        <v>0</v>
      </c>
      <c r="I1533">
        <v>0</v>
      </c>
      <c r="J1533">
        <v>0</v>
      </c>
      <c r="K1533">
        <v>0</v>
      </c>
      <c r="L1533">
        <v>0</v>
      </c>
      <c r="M1533" s="2">
        <f t="shared" si="1681"/>
        <v>6.0183416125334341</v>
      </c>
      <c r="N1533" s="2">
        <f t="shared" si="1682"/>
        <v>5.564356435643564</v>
      </c>
      <c r="O1533">
        <f t="shared" si="1628"/>
        <v>59600</v>
      </c>
      <c r="P1533">
        <f t="shared" si="1629"/>
        <v>0</v>
      </c>
      <c r="Q1533">
        <f t="shared" si="1630"/>
        <v>0</v>
      </c>
    </row>
    <row r="1534" spans="1:17" x14ac:dyDescent="0.25">
      <c r="A1534">
        <f t="shared" ref="A1534:C1534" si="1693">A1533</f>
        <v>2045</v>
      </c>
      <c r="B1534" t="str">
        <f t="shared" si="1693"/>
        <v>Indonesia</v>
      </c>
      <c r="C1534" t="str">
        <f t="shared" si="1693"/>
        <v>Kalimantan Utara</v>
      </c>
      <c r="D1534" s="1" t="s">
        <v>24</v>
      </c>
      <c r="E1534">
        <v>27.9</v>
      </c>
      <c r="F1534">
        <v>24.8</v>
      </c>
      <c r="G1534">
        <f t="shared" si="1626"/>
        <v>52.7</v>
      </c>
      <c r="H1534">
        <v>0</v>
      </c>
      <c r="I1534">
        <v>0</v>
      </c>
      <c r="J1534">
        <v>0</v>
      </c>
      <c r="K1534">
        <v>0</v>
      </c>
      <c r="L1534">
        <v>0</v>
      </c>
      <c r="M1534" s="2">
        <f t="shared" si="1681"/>
        <v>5.3305311425296127</v>
      </c>
      <c r="N1534" s="2">
        <f t="shared" si="1682"/>
        <v>4.9108910891089108</v>
      </c>
      <c r="O1534">
        <f t="shared" si="1628"/>
        <v>52700</v>
      </c>
      <c r="P1534">
        <f t="shared" si="1629"/>
        <v>0</v>
      </c>
      <c r="Q1534">
        <f t="shared" si="1630"/>
        <v>0</v>
      </c>
    </row>
    <row r="1535" spans="1:17" x14ac:dyDescent="0.25">
      <c r="A1535">
        <f t="shared" ref="A1535:C1535" si="1694">A1534</f>
        <v>2045</v>
      </c>
      <c r="B1535" t="str">
        <f t="shared" si="1694"/>
        <v>Indonesia</v>
      </c>
      <c r="C1535" t="str">
        <f t="shared" si="1694"/>
        <v>Kalimantan Utara</v>
      </c>
      <c r="D1535" s="1" t="s">
        <v>25</v>
      </c>
      <c r="E1535">
        <v>23.5</v>
      </c>
      <c r="F1535">
        <v>20.7</v>
      </c>
      <c r="G1535">
        <f t="shared" si="1626"/>
        <v>44.2</v>
      </c>
      <c r="H1535">
        <v>0</v>
      </c>
      <c r="I1535">
        <v>0</v>
      </c>
      <c r="J1535">
        <v>0</v>
      </c>
      <c r="K1535">
        <v>0</v>
      </c>
      <c r="L1535">
        <v>0</v>
      </c>
      <c r="M1535" s="2">
        <f t="shared" si="1681"/>
        <v>4.4898739014138318</v>
      </c>
      <c r="N1535" s="2">
        <f t="shared" si="1682"/>
        <v>4.0990099009900982</v>
      </c>
      <c r="O1535">
        <f t="shared" si="1628"/>
        <v>44200</v>
      </c>
      <c r="P1535">
        <f t="shared" si="1629"/>
        <v>0</v>
      </c>
      <c r="Q1535">
        <f t="shared" si="1630"/>
        <v>0</v>
      </c>
    </row>
    <row r="1536" spans="1:17" x14ac:dyDescent="0.25">
      <c r="A1536">
        <f t="shared" ref="A1536:C1536" si="1695">A1535</f>
        <v>2045</v>
      </c>
      <c r="B1536" t="str">
        <f t="shared" si="1695"/>
        <v>Indonesia</v>
      </c>
      <c r="C1536" t="str">
        <f t="shared" si="1695"/>
        <v>Kalimantan Utara</v>
      </c>
      <c r="D1536" s="1" t="s">
        <v>26</v>
      </c>
      <c r="E1536">
        <v>18</v>
      </c>
      <c r="F1536">
        <v>15.9</v>
      </c>
      <c r="G1536">
        <f t="shared" si="1626"/>
        <v>33.9</v>
      </c>
      <c r="H1536">
        <v>0</v>
      </c>
      <c r="I1536">
        <v>0</v>
      </c>
      <c r="J1536">
        <v>0</v>
      </c>
      <c r="K1536">
        <v>0</v>
      </c>
      <c r="L1536">
        <v>0</v>
      </c>
      <c r="M1536" s="2">
        <f t="shared" si="1681"/>
        <v>3.4390523500191055</v>
      </c>
      <c r="N1536" s="2">
        <f t="shared" si="1682"/>
        <v>3.1485148514851486</v>
      </c>
      <c r="O1536">
        <f t="shared" si="1628"/>
        <v>33900</v>
      </c>
      <c r="P1536">
        <f t="shared" si="1629"/>
        <v>0</v>
      </c>
      <c r="Q1536">
        <f t="shared" si="1630"/>
        <v>0</v>
      </c>
    </row>
    <row r="1537" spans="1:17" x14ac:dyDescent="0.25">
      <c r="A1537">
        <f t="shared" ref="A1537:C1537" si="1696">A1536</f>
        <v>2045</v>
      </c>
      <c r="B1537" t="str">
        <f t="shared" si="1696"/>
        <v>Indonesia</v>
      </c>
      <c r="C1537" t="str">
        <f t="shared" si="1696"/>
        <v>Kalimantan Utara</v>
      </c>
      <c r="D1537" s="1" t="s">
        <v>27</v>
      </c>
      <c r="E1537">
        <v>20.399999999999999</v>
      </c>
      <c r="F1537">
        <v>20.3</v>
      </c>
      <c r="G1537">
        <f t="shared" si="1626"/>
        <v>40.700000000000003</v>
      </c>
      <c r="H1537">
        <v>0</v>
      </c>
      <c r="I1537">
        <v>0</v>
      </c>
      <c r="J1537">
        <v>0</v>
      </c>
      <c r="K1537">
        <v>0</v>
      </c>
      <c r="L1537">
        <v>0</v>
      </c>
      <c r="M1537" s="2">
        <f t="shared" si="1681"/>
        <v>3.897592663354986</v>
      </c>
      <c r="N1537" s="2">
        <f t="shared" si="1682"/>
        <v>4.0198019801980189</v>
      </c>
      <c r="O1537">
        <f t="shared" si="1628"/>
        <v>40700</v>
      </c>
      <c r="P1537">
        <f t="shared" si="1629"/>
        <v>0</v>
      </c>
      <c r="Q1537">
        <f t="shared" si="1630"/>
        <v>0</v>
      </c>
    </row>
    <row r="1538" spans="1:17" x14ac:dyDescent="0.25">
      <c r="A1538">
        <v>2030</v>
      </c>
      <c r="B1538" t="s">
        <v>10</v>
      </c>
      <c r="C1538" t="s">
        <v>55</v>
      </c>
      <c r="D1538" s="1" t="s">
        <v>12</v>
      </c>
      <c r="E1538">
        <v>95.2</v>
      </c>
      <c r="F1538">
        <v>92.9</v>
      </c>
      <c r="G1538">
        <f t="shared" si="1626"/>
        <v>188.10000000000002</v>
      </c>
      <c r="H1538">
        <v>48.6</v>
      </c>
      <c r="I1538">
        <v>36.9</v>
      </c>
      <c r="J1538">
        <v>20.9</v>
      </c>
      <c r="K1538">
        <v>-0.98</v>
      </c>
      <c r="L1538">
        <v>0.224</v>
      </c>
      <c r="M1538" s="2">
        <f>(E1538/SUM(E$1538:E$1553))*100</f>
        <v>7.0654594032952351</v>
      </c>
      <c r="N1538" s="2">
        <f>(F1538/SUM(F$1538:F$1553))*100</f>
        <v>7.0598069762139959</v>
      </c>
      <c r="O1538">
        <f t="shared" si="1628"/>
        <v>188100.00000000003</v>
      </c>
      <c r="P1538">
        <f t="shared" si="1629"/>
        <v>36900</v>
      </c>
      <c r="Q1538">
        <f t="shared" si="1630"/>
        <v>20900</v>
      </c>
    </row>
    <row r="1539" spans="1:17" x14ac:dyDescent="0.25">
      <c r="A1539">
        <v>2030</v>
      </c>
      <c r="B1539" t="str">
        <f t="shared" ref="B1539:C1539" si="1697">B1538</f>
        <v>Indonesia</v>
      </c>
      <c r="C1539" t="str">
        <f t="shared" si="1697"/>
        <v>Sulawesi Utara</v>
      </c>
      <c r="D1539" s="1" t="s">
        <v>13</v>
      </c>
      <c r="E1539">
        <v>95.2</v>
      </c>
      <c r="F1539">
        <v>92.7</v>
      </c>
      <c r="G1539">
        <f t="shared" ref="G1539:G1602" si="1698">E1539+F1539</f>
        <v>187.9</v>
      </c>
      <c r="H1539">
        <v>0</v>
      </c>
      <c r="I1539">
        <v>0</v>
      </c>
      <c r="J1539">
        <v>0</v>
      </c>
      <c r="K1539">
        <v>0</v>
      </c>
      <c r="L1539">
        <v>0</v>
      </c>
      <c r="M1539" s="2">
        <f t="shared" ref="M1539:N1553" si="1699">(E1539/SUM(E$1538:E$1553))*100</f>
        <v>7.0654594032952351</v>
      </c>
      <c r="N1539" s="2">
        <f t="shared" si="1699"/>
        <v>7.0446082529067544</v>
      </c>
      <c r="O1539">
        <f t="shared" ref="O1539:O1602" si="1700">G1539*1000</f>
        <v>187900</v>
      </c>
      <c r="P1539">
        <f t="shared" ref="P1539:P1602" si="1701">I1539*1000</f>
        <v>0</v>
      </c>
      <c r="Q1539">
        <f t="shared" ref="Q1539:Q1602" si="1702">J1539*1000</f>
        <v>0</v>
      </c>
    </row>
    <row r="1540" spans="1:17" x14ac:dyDescent="0.25">
      <c r="A1540">
        <v>2030</v>
      </c>
      <c r="B1540" t="str">
        <f t="shared" ref="B1540:C1540" si="1703">B1539</f>
        <v>Indonesia</v>
      </c>
      <c r="C1540" t="str">
        <f t="shared" si="1703"/>
        <v>Sulawesi Utara</v>
      </c>
      <c r="D1540" s="1" t="s">
        <v>14</v>
      </c>
      <c r="E1540">
        <v>97.8</v>
      </c>
      <c r="F1540">
        <v>95</v>
      </c>
      <c r="G1540">
        <f t="shared" si="1698"/>
        <v>192.8</v>
      </c>
      <c r="H1540">
        <v>0</v>
      </c>
      <c r="I1540">
        <v>0</v>
      </c>
      <c r="J1540">
        <v>0</v>
      </c>
      <c r="K1540">
        <v>0</v>
      </c>
      <c r="L1540">
        <v>0</v>
      </c>
      <c r="M1540" s="2">
        <f t="shared" si="1699"/>
        <v>7.2584236306961554</v>
      </c>
      <c r="N1540" s="2">
        <f t="shared" si="1699"/>
        <v>7.2193935709400385</v>
      </c>
      <c r="O1540">
        <f t="shared" si="1700"/>
        <v>192800</v>
      </c>
      <c r="P1540">
        <f t="shared" si="1701"/>
        <v>0</v>
      </c>
      <c r="Q1540">
        <f t="shared" si="1702"/>
        <v>0</v>
      </c>
    </row>
    <row r="1541" spans="1:17" x14ac:dyDescent="0.25">
      <c r="A1541">
        <v>2030</v>
      </c>
      <c r="B1541" t="str">
        <f t="shared" ref="B1541:C1541" si="1704">B1540</f>
        <v>Indonesia</v>
      </c>
      <c r="C1541" t="str">
        <f t="shared" si="1704"/>
        <v>Sulawesi Utara</v>
      </c>
      <c r="D1541" s="1" t="s">
        <v>15</v>
      </c>
      <c r="E1541">
        <v>100.3</v>
      </c>
      <c r="F1541">
        <v>96</v>
      </c>
      <c r="G1541">
        <f t="shared" si="1698"/>
        <v>196.3</v>
      </c>
      <c r="H1541">
        <v>0</v>
      </c>
      <c r="I1541">
        <v>0</v>
      </c>
      <c r="J1541">
        <v>0</v>
      </c>
      <c r="K1541">
        <v>0</v>
      </c>
      <c r="L1541">
        <v>0</v>
      </c>
      <c r="M1541" s="2">
        <f t="shared" si="1699"/>
        <v>7.4439661570431941</v>
      </c>
      <c r="N1541" s="2">
        <f t="shared" si="1699"/>
        <v>7.2953871874762504</v>
      </c>
      <c r="O1541">
        <f t="shared" si="1700"/>
        <v>196300</v>
      </c>
      <c r="P1541">
        <f t="shared" si="1701"/>
        <v>0</v>
      </c>
      <c r="Q1541">
        <f t="shared" si="1702"/>
        <v>0</v>
      </c>
    </row>
    <row r="1542" spans="1:17" x14ac:dyDescent="0.25">
      <c r="A1542">
        <v>2030</v>
      </c>
      <c r="B1542" t="str">
        <f t="shared" ref="B1542:C1542" si="1705">B1541</f>
        <v>Indonesia</v>
      </c>
      <c r="C1542" t="str">
        <f t="shared" si="1705"/>
        <v>Sulawesi Utara</v>
      </c>
      <c r="D1542" s="1" t="s">
        <v>16</v>
      </c>
      <c r="E1542">
        <v>98.7</v>
      </c>
      <c r="F1542">
        <v>93.8</v>
      </c>
      <c r="G1542">
        <f t="shared" si="1698"/>
        <v>192.5</v>
      </c>
      <c r="H1542">
        <v>0</v>
      </c>
      <c r="I1542">
        <v>0</v>
      </c>
      <c r="J1542">
        <v>0</v>
      </c>
      <c r="K1542">
        <v>0</v>
      </c>
      <c r="L1542">
        <v>0</v>
      </c>
      <c r="M1542" s="2">
        <f t="shared" si="1699"/>
        <v>7.3252189401810881</v>
      </c>
      <c r="N1542" s="2">
        <f t="shared" si="1699"/>
        <v>7.1282012310965852</v>
      </c>
      <c r="O1542">
        <f t="shared" si="1700"/>
        <v>192500</v>
      </c>
      <c r="P1542">
        <f t="shared" si="1701"/>
        <v>0</v>
      </c>
      <c r="Q1542">
        <f t="shared" si="1702"/>
        <v>0</v>
      </c>
    </row>
    <row r="1543" spans="1:17" x14ac:dyDescent="0.25">
      <c r="A1543">
        <v>2030</v>
      </c>
      <c r="B1543" t="str">
        <f t="shared" ref="B1543:C1543" si="1706">B1542</f>
        <v>Indonesia</v>
      </c>
      <c r="C1543" t="str">
        <f t="shared" si="1706"/>
        <v>Sulawesi Utara</v>
      </c>
      <c r="D1543" s="1" t="s">
        <v>17</v>
      </c>
      <c r="E1543">
        <v>95.9</v>
      </c>
      <c r="F1543">
        <v>93</v>
      </c>
      <c r="G1543">
        <f t="shared" si="1698"/>
        <v>188.9</v>
      </c>
      <c r="H1543">
        <v>0</v>
      </c>
      <c r="I1543">
        <v>0</v>
      </c>
      <c r="J1543">
        <v>0</v>
      </c>
      <c r="K1543">
        <v>0</v>
      </c>
      <c r="L1543">
        <v>0</v>
      </c>
      <c r="M1543" s="2">
        <f t="shared" si="1699"/>
        <v>7.1174113106724057</v>
      </c>
      <c r="N1543" s="2">
        <f t="shared" si="1699"/>
        <v>7.0674063378676166</v>
      </c>
      <c r="O1543">
        <f t="shared" si="1700"/>
        <v>188900</v>
      </c>
      <c r="P1543">
        <f t="shared" si="1701"/>
        <v>0</v>
      </c>
      <c r="Q1543">
        <f t="shared" si="1702"/>
        <v>0</v>
      </c>
    </row>
    <row r="1544" spans="1:17" x14ac:dyDescent="0.25">
      <c r="A1544">
        <v>2030</v>
      </c>
      <c r="B1544" t="str">
        <f t="shared" ref="B1544:C1544" si="1707">B1543</f>
        <v>Indonesia</v>
      </c>
      <c r="C1544" t="str">
        <f t="shared" si="1707"/>
        <v>Sulawesi Utara</v>
      </c>
      <c r="D1544" s="1" t="s">
        <v>18</v>
      </c>
      <c r="E1544">
        <v>94.1</v>
      </c>
      <c r="F1544">
        <v>91.1</v>
      </c>
      <c r="G1544">
        <f t="shared" si="1698"/>
        <v>185.2</v>
      </c>
      <c r="H1544">
        <v>0</v>
      </c>
      <c r="I1544">
        <v>0</v>
      </c>
      <c r="J1544">
        <v>0</v>
      </c>
      <c r="K1544">
        <v>0</v>
      </c>
      <c r="L1544">
        <v>0</v>
      </c>
      <c r="M1544" s="2">
        <f t="shared" si="1699"/>
        <v>6.9838206917025376</v>
      </c>
      <c r="N1544" s="2">
        <f t="shared" si="1699"/>
        <v>6.9230184664488164</v>
      </c>
      <c r="O1544">
        <f t="shared" si="1700"/>
        <v>185200</v>
      </c>
      <c r="P1544">
        <f t="shared" si="1701"/>
        <v>0</v>
      </c>
      <c r="Q1544">
        <f t="shared" si="1702"/>
        <v>0</v>
      </c>
    </row>
    <row r="1545" spans="1:17" x14ac:dyDescent="0.25">
      <c r="A1545">
        <v>2030</v>
      </c>
      <c r="B1545" t="str">
        <f t="shared" ref="B1545:C1545" si="1708">B1544</f>
        <v>Indonesia</v>
      </c>
      <c r="C1545" t="str">
        <f t="shared" si="1708"/>
        <v>Sulawesi Utara</v>
      </c>
      <c r="D1545" s="1" t="s">
        <v>19</v>
      </c>
      <c r="E1545">
        <v>93.8</v>
      </c>
      <c r="F1545">
        <v>88.2</v>
      </c>
      <c r="G1545">
        <f t="shared" si="1698"/>
        <v>182</v>
      </c>
      <c r="H1545">
        <v>0</v>
      </c>
      <c r="I1545">
        <v>0</v>
      </c>
      <c r="J1545">
        <v>0</v>
      </c>
      <c r="K1545">
        <v>0</v>
      </c>
      <c r="L1545">
        <v>0</v>
      </c>
      <c r="M1545" s="2">
        <f t="shared" si="1699"/>
        <v>6.9615555885408922</v>
      </c>
      <c r="N1545" s="2">
        <f t="shared" si="1699"/>
        <v>6.7026369784938051</v>
      </c>
      <c r="O1545">
        <f t="shared" si="1700"/>
        <v>182000</v>
      </c>
      <c r="P1545">
        <f t="shared" si="1701"/>
        <v>0</v>
      </c>
      <c r="Q1545">
        <f t="shared" si="1702"/>
        <v>0</v>
      </c>
    </row>
    <row r="1546" spans="1:17" x14ac:dyDescent="0.25">
      <c r="A1546">
        <v>2030</v>
      </c>
      <c r="B1546" t="str">
        <f t="shared" ref="B1546:C1546" si="1709">B1545</f>
        <v>Indonesia</v>
      </c>
      <c r="C1546" t="str">
        <f t="shared" si="1709"/>
        <v>Sulawesi Utara</v>
      </c>
      <c r="D1546" s="1" t="s">
        <v>20</v>
      </c>
      <c r="E1546">
        <v>93.3</v>
      </c>
      <c r="F1546">
        <v>86.7</v>
      </c>
      <c r="G1546">
        <f t="shared" si="1698"/>
        <v>180</v>
      </c>
      <c r="H1546">
        <v>0</v>
      </c>
      <c r="I1546">
        <v>0</v>
      </c>
      <c r="J1546">
        <v>0</v>
      </c>
      <c r="K1546">
        <v>0</v>
      </c>
      <c r="L1546">
        <v>0</v>
      </c>
      <c r="M1546" s="2">
        <f t="shared" si="1699"/>
        <v>6.9244470832714855</v>
      </c>
      <c r="N1546" s="2">
        <f t="shared" si="1699"/>
        <v>6.5886465536894878</v>
      </c>
      <c r="O1546">
        <f t="shared" si="1700"/>
        <v>180000</v>
      </c>
      <c r="P1546">
        <f t="shared" si="1701"/>
        <v>0</v>
      </c>
      <c r="Q1546">
        <f t="shared" si="1702"/>
        <v>0</v>
      </c>
    </row>
    <row r="1547" spans="1:17" x14ac:dyDescent="0.25">
      <c r="A1547">
        <v>2030</v>
      </c>
      <c r="B1547" t="str">
        <f t="shared" ref="B1547:C1547" si="1710">B1546</f>
        <v>Indonesia</v>
      </c>
      <c r="C1547" t="str">
        <f t="shared" si="1710"/>
        <v>Sulawesi Utara</v>
      </c>
      <c r="D1547" s="1" t="s">
        <v>21</v>
      </c>
      <c r="E1547">
        <v>92.6</v>
      </c>
      <c r="F1547">
        <v>86.3</v>
      </c>
      <c r="G1547">
        <f t="shared" si="1698"/>
        <v>178.89999999999998</v>
      </c>
      <c r="H1547">
        <v>0</v>
      </c>
      <c r="I1547">
        <v>0</v>
      </c>
      <c r="J1547">
        <v>0</v>
      </c>
      <c r="K1547">
        <v>0</v>
      </c>
      <c r="L1547">
        <v>0</v>
      </c>
      <c r="M1547" s="2">
        <f t="shared" si="1699"/>
        <v>6.872495175894314</v>
      </c>
      <c r="N1547" s="2">
        <f t="shared" si="1699"/>
        <v>6.558249107075004</v>
      </c>
      <c r="O1547">
        <f t="shared" si="1700"/>
        <v>178899.99999999997</v>
      </c>
      <c r="P1547">
        <f t="shared" si="1701"/>
        <v>0</v>
      </c>
      <c r="Q1547">
        <f t="shared" si="1702"/>
        <v>0</v>
      </c>
    </row>
    <row r="1548" spans="1:17" x14ac:dyDescent="0.25">
      <c r="A1548">
        <v>2030</v>
      </c>
      <c r="B1548" t="str">
        <f t="shared" ref="B1548:C1548" si="1711">B1547</f>
        <v>Indonesia</v>
      </c>
      <c r="C1548" t="str">
        <f t="shared" si="1711"/>
        <v>Sulawesi Utara</v>
      </c>
      <c r="D1548" s="1" t="s">
        <v>22</v>
      </c>
      <c r="E1548">
        <v>89.8</v>
      </c>
      <c r="F1548">
        <v>84.7</v>
      </c>
      <c r="G1548">
        <f t="shared" si="1698"/>
        <v>174.5</v>
      </c>
      <c r="H1548">
        <v>0</v>
      </c>
      <c r="I1548">
        <v>0</v>
      </c>
      <c r="J1548">
        <v>0</v>
      </c>
      <c r="K1548">
        <v>0</v>
      </c>
      <c r="L1548">
        <v>0</v>
      </c>
      <c r="M1548" s="2">
        <f t="shared" si="1699"/>
        <v>6.6646875463856308</v>
      </c>
      <c r="N1548" s="2">
        <f t="shared" si="1699"/>
        <v>6.4366593206170659</v>
      </c>
      <c r="O1548">
        <f t="shared" si="1700"/>
        <v>174500</v>
      </c>
      <c r="P1548">
        <f t="shared" si="1701"/>
        <v>0</v>
      </c>
      <c r="Q1548">
        <f t="shared" si="1702"/>
        <v>0</v>
      </c>
    </row>
    <row r="1549" spans="1:17" x14ac:dyDescent="0.25">
      <c r="A1549">
        <v>2030</v>
      </c>
      <c r="B1549" t="str">
        <f t="shared" ref="B1549:C1549" si="1712">B1548</f>
        <v>Indonesia</v>
      </c>
      <c r="C1549" t="str">
        <f t="shared" si="1712"/>
        <v>Sulawesi Utara</v>
      </c>
      <c r="D1549" s="1" t="s">
        <v>23</v>
      </c>
      <c r="E1549">
        <v>84.8</v>
      </c>
      <c r="F1549">
        <v>82.2</v>
      </c>
      <c r="G1549">
        <f t="shared" si="1698"/>
        <v>167</v>
      </c>
      <c r="H1549">
        <v>0</v>
      </c>
      <c r="I1549">
        <v>0</v>
      </c>
      <c r="J1549">
        <v>0</v>
      </c>
      <c r="K1549">
        <v>0</v>
      </c>
      <c r="L1549">
        <v>0</v>
      </c>
      <c r="M1549" s="2">
        <f t="shared" si="1699"/>
        <v>6.2936024936915542</v>
      </c>
      <c r="N1549" s="2">
        <f t="shared" si="1699"/>
        <v>6.2466752792765394</v>
      </c>
      <c r="O1549">
        <f t="shared" si="1700"/>
        <v>167000</v>
      </c>
      <c r="P1549">
        <f t="shared" si="1701"/>
        <v>0</v>
      </c>
      <c r="Q1549">
        <f t="shared" si="1702"/>
        <v>0</v>
      </c>
    </row>
    <row r="1550" spans="1:17" x14ac:dyDescent="0.25">
      <c r="A1550">
        <v>2030</v>
      </c>
      <c r="B1550" t="str">
        <f t="shared" ref="B1550:C1550" si="1713">B1549</f>
        <v>Indonesia</v>
      </c>
      <c r="C1550" t="str">
        <f t="shared" si="1713"/>
        <v>Sulawesi Utara</v>
      </c>
      <c r="D1550" s="1" t="s">
        <v>24</v>
      </c>
      <c r="E1550">
        <v>72.900000000000006</v>
      </c>
      <c r="F1550">
        <v>73.7</v>
      </c>
      <c r="G1550">
        <f t="shared" si="1698"/>
        <v>146.60000000000002</v>
      </c>
      <c r="H1550">
        <v>0</v>
      </c>
      <c r="I1550">
        <v>0</v>
      </c>
      <c r="J1550">
        <v>0</v>
      </c>
      <c r="K1550">
        <v>0</v>
      </c>
      <c r="L1550">
        <v>0</v>
      </c>
      <c r="M1550" s="2">
        <f t="shared" si="1699"/>
        <v>5.4104200682796497</v>
      </c>
      <c r="N1550" s="2">
        <f t="shared" si="1699"/>
        <v>5.6007295387187472</v>
      </c>
      <c r="O1550">
        <f t="shared" si="1700"/>
        <v>146600.00000000003</v>
      </c>
      <c r="P1550">
        <f t="shared" si="1701"/>
        <v>0</v>
      </c>
      <c r="Q1550">
        <f t="shared" si="1702"/>
        <v>0</v>
      </c>
    </row>
    <row r="1551" spans="1:17" x14ac:dyDescent="0.25">
      <c r="A1551">
        <v>2030</v>
      </c>
      <c r="B1551" t="str">
        <f t="shared" ref="B1551:C1551" si="1714">B1550</f>
        <v>Indonesia</v>
      </c>
      <c r="C1551" t="str">
        <f t="shared" si="1714"/>
        <v>Sulawesi Utara</v>
      </c>
      <c r="D1551" s="1" t="s">
        <v>25</v>
      </c>
      <c r="E1551">
        <v>58.2</v>
      </c>
      <c r="F1551">
        <v>61.5</v>
      </c>
      <c r="G1551">
        <f t="shared" si="1698"/>
        <v>119.7</v>
      </c>
      <c r="H1551">
        <v>0</v>
      </c>
      <c r="I1551">
        <v>0</v>
      </c>
      <c r="J1551">
        <v>0</v>
      </c>
      <c r="K1551">
        <v>0</v>
      </c>
      <c r="L1551">
        <v>0</v>
      </c>
      <c r="M1551" s="2">
        <f t="shared" si="1699"/>
        <v>4.319430013359062</v>
      </c>
      <c r="N1551" s="2">
        <f t="shared" si="1699"/>
        <v>4.6736074169769726</v>
      </c>
      <c r="O1551">
        <f t="shared" si="1700"/>
        <v>119700</v>
      </c>
      <c r="P1551">
        <f t="shared" si="1701"/>
        <v>0</v>
      </c>
      <c r="Q1551">
        <f t="shared" si="1702"/>
        <v>0</v>
      </c>
    </row>
    <row r="1552" spans="1:17" x14ac:dyDescent="0.25">
      <c r="A1552">
        <v>2030</v>
      </c>
      <c r="B1552" t="str">
        <f t="shared" ref="B1552:C1552" si="1715">B1551</f>
        <v>Indonesia</v>
      </c>
      <c r="C1552" t="str">
        <f t="shared" si="1715"/>
        <v>Sulawesi Utara</v>
      </c>
      <c r="D1552" s="1" t="s">
        <v>26</v>
      </c>
      <c r="E1552">
        <v>42.3</v>
      </c>
      <c r="F1552">
        <v>45.4</v>
      </c>
      <c r="G1552">
        <f t="shared" si="1698"/>
        <v>87.699999999999989</v>
      </c>
      <c r="H1552">
        <v>0</v>
      </c>
      <c r="I1552">
        <v>0</v>
      </c>
      <c r="J1552">
        <v>0</v>
      </c>
      <c r="K1552">
        <v>0</v>
      </c>
      <c r="L1552">
        <v>0</v>
      </c>
      <c r="M1552" s="2">
        <f t="shared" si="1699"/>
        <v>3.1393795457918947</v>
      </c>
      <c r="N1552" s="2">
        <f t="shared" si="1699"/>
        <v>3.4501101907439766</v>
      </c>
      <c r="O1552">
        <f t="shared" si="1700"/>
        <v>87699.999999999985</v>
      </c>
      <c r="P1552">
        <f t="shared" si="1701"/>
        <v>0</v>
      </c>
      <c r="Q1552">
        <f t="shared" si="1702"/>
        <v>0</v>
      </c>
    </row>
    <row r="1553" spans="1:17" x14ac:dyDescent="0.25">
      <c r="A1553">
        <v>2030</v>
      </c>
      <c r="B1553" t="str">
        <f t="shared" ref="B1553:C1553" si="1716">B1552</f>
        <v>Indonesia</v>
      </c>
      <c r="C1553" t="str">
        <f t="shared" si="1716"/>
        <v>Sulawesi Utara</v>
      </c>
      <c r="D1553" s="1" t="s">
        <v>27</v>
      </c>
      <c r="E1553">
        <v>42.5</v>
      </c>
      <c r="F1553">
        <v>52.7</v>
      </c>
      <c r="G1553">
        <f t="shared" si="1698"/>
        <v>95.2</v>
      </c>
      <c r="H1553">
        <v>0</v>
      </c>
      <c r="I1553">
        <v>0</v>
      </c>
      <c r="J1553">
        <v>0</v>
      </c>
      <c r="K1553">
        <v>0</v>
      </c>
      <c r="L1553">
        <v>0</v>
      </c>
      <c r="M1553" s="2">
        <f t="shared" si="1699"/>
        <v>3.1542229478996582</v>
      </c>
      <c r="N1553" s="2">
        <f t="shared" si="1699"/>
        <v>4.0048635914583164</v>
      </c>
      <c r="O1553">
        <f t="shared" si="1700"/>
        <v>95200</v>
      </c>
      <c r="P1553">
        <f t="shared" si="1701"/>
        <v>0</v>
      </c>
      <c r="Q1553">
        <f t="shared" si="1702"/>
        <v>0</v>
      </c>
    </row>
    <row r="1554" spans="1:17" x14ac:dyDescent="0.25">
      <c r="A1554">
        <v>2035</v>
      </c>
      <c r="B1554" t="str">
        <f t="shared" ref="B1554:C1554" si="1717">B1553</f>
        <v>Indonesia</v>
      </c>
      <c r="C1554" t="str">
        <f t="shared" si="1717"/>
        <v>Sulawesi Utara</v>
      </c>
      <c r="D1554" s="1" t="s">
        <v>12</v>
      </c>
      <c r="E1554">
        <v>95.7</v>
      </c>
      <c r="F1554">
        <v>93.4</v>
      </c>
      <c r="G1554">
        <f t="shared" si="1698"/>
        <v>189.10000000000002</v>
      </c>
      <c r="H1554">
        <v>50.9</v>
      </c>
      <c r="I1554">
        <v>37.1</v>
      </c>
      <c r="J1554">
        <v>27.1</v>
      </c>
      <c r="K1554">
        <v>-1</v>
      </c>
      <c r="L1554">
        <v>0.23300000000000001</v>
      </c>
      <c r="M1554" s="2">
        <f>(E1554/SUM(E$1554:E$1569))*100</f>
        <v>6.9930580928023369</v>
      </c>
      <c r="N1554" s="2">
        <f>(F1554/SUM(F$1554:F$1569))*100</f>
        <v>6.937532496471813</v>
      </c>
      <c r="O1554">
        <f t="shared" si="1700"/>
        <v>189100.00000000003</v>
      </c>
      <c r="P1554">
        <f t="shared" si="1701"/>
        <v>37100</v>
      </c>
      <c r="Q1554">
        <f t="shared" si="1702"/>
        <v>27100</v>
      </c>
    </row>
    <row r="1555" spans="1:17" x14ac:dyDescent="0.25">
      <c r="A1555">
        <v>2035</v>
      </c>
      <c r="B1555" t="str">
        <f t="shared" ref="B1555:C1555" si="1718">B1554</f>
        <v>Indonesia</v>
      </c>
      <c r="C1555" t="str">
        <f t="shared" si="1718"/>
        <v>Sulawesi Utara</v>
      </c>
      <c r="D1555" s="1" t="s">
        <v>13</v>
      </c>
      <c r="E1555">
        <v>94.7</v>
      </c>
      <c r="F1555">
        <v>92.2</v>
      </c>
      <c r="G1555">
        <f t="shared" si="1698"/>
        <v>186.9</v>
      </c>
      <c r="H1555">
        <v>0</v>
      </c>
      <c r="I1555">
        <v>0</v>
      </c>
      <c r="J1555">
        <v>0</v>
      </c>
      <c r="K1555">
        <v>0</v>
      </c>
      <c r="L1555">
        <v>0</v>
      </c>
      <c r="M1555" s="2">
        <f t="shared" ref="M1555:N1569" si="1719">(E1555/SUM(E$1554:E$1569))*100</f>
        <v>6.9199853854585296</v>
      </c>
      <c r="N1555" s="2">
        <f t="shared" si="1719"/>
        <v>6.8483993166456214</v>
      </c>
      <c r="O1555">
        <f t="shared" si="1700"/>
        <v>186900</v>
      </c>
      <c r="P1555">
        <f t="shared" si="1701"/>
        <v>0</v>
      </c>
      <c r="Q1555">
        <f t="shared" si="1702"/>
        <v>0</v>
      </c>
    </row>
    <row r="1556" spans="1:17" x14ac:dyDescent="0.25">
      <c r="A1556">
        <v>2035</v>
      </c>
      <c r="B1556" t="str">
        <f t="shared" ref="B1556:C1556" si="1720">B1555</f>
        <v>Indonesia</v>
      </c>
      <c r="C1556" t="str">
        <f t="shared" si="1720"/>
        <v>Sulawesi Utara</v>
      </c>
      <c r="D1556" s="1" t="s">
        <v>14</v>
      </c>
      <c r="E1556">
        <v>95</v>
      </c>
      <c r="F1556">
        <v>92.3</v>
      </c>
      <c r="G1556">
        <f t="shared" si="1698"/>
        <v>187.3</v>
      </c>
      <c r="H1556">
        <v>0</v>
      </c>
      <c r="I1556">
        <v>0</v>
      </c>
      <c r="J1556">
        <v>0</v>
      </c>
      <c r="K1556">
        <v>0</v>
      </c>
      <c r="L1556">
        <v>0</v>
      </c>
      <c r="M1556" s="2">
        <f t="shared" si="1719"/>
        <v>6.9419071976616715</v>
      </c>
      <c r="N1556" s="2">
        <f t="shared" si="1719"/>
        <v>6.8558270816311371</v>
      </c>
      <c r="O1556">
        <f t="shared" si="1700"/>
        <v>187300</v>
      </c>
      <c r="P1556">
        <f t="shared" si="1701"/>
        <v>0</v>
      </c>
      <c r="Q1556">
        <f t="shared" si="1702"/>
        <v>0</v>
      </c>
    </row>
    <row r="1557" spans="1:17" x14ac:dyDescent="0.25">
      <c r="A1557">
        <v>2035</v>
      </c>
      <c r="B1557" t="str">
        <f t="shared" ref="B1557:C1557" si="1721">B1556</f>
        <v>Indonesia</v>
      </c>
      <c r="C1557" t="str">
        <f t="shared" si="1721"/>
        <v>Sulawesi Utara</v>
      </c>
      <c r="D1557" s="1" t="s">
        <v>15</v>
      </c>
      <c r="E1557">
        <v>97.8</v>
      </c>
      <c r="F1557">
        <v>94.9</v>
      </c>
      <c r="G1557">
        <f t="shared" si="1698"/>
        <v>192.7</v>
      </c>
      <c r="H1557">
        <v>0</v>
      </c>
      <c r="I1557">
        <v>0</v>
      </c>
      <c r="J1557">
        <v>0</v>
      </c>
      <c r="K1557">
        <v>0</v>
      </c>
      <c r="L1557">
        <v>0</v>
      </c>
      <c r="M1557" s="2">
        <f t="shared" si="1719"/>
        <v>7.1465107782243313</v>
      </c>
      <c r="N1557" s="2">
        <f t="shared" si="1719"/>
        <v>7.0489489712545499</v>
      </c>
      <c r="O1557">
        <f t="shared" si="1700"/>
        <v>192700</v>
      </c>
      <c r="P1557">
        <f t="shared" si="1701"/>
        <v>0</v>
      </c>
      <c r="Q1557">
        <f t="shared" si="1702"/>
        <v>0</v>
      </c>
    </row>
    <row r="1558" spans="1:17" x14ac:dyDescent="0.25">
      <c r="A1558">
        <v>2035</v>
      </c>
      <c r="B1558" t="str">
        <f t="shared" ref="B1558:C1558" si="1722">B1557</f>
        <v>Indonesia</v>
      </c>
      <c r="C1558" t="str">
        <f t="shared" si="1722"/>
        <v>Sulawesi Utara</v>
      </c>
      <c r="D1558" s="1" t="s">
        <v>16</v>
      </c>
      <c r="E1558">
        <v>99.6</v>
      </c>
      <c r="F1558">
        <v>95.4</v>
      </c>
      <c r="G1558">
        <f t="shared" si="1698"/>
        <v>195</v>
      </c>
      <c r="H1558">
        <v>0</v>
      </c>
      <c r="I1558">
        <v>0</v>
      </c>
      <c r="J1558">
        <v>0</v>
      </c>
      <c r="K1558">
        <v>0</v>
      </c>
      <c r="L1558">
        <v>0</v>
      </c>
      <c r="M1558" s="2">
        <f t="shared" si="1719"/>
        <v>7.2780416514431847</v>
      </c>
      <c r="N1558" s="2">
        <f t="shared" si="1719"/>
        <v>7.0860877961821291</v>
      </c>
      <c r="O1558">
        <f t="shared" si="1700"/>
        <v>195000</v>
      </c>
      <c r="P1558">
        <f t="shared" si="1701"/>
        <v>0</v>
      </c>
      <c r="Q1558">
        <f t="shared" si="1702"/>
        <v>0</v>
      </c>
    </row>
    <row r="1559" spans="1:17" x14ac:dyDescent="0.25">
      <c r="A1559">
        <v>2035</v>
      </c>
      <c r="B1559" t="str">
        <f t="shared" ref="B1559:C1559" si="1723">B1558</f>
        <v>Indonesia</v>
      </c>
      <c r="C1559" t="str">
        <f t="shared" si="1723"/>
        <v>Sulawesi Utara</v>
      </c>
      <c r="D1559" s="1" t="s">
        <v>17</v>
      </c>
      <c r="E1559">
        <v>96.8</v>
      </c>
      <c r="F1559">
        <v>92.4</v>
      </c>
      <c r="G1559">
        <f t="shared" si="1698"/>
        <v>189.2</v>
      </c>
      <c r="H1559">
        <v>0</v>
      </c>
      <c r="I1559">
        <v>0</v>
      </c>
      <c r="J1559">
        <v>0</v>
      </c>
      <c r="K1559">
        <v>0</v>
      </c>
      <c r="L1559">
        <v>0</v>
      </c>
      <c r="M1559" s="2">
        <f t="shared" si="1719"/>
        <v>7.0734380708805249</v>
      </c>
      <c r="N1559" s="2">
        <f t="shared" si="1719"/>
        <v>6.8632548466166536</v>
      </c>
      <c r="O1559">
        <f t="shared" si="1700"/>
        <v>189200</v>
      </c>
      <c r="P1559">
        <f t="shared" si="1701"/>
        <v>0</v>
      </c>
      <c r="Q1559">
        <f t="shared" si="1702"/>
        <v>0</v>
      </c>
    </row>
    <row r="1560" spans="1:17" x14ac:dyDescent="0.25">
      <c r="A1560">
        <v>2035</v>
      </c>
      <c r="B1560" t="str">
        <f t="shared" ref="B1560:C1560" si="1724">B1559</f>
        <v>Indonesia</v>
      </c>
      <c r="C1560" t="str">
        <f t="shared" si="1724"/>
        <v>Sulawesi Utara</v>
      </c>
      <c r="D1560" s="1" t="s">
        <v>18</v>
      </c>
      <c r="E1560">
        <v>93.7</v>
      </c>
      <c r="F1560">
        <v>91</v>
      </c>
      <c r="G1560">
        <f t="shared" si="1698"/>
        <v>184.7</v>
      </c>
      <c r="H1560">
        <v>0</v>
      </c>
      <c r="I1560">
        <v>0</v>
      </c>
      <c r="J1560">
        <v>0</v>
      </c>
      <c r="K1560">
        <v>0</v>
      </c>
      <c r="L1560">
        <v>0</v>
      </c>
      <c r="M1560" s="2">
        <f t="shared" si="1719"/>
        <v>6.8469126781147231</v>
      </c>
      <c r="N1560" s="2">
        <f t="shared" si="1719"/>
        <v>6.7592661368194307</v>
      </c>
      <c r="O1560">
        <f t="shared" si="1700"/>
        <v>184700</v>
      </c>
      <c r="P1560">
        <f t="shared" si="1701"/>
        <v>0</v>
      </c>
      <c r="Q1560">
        <f t="shared" si="1702"/>
        <v>0</v>
      </c>
    </row>
    <row r="1561" spans="1:17" x14ac:dyDescent="0.25">
      <c r="A1561">
        <v>2035</v>
      </c>
      <c r="B1561" t="str">
        <f t="shared" ref="B1561:C1561" si="1725">B1560</f>
        <v>Indonesia</v>
      </c>
      <c r="C1561" t="str">
        <f t="shared" si="1725"/>
        <v>Sulawesi Utara</v>
      </c>
      <c r="D1561" s="1" t="s">
        <v>19</v>
      </c>
      <c r="E1561">
        <v>92</v>
      </c>
      <c r="F1561">
        <v>89</v>
      </c>
      <c r="G1561">
        <f t="shared" si="1698"/>
        <v>181</v>
      </c>
      <c r="H1561">
        <v>0</v>
      </c>
      <c r="I1561">
        <v>0</v>
      </c>
      <c r="J1561">
        <v>0</v>
      </c>
      <c r="K1561">
        <v>0</v>
      </c>
      <c r="L1561">
        <v>0</v>
      </c>
      <c r="M1561" s="2">
        <f t="shared" si="1719"/>
        <v>6.7226890756302504</v>
      </c>
      <c r="N1561" s="2">
        <f t="shared" si="1719"/>
        <v>6.6107108371091146</v>
      </c>
      <c r="O1561">
        <f t="shared" si="1700"/>
        <v>181000</v>
      </c>
      <c r="P1561">
        <f t="shared" si="1701"/>
        <v>0</v>
      </c>
      <c r="Q1561">
        <f t="shared" si="1702"/>
        <v>0</v>
      </c>
    </row>
    <row r="1562" spans="1:17" x14ac:dyDescent="0.25">
      <c r="A1562">
        <v>2035</v>
      </c>
      <c r="B1562" t="str">
        <f t="shared" ref="B1562:C1562" si="1726">B1561</f>
        <v>Indonesia</v>
      </c>
      <c r="C1562" t="str">
        <f t="shared" si="1726"/>
        <v>Sulawesi Utara</v>
      </c>
      <c r="D1562" s="1" t="s">
        <v>20</v>
      </c>
      <c r="E1562">
        <v>91.7</v>
      </c>
      <c r="F1562">
        <v>86.8</v>
      </c>
      <c r="G1562">
        <f t="shared" si="1698"/>
        <v>178.5</v>
      </c>
      <c r="H1562">
        <v>0</v>
      </c>
      <c r="I1562">
        <v>0</v>
      </c>
      <c r="J1562">
        <v>0</v>
      </c>
      <c r="K1562">
        <v>0</v>
      </c>
      <c r="L1562">
        <v>0</v>
      </c>
      <c r="M1562" s="2">
        <f t="shared" si="1719"/>
        <v>6.7007672634271085</v>
      </c>
      <c r="N1562" s="2">
        <f t="shared" si="1719"/>
        <v>6.4473000074277653</v>
      </c>
      <c r="O1562">
        <f t="shared" si="1700"/>
        <v>178500</v>
      </c>
      <c r="P1562">
        <f t="shared" si="1701"/>
        <v>0</v>
      </c>
      <c r="Q1562">
        <f t="shared" si="1702"/>
        <v>0</v>
      </c>
    </row>
    <row r="1563" spans="1:17" x14ac:dyDescent="0.25">
      <c r="A1563">
        <v>2035</v>
      </c>
      <c r="B1563" t="str">
        <f t="shared" ref="B1563:C1563" si="1727">B1562</f>
        <v>Indonesia</v>
      </c>
      <c r="C1563" t="str">
        <f t="shared" si="1727"/>
        <v>Sulawesi Utara</v>
      </c>
      <c r="D1563" s="1" t="s">
        <v>21</v>
      </c>
      <c r="E1563">
        <v>91.5</v>
      </c>
      <c r="F1563">
        <v>85.9</v>
      </c>
      <c r="G1563">
        <f t="shared" si="1698"/>
        <v>177.4</v>
      </c>
      <c r="H1563">
        <v>0</v>
      </c>
      <c r="I1563">
        <v>0</v>
      </c>
      <c r="J1563">
        <v>0</v>
      </c>
      <c r="K1563">
        <v>0</v>
      </c>
      <c r="L1563">
        <v>0</v>
      </c>
      <c r="M1563" s="2">
        <f t="shared" si="1719"/>
        <v>6.6861527219583481</v>
      </c>
      <c r="N1563" s="2">
        <f t="shared" si="1719"/>
        <v>6.3804501225581234</v>
      </c>
      <c r="O1563">
        <f t="shared" si="1700"/>
        <v>177400</v>
      </c>
      <c r="P1563">
        <f t="shared" si="1701"/>
        <v>0</v>
      </c>
      <c r="Q1563">
        <f t="shared" si="1702"/>
        <v>0</v>
      </c>
    </row>
    <row r="1564" spans="1:17" x14ac:dyDescent="0.25">
      <c r="A1564">
        <v>2035</v>
      </c>
      <c r="B1564" t="str">
        <f t="shared" ref="B1564:C1564" si="1728">B1563</f>
        <v>Indonesia</v>
      </c>
      <c r="C1564" t="str">
        <f t="shared" si="1728"/>
        <v>Sulawesi Utara</v>
      </c>
      <c r="D1564" s="1" t="s">
        <v>22</v>
      </c>
      <c r="E1564">
        <v>90.2</v>
      </c>
      <c r="F1564">
        <v>85.2</v>
      </c>
      <c r="G1564">
        <f t="shared" si="1698"/>
        <v>175.4</v>
      </c>
      <c r="H1564">
        <v>0</v>
      </c>
      <c r="I1564">
        <v>0</v>
      </c>
      <c r="J1564">
        <v>0</v>
      </c>
      <c r="K1564">
        <v>0</v>
      </c>
      <c r="L1564">
        <v>0</v>
      </c>
      <c r="M1564" s="2">
        <f t="shared" si="1719"/>
        <v>6.5911582024113988</v>
      </c>
      <c r="N1564" s="2">
        <f t="shared" si="1719"/>
        <v>6.3284557676595119</v>
      </c>
      <c r="O1564">
        <f t="shared" si="1700"/>
        <v>175400</v>
      </c>
      <c r="P1564">
        <f t="shared" si="1701"/>
        <v>0</v>
      </c>
      <c r="Q1564">
        <f t="shared" si="1702"/>
        <v>0</v>
      </c>
    </row>
    <row r="1565" spans="1:17" x14ac:dyDescent="0.25">
      <c r="A1565">
        <v>2035</v>
      </c>
      <c r="B1565" t="str">
        <f t="shared" ref="B1565:C1565" si="1729">B1564</f>
        <v>Indonesia</v>
      </c>
      <c r="C1565" t="str">
        <f t="shared" si="1729"/>
        <v>Sulawesi Utara</v>
      </c>
      <c r="D1565" s="1" t="s">
        <v>23</v>
      </c>
      <c r="E1565">
        <v>85.7</v>
      </c>
      <c r="F1565">
        <v>82.6</v>
      </c>
      <c r="G1565">
        <f t="shared" si="1698"/>
        <v>168.3</v>
      </c>
      <c r="H1565">
        <v>0</v>
      </c>
      <c r="I1565">
        <v>0</v>
      </c>
      <c r="J1565">
        <v>0</v>
      </c>
      <c r="K1565">
        <v>0</v>
      </c>
      <c r="L1565">
        <v>0</v>
      </c>
      <c r="M1565" s="2">
        <f t="shared" si="1719"/>
        <v>6.2623310193642672</v>
      </c>
      <c r="N1565" s="2">
        <f t="shared" si="1719"/>
        <v>6.1353338780360982</v>
      </c>
      <c r="O1565">
        <f t="shared" si="1700"/>
        <v>168300</v>
      </c>
      <c r="P1565">
        <f t="shared" si="1701"/>
        <v>0</v>
      </c>
      <c r="Q1565">
        <f t="shared" si="1702"/>
        <v>0</v>
      </c>
    </row>
    <row r="1566" spans="1:17" x14ac:dyDescent="0.25">
      <c r="A1566">
        <v>2035</v>
      </c>
      <c r="B1566" t="str">
        <f t="shared" ref="B1566:C1566" si="1730">B1565</f>
        <v>Indonesia</v>
      </c>
      <c r="C1566" t="str">
        <f t="shared" si="1730"/>
        <v>Sulawesi Utara</v>
      </c>
      <c r="D1566" s="1" t="s">
        <v>24</v>
      </c>
      <c r="E1566">
        <v>78.5</v>
      </c>
      <c r="F1566">
        <v>78.7</v>
      </c>
      <c r="G1566">
        <f t="shared" si="1698"/>
        <v>157.19999999999999</v>
      </c>
      <c r="H1566">
        <v>0</v>
      </c>
      <c r="I1566">
        <v>0</v>
      </c>
      <c r="J1566">
        <v>0</v>
      </c>
      <c r="K1566">
        <v>0</v>
      </c>
      <c r="L1566">
        <v>0</v>
      </c>
      <c r="M1566" s="2">
        <f t="shared" si="1719"/>
        <v>5.7362075264888555</v>
      </c>
      <c r="N1566" s="2">
        <f t="shared" si="1719"/>
        <v>5.8456510436009808</v>
      </c>
      <c r="O1566">
        <f t="shared" si="1700"/>
        <v>157200</v>
      </c>
      <c r="P1566">
        <f t="shared" si="1701"/>
        <v>0</v>
      </c>
      <c r="Q1566">
        <f t="shared" si="1702"/>
        <v>0</v>
      </c>
    </row>
    <row r="1567" spans="1:17" x14ac:dyDescent="0.25">
      <c r="A1567">
        <v>2035</v>
      </c>
      <c r="B1567" t="str">
        <f t="shared" ref="B1567:C1567" si="1731">B1566</f>
        <v>Indonesia</v>
      </c>
      <c r="C1567" t="str">
        <f t="shared" si="1731"/>
        <v>Sulawesi Utara</v>
      </c>
      <c r="D1567" s="1" t="s">
        <v>25</v>
      </c>
      <c r="E1567">
        <v>64.900000000000006</v>
      </c>
      <c r="F1567">
        <v>68.2</v>
      </c>
      <c r="G1567">
        <f t="shared" si="1698"/>
        <v>133.10000000000002</v>
      </c>
      <c r="H1567">
        <v>0</v>
      </c>
      <c r="I1567">
        <v>0</v>
      </c>
      <c r="J1567">
        <v>0</v>
      </c>
      <c r="K1567">
        <v>0</v>
      </c>
      <c r="L1567">
        <v>0</v>
      </c>
      <c r="M1567" s="2">
        <f t="shared" si="1719"/>
        <v>4.7424187066130798</v>
      </c>
      <c r="N1567" s="2">
        <f t="shared" si="1719"/>
        <v>5.0657357201218156</v>
      </c>
      <c r="O1567">
        <f t="shared" si="1700"/>
        <v>133100.00000000003</v>
      </c>
      <c r="P1567">
        <f t="shared" si="1701"/>
        <v>0</v>
      </c>
      <c r="Q1567">
        <f t="shared" si="1702"/>
        <v>0</v>
      </c>
    </row>
    <row r="1568" spans="1:17" x14ac:dyDescent="0.25">
      <c r="A1568">
        <v>2035</v>
      </c>
      <c r="B1568" t="str">
        <f t="shared" ref="B1568:C1568" si="1732">B1567</f>
        <v>Indonesia</v>
      </c>
      <c r="C1568" t="str">
        <f t="shared" si="1732"/>
        <v>Sulawesi Utara</v>
      </c>
      <c r="D1568" s="1" t="s">
        <v>26</v>
      </c>
      <c r="E1568">
        <v>48.4</v>
      </c>
      <c r="F1568">
        <v>53.7</v>
      </c>
      <c r="G1568">
        <f t="shared" si="1698"/>
        <v>102.1</v>
      </c>
      <c r="H1568">
        <v>0</v>
      </c>
      <c r="I1568">
        <v>0</v>
      </c>
      <c r="J1568">
        <v>0</v>
      </c>
      <c r="K1568">
        <v>0</v>
      </c>
      <c r="L1568">
        <v>0</v>
      </c>
      <c r="M1568" s="2">
        <f t="shared" si="1719"/>
        <v>3.5367190354402624</v>
      </c>
      <c r="N1568" s="2">
        <f t="shared" si="1719"/>
        <v>3.988709797222016</v>
      </c>
      <c r="O1568">
        <f t="shared" si="1700"/>
        <v>102100</v>
      </c>
      <c r="P1568">
        <f t="shared" si="1701"/>
        <v>0</v>
      </c>
      <c r="Q1568">
        <f t="shared" si="1702"/>
        <v>0</v>
      </c>
    </row>
    <row r="1569" spans="1:17" x14ac:dyDescent="0.25">
      <c r="A1569">
        <v>2035</v>
      </c>
      <c r="B1569" t="str">
        <f t="shared" ref="B1569:C1569" si="1733">B1568</f>
        <v>Indonesia</v>
      </c>
      <c r="C1569" t="str">
        <f t="shared" si="1733"/>
        <v>Sulawesi Utara</v>
      </c>
      <c r="D1569" s="1" t="s">
        <v>27</v>
      </c>
      <c r="E1569">
        <v>52.3</v>
      </c>
      <c r="F1569">
        <v>64.599999999999994</v>
      </c>
      <c r="G1569">
        <f t="shared" si="1698"/>
        <v>116.89999999999999</v>
      </c>
      <c r="H1569">
        <v>0</v>
      </c>
      <c r="I1569">
        <v>0</v>
      </c>
      <c r="J1569">
        <v>0</v>
      </c>
      <c r="K1569">
        <v>0</v>
      </c>
      <c r="L1569">
        <v>0</v>
      </c>
      <c r="M1569" s="2">
        <f t="shared" si="1719"/>
        <v>3.8217025940811098</v>
      </c>
      <c r="N1569" s="2">
        <f t="shared" si="1719"/>
        <v>4.7983361806432443</v>
      </c>
      <c r="O1569">
        <f t="shared" si="1700"/>
        <v>116899.99999999999</v>
      </c>
      <c r="P1569">
        <f t="shared" si="1701"/>
        <v>0</v>
      </c>
      <c r="Q1569">
        <f t="shared" si="1702"/>
        <v>0</v>
      </c>
    </row>
    <row r="1570" spans="1:17" x14ac:dyDescent="0.25">
      <c r="A1570">
        <v>2040</v>
      </c>
      <c r="B1570" t="str">
        <f t="shared" ref="B1570:C1570" si="1734">B1569</f>
        <v>Indonesia</v>
      </c>
      <c r="C1570" t="str">
        <f t="shared" si="1734"/>
        <v>Sulawesi Utara</v>
      </c>
      <c r="D1570" s="1" t="s">
        <v>12</v>
      </c>
      <c r="E1570">
        <v>96</v>
      </c>
      <c r="F1570">
        <v>93.7</v>
      </c>
      <c r="G1570">
        <f t="shared" si="1698"/>
        <v>189.7</v>
      </c>
      <c r="H1570">
        <v>53.6</v>
      </c>
      <c r="I1570">
        <v>37</v>
      </c>
      <c r="J1570">
        <v>30.1</v>
      </c>
      <c r="K1570">
        <v>-1.04</v>
      </c>
      <c r="L1570">
        <v>0.24299999999999999</v>
      </c>
      <c r="M1570" s="2">
        <f>(E1570/SUM(E$1570:E$1585))*100</f>
        <v>6.9454492837505422</v>
      </c>
      <c r="N1570" s="2">
        <f>(F1570/SUM(F$1570:F$1585))*100</f>
        <v>6.8434122115103708</v>
      </c>
      <c r="O1570">
        <f t="shared" si="1700"/>
        <v>189700</v>
      </c>
      <c r="P1570">
        <f t="shared" si="1701"/>
        <v>37000</v>
      </c>
      <c r="Q1570">
        <f t="shared" si="1702"/>
        <v>30100</v>
      </c>
    </row>
    <row r="1571" spans="1:17" x14ac:dyDescent="0.25">
      <c r="A1571">
        <v>2040</v>
      </c>
      <c r="B1571" t="str">
        <f t="shared" ref="B1571:C1571" si="1735">B1570</f>
        <v>Indonesia</v>
      </c>
      <c r="C1571" t="str">
        <f t="shared" si="1735"/>
        <v>Sulawesi Utara</v>
      </c>
      <c r="D1571" s="1" t="s">
        <v>13</v>
      </c>
      <c r="E1571">
        <v>95.2</v>
      </c>
      <c r="F1571">
        <v>92.7</v>
      </c>
      <c r="G1571">
        <f t="shared" si="1698"/>
        <v>187.9</v>
      </c>
      <c r="H1571">
        <v>0</v>
      </c>
      <c r="I1571">
        <v>0</v>
      </c>
      <c r="J1571">
        <v>0</v>
      </c>
      <c r="K1571">
        <v>0</v>
      </c>
      <c r="L1571">
        <v>0</v>
      </c>
      <c r="M1571" s="2">
        <f t="shared" ref="M1571:N1585" si="1736">(E1571/SUM(E$1570:E$1585))*100</f>
        <v>6.8875705397192881</v>
      </c>
      <c r="N1571" s="2">
        <f t="shared" si="1736"/>
        <v>6.7703768624014016</v>
      </c>
      <c r="O1571">
        <f t="shared" si="1700"/>
        <v>187900</v>
      </c>
      <c r="P1571">
        <f t="shared" si="1701"/>
        <v>0</v>
      </c>
      <c r="Q1571">
        <f t="shared" si="1702"/>
        <v>0</v>
      </c>
    </row>
    <row r="1572" spans="1:17" x14ac:dyDescent="0.25">
      <c r="A1572">
        <v>2040</v>
      </c>
      <c r="B1572" t="str">
        <f t="shared" ref="B1572:C1572" si="1737">B1571</f>
        <v>Indonesia</v>
      </c>
      <c r="C1572" t="str">
        <f t="shared" si="1737"/>
        <v>Sulawesi Utara</v>
      </c>
      <c r="D1572" s="1" t="s">
        <v>14</v>
      </c>
      <c r="E1572">
        <v>94.5</v>
      </c>
      <c r="F1572">
        <v>91.8</v>
      </c>
      <c r="G1572">
        <f t="shared" si="1698"/>
        <v>186.3</v>
      </c>
      <c r="H1572">
        <v>0</v>
      </c>
      <c r="I1572">
        <v>0</v>
      </c>
      <c r="J1572">
        <v>0</v>
      </c>
      <c r="K1572">
        <v>0</v>
      </c>
      <c r="L1572">
        <v>0</v>
      </c>
      <c r="M1572" s="2">
        <f t="shared" si="1736"/>
        <v>6.8369266386919394</v>
      </c>
      <c r="N1572" s="2">
        <f t="shared" si="1736"/>
        <v>6.7046450482033295</v>
      </c>
      <c r="O1572">
        <f t="shared" si="1700"/>
        <v>186300</v>
      </c>
      <c r="P1572">
        <f t="shared" si="1701"/>
        <v>0</v>
      </c>
      <c r="Q1572">
        <f t="shared" si="1702"/>
        <v>0</v>
      </c>
    </row>
    <row r="1573" spans="1:17" x14ac:dyDescent="0.25">
      <c r="A1573">
        <v>2040</v>
      </c>
      <c r="B1573" t="str">
        <f t="shared" ref="B1573:C1573" si="1738">B1572</f>
        <v>Indonesia</v>
      </c>
      <c r="C1573" t="str">
        <f t="shared" si="1738"/>
        <v>Sulawesi Utara</v>
      </c>
      <c r="D1573" s="1" t="s">
        <v>15</v>
      </c>
      <c r="E1573">
        <v>95.1</v>
      </c>
      <c r="F1573">
        <v>92.3</v>
      </c>
      <c r="G1573">
        <f t="shared" si="1698"/>
        <v>187.39999999999998</v>
      </c>
      <c r="H1573">
        <v>0</v>
      </c>
      <c r="I1573">
        <v>0</v>
      </c>
      <c r="J1573">
        <v>0</v>
      </c>
      <c r="K1573">
        <v>0</v>
      </c>
      <c r="L1573">
        <v>0</v>
      </c>
      <c r="M1573" s="2">
        <f t="shared" si="1736"/>
        <v>6.880335696715381</v>
      </c>
      <c r="N1573" s="2">
        <f t="shared" si="1736"/>
        <v>6.7411627227578137</v>
      </c>
      <c r="O1573">
        <f t="shared" si="1700"/>
        <v>187399.99999999997</v>
      </c>
      <c r="P1573">
        <f t="shared" si="1701"/>
        <v>0</v>
      </c>
      <c r="Q1573">
        <f t="shared" si="1702"/>
        <v>0</v>
      </c>
    </row>
    <row r="1574" spans="1:17" x14ac:dyDescent="0.25">
      <c r="A1574">
        <v>2040</v>
      </c>
      <c r="B1574" t="str">
        <f t="shared" ref="B1574:C1574" si="1739">B1573</f>
        <v>Indonesia</v>
      </c>
      <c r="C1574" t="str">
        <f t="shared" si="1739"/>
        <v>Sulawesi Utara</v>
      </c>
      <c r="D1574" s="1" t="s">
        <v>16</v>
      </c>
      <c r="E1574">
        <v>97.2</v>
      </c>
      <c r="F1574">
        <v>94.3</v>
      </c>
      <c r="G1574">
        <f t="shared" si="1698"/>
        <v>191.5</v>
      </c>
      <c r="H1574">
        <v>0</v>
      </c>
      <c r="I1574">
        <v>0</v>
      </c>
      <c r="J1574">
        <v>0</v>
      </c>
      <c r="K1574">
        <v>0</v>
      </c>
      <c r="L1574">
        <v>0</v>
      </c>
      <c r="M1574" s="2">
        <f t="shared" si="1736"/>
        <v>7.0322673997974245</v>
      </c>
      <c r="N1574" s="2">
        <f t="shared" si="1736"/>
        <v>6.8872334209757522</v>
      </c>
      <c r="O1574">
        <f t="shared" si="1700"/>
        <v>191500</v>
      </c>
      <c r="P1574">
        <f t="shared" si="1701"/>
        <v>0</v>
      </c>
      <c r="Q1574">
        <f t="shared" si="1702"/>
        <v>0</v>
      </c>
    </row>
    <row r="1575" spans="1:17" x14ac:dyDescent="0.25">
      <c r="A1575">
        <v>2040</v>
      </c>
      <c r="B1575" t="str">
        <f t="shared" ref="B1575:C1575" si="1740">B1574</f>
        <v>Indonesia</v>
      </c>
      <c r="C1575" t="str">
        <f t="shared" si="1740"/>
        <v>Sulawesi Utara</v>
      </c>
      <c r="D1575" s="1" t="s">
        <v>17</v>
      </c>
      <c r="E1575">
        <v>97.7</v>
      </c>
      <c r="F1575">
        <v>94</v>
      </c>
      <c r="G1575">
        <f t="shared" si="1698"/>
        <v>191.7</v>
      </c>
      <c r="H1575">
        <v>0</v>
      </c>
      <c r="I1575">
        <v>0</v>
      </c>
      <c r="J1575">
        <v>0</v>
      </c>
      <c r="K1575">
        <v>0</v>
      </c>
      <c r="L1575">
        <v>0</v>
      </c>
      <c r="M1575" s="2">
        <f t="shared" si="1736"/>
        <v>7.0684416148169591</v>
      </c>
      <c r="N1575" s="2">
        <f t="shared" si="1736"/>
        <v>6.8653228162430606</v>
      </c>
      <c r="O1575">
        <f t="shared" si="1700"/>
        <v>191700</v>
      </c>
      <c r="P1575">
        <f t="shared" si="1701"/>
        <v>0</v>
      </c>
      <c r="Q1575">
        <f t="shared" si="1702"/>
        <v>0</v>
      </c>
    </row>
    <row r="1576" spans="1:17" x14ac:dyDescent="0.25">
      <c r="A1576">
        <v>2040</v>
      </c>
      <c r="B1576" t="str">
        <f t="shared" ref="B1576:C1576" si="1741">B1575</f>
        <v>Indonesia</v>
      </c>
      <c r="C1576" t="str">
        <f t="shared" si="1741"/>
        <v>Sulawesi Utara</v>
      </c>
      <c r="D1576" s="1" t="s">
        <v>18</v>
      </c>
      <c r="E1576">
        <v>94.6</v>
      </c>
      <c r="F1576">
        <v>90.4</v>
      </c>
      <c r="G1576">
        <f t="shared" si="1698"/>
        <v>185</v>
      </c>
      <c r="H1576">
        <v>0</v>
      </c>
      <c r="I1576">
        <v>0</v>
      </c>
      <c r="J1576">
        <v>0</v>
      </c>
      <c r="K1576">
        <v>0</v>
      </c>
      <c r="L1576">
        <v>0</v>
      </c>
      <c r="M1576" s="2">
        <f t="shared" si="1736"/>
        <v>6.8441614816958474</v>
      </c>
      <c r="N1576" s="2">
        <f t="shared" si="1736"/>
        <v>6.6023955594507742</v>
      </c>
      <c r="O1576">
        <f t="shared" si="1700"/>
        <v>185000</v>
      </c>
      <c r="P1576">
        <f t="shared" si="1701"/>
        <v>0</v>
      </c>
      <c r="Q1576">
        <f t="shared" si="1702"/>
        <v>0</v>
      </c>
    </row>
    <row r="1577" spans="1:17" x14ac:dyDescent="0.25">
      <c r="A1577">
        <v>2040</v>
      </c>
      <c r="B1577" t="str">
        <f t="shared" ref="B1577:C1577" si="1742">B1576</f>
        <v>Indonesia</v>
      </c>
      <c r="C1577" t="str">
        <f t="shared" si="1742"/>
        <v>Sulawesi Utara</v>
      </c>
      <c r="D1577" s="1" t="s">
        <v>19</v>
      </c>
      <c r="E1577">
        <v>91.6</v>
      </c>
      <c r="F1577">
        <v>88.9</v>
      </c>
      <c r="G1577">
        <f t="shared" si="1698"/>
        <v>180.5</v>
      </c>
      <c r="H1577">
        <v>0</v>
      </c>
      <c r="I1577">
        <v>0</v>
      </c>
      <c r="J1577">
        <v>0</v>
      </c>
      <c r="K1577">
        <v>0</v>
      </c>
      <c r="L1577">
        <v>0</v>
      </c>
      <c r="M1577" s="2">
        <f t="shared" si="1736"/>
        <v>6.6271161915786427</v>
      </c>
      <c r="N1577" s="2">
        <f t="shared" si="1736"/>
        <v>6.4928425357873216</v>
      </c>
      <c r="O1577">
        <f t="shared" si="1700"/>
        <v>180500</v>
      </c>
      <c r="P1577">
        <f t="shared" si="1701"/>
        <v>0</v>
      </c>
      <c r="Q1577">
        <f t="shared" si="1702"/>
        <v>0</v>
      </c>
    </row>
    <row r="1578" spans="1:17" x14ac:dyDescent="0.25">
      <c r="A1578">
        <v>2040</v>
      </c>
      <c r="B1578" t="str">
        <f t="shared" ref="B1578:C1578" si="1743">B1577</f>
        <v>Indonesia</v>
      </c>
      <c r="C1578" t="str">
        <f t="shared" si="1743"/>
        <v>Sulawesi Utara</v>
      </c>
      <c r="D1578" s="1" t="s">
        <v>20</v>
      </c>
      <c r="E1578">
        <v>90</v>
      </c>
      <c r="F1578">
        <v>87.5</v>
      </c>
      <c r="G1578">
        <f t="shared" si="1698"/>
        <v>177.5</v>
      </c>
      <c r="H1578">
        <v>0</v>
      </c>
      <c r="I1578">
        <v>0</v>
      </c>
      <c r="J1578">
        <v>0</v>
      </c>
      <c r="K1578">
        <v>0</v>
      </c>
      <c r="L1578">
        <v>0</v>
      </c>
      <c r="M1578" s="2">
        <f t="shared" si="1736"/>
        <v>6.5113587035161329</v>
      </c>
      <c r="N1578" s="2">
        <f t="shared" si="1736"/>
        <v>6.3905930470347645</v>
      </c>
      <c r="O1578">
        <f t="shared" si="1700"/>
        <v>177500</v>
      </c>
      <c r="P1578">
        <f t="shared" si="1701"/>
        <v>0</v>
      </c>
      <c r="Q1578">
        <f t="shared" si="1702"/>
        <v>0</v>
      </c>
    </row>
    <row r="1579" spans="1:17" x14ac:dyDescent="0.25">
      <c r="A1579">
        <v>2040</v>
      </c>
      <c r="B1579" t="str">
        <f t="shared" ref="B1579:C1579" si="1744">B1578</f>
        <v>Indonesia</v>
      </c>
      <c r="C1579" t="str">
        <f t="shared" si="1744"/>
        <v>Sulawesi Utara</v>
      </c>
      <c r="D1579" s="1" t="s">
        <v>21</v>
      </c>
      <c r="E1579">
        <v>90</v>
      </c>
      <c r="F1579">
        <v>86</v>
      </c>
      <c r="G1579">
        <f t="shared" si="1698"/>
        <v>176</v>
      </c>
      <c r="H1579">
        <v>0</v>
      </c>
      <c r="I1579">
        <v>0</v>
      </c>
      <c r="J1579">
        <v>0</v>
      </c>
      <c r="K1579">
        <v>0</v>
      </c>
      <c r="L1579">
        <v>0</v>
      </c>
      <c r="M1579" s="2">
        <f t="shared" si="1736"/>
        <v>6.5113587035161329</v>
      </c>
      <c r="N1579" s="2">
        <f t="shared" si="1736"/>
        <v>6.281040023371312</v>
      </c>
      <c r="O1579">
        <f t="shared" si="1700"/>
        <v>176000</v>
      </c>
      <c r="P1579">
        <f t="shared" si="1701"/>
        <v>0</v>
      </c>
      <c r="Q1579">
        <f t="shared" si="1702"/>
        <v>0</v>
      </c>
    </row>
    <row r="1580" spans="1:17" x14ac:dyDescent="0.25">
      <c r="A1580">
        <v>2040</v>
      </c>
      <c r="B1580" t="str">
        <f t="shared" ref="B1580:C1580" si="1745">B1579</f>
        <v>Indonesia</v>
      </c>
      <c r="C1580" t="str">
        <f t="shared" si="1745"/>
        <v>Sulawesi Utara</v>
      </c>
      <c r="D1580" s="1" t="s">
        <v>22</v>
      </c>
      <c r="E1580">
        <v>89.2</v>
      </c>
      <c r="F1580">
        <v>84.8</v>
      </c>
      <c r="G1580">
        <f t="shared" si="1698"/>
        <v>174</v>
      </c>
      <c r="H1580">
        <v>0</v>
      </c>
      <c r="I1580">
        <v>0</v>
      </c>
      <c r="J1580">
        <v>0</v>
      </c>
      <c r="K1580">
        <v>0</v>
      </c>
      <c r="L1580">
        <v>0</v>
      </c>
      <c r="M1580" s="2">
        <f t="shared" si="1736"/>
        <v>6.4534799594848788</v>
      </c>
      <c r="N1580" s="2">
        <f t="shared" si="1736"/>
        <v>6.1933976044405492</v>
      </c>
      <c r="O1580">
        <f t="shared" si="1700"/>
        <v>174000</v>
      </c>
      <c r="P1580">
        <f t="shared" si="1701"/>
        <v>0</v>
      </c>
      <c r="Q1580">
        <f t="shared" si="1702"/>
        <v>0</v>
      </c>
    </row>
    <row r="1581" spans="1:17" x14ac:dyDescent="0.25">
      <c r="A1581">
        <v>2040</v>
      </c>
      <c r="B1581" t="str">
        <f t="shared" ref="B1581:C1581" si="1746">B1580</f>
        <v>Indonesia</v>
      </c>
      <c r="C1581" t="str">
        <f t="shared" si="1746"/>
        <v>Sulawesi Utara</v>
      </c>
      <c r="D1581" s="1" t="s">
        <v>23</v>
      </c>
      <c r="E1581">
        <v>86.2</v>
      </c>
      <c r="F1581">
        <v>83.2</v>
      </c>
      <c r="G1581">
        <f t="shared" si="1698"/>
        <v>169.4</v>
      </c>
      <c r="H1581">
        <v>0</v>
      </c>
      <c r="I1581">
        <v>0</v>
      </c>
      <c r="J1581">
        <v>0</v>
      </c>
      <c r="K1581">
        <v>0</v>
      </c>
      <c r="L1581">
        <v>0</v>
      </c>
      <c r="M1581" s="2">
        <f t="shared" si="1736"/>
        <v>6.2364346693676751</v>
      </c>
      <c r="N1581" s="2">
        <f t="shared" si="1736"/>
        <v>6.0765410458661986</v>
      </c>
      <c r="O1581">
        <f t="shared" si="1700"/>
        <v>169400</v>
      </c>
      <c r="P1581">
        <f t="shared" si="1701"/>
        <v>0</v>
      </c>
      <c r="Q1581">
        <f t="shared" si="1702"/>
        <v>0</v>
      </c>
    </row>
    <row r="1582" spans="1:17" x14ac:dyDescent="0.25">
      <c r="A1582">
        <v>2040</v>
      </c>
      <c r="B1582" t="str">
        <f t="shared" ref="B1582:C1582" si="1747">B1581</f>
        <v>Indonesia</v>
      </c>
      <c r="C1582" t="str">
        <f t="shared" si="1747"/>
        <v>Sulawesi Utara</v>
      </c>
      <c r="D1582" s="1" t="s">
        <v>24</v>
      </c>
      <c r="E1582">
        <v>79.400000000000006</v>
      </c>
      <c r="F1582">
        <v>79.2</v>
      </c>
      <c r="G1582">
        <f t="shared" si="1698"/>
        <v>158.60000000000002</v>
      </c>
      <c r="H1582">
        <v>0</v>
      </c>
      <c r="I1582">
        <v>0</v>
      </c>
      <c r="J1582">
        <v>0</v>
      </c>
      <c r="K1582">
        <v>0</v>
      </c>
      <c r="L1582">
        <v>0</v>
      </c>
      <c r="M1582" s="2">
        <f t="shared" si="1736"/>
        <v>5.7444653451020118</v>
      </c>
      <c r="N1582" s="2">
        <f t="shared" si="1736"/>
        <v>5.7843996494303243</v>
      </c>
      <c r="O1582">
        <f t="shared" si="1700"/>
        <v>158600.00000000003</v>
      </c>
      <c r="P1582">
        <f t="shared" si="1701"/>
        <v>0</v>
      </c>
      <c r="Q1582">
        <f t="shared" si="1702"/>
        <v>0</v>
      </c>
    </row>
    <row r="1583" spans="1:17" x14ac:dyDescent="0.25">
      <c r="A1583">
        <v>2040</v>
      </c>
      <c r="B1583" t="str">
        <f t="shared" ref="B1583:C1583" si="1748">B1582</f>
        <v>Indonesia</v>
      </c>
      <c r="C1583" t="str">
        <f t="shared" si="1748"/>
        <v>Sulawesi Utara</v>
      </c>
      <c r="D1583" s="1" t="s">
        <v>25</v>
      </c>
      <c r="E1583">
        <v>69.900000000000006</v>
      </c>
      <c r="F1583">
        <v>72.900000000000006</v>
      </c>
      <c r="G1583">
        <f t="shared" si="1698"/>
        <v>142.80000000000001</v>
      </c>
      <c r="H1583">
        <v>0</v>
      </c>
      <c r="I1583">
        <v>0</v>
      </c>
      <c r="J1583">
        <v>0</v>
      </c>
      <c r="K1583">
        <v>0</v>
      </c>
      <c r="L1583">
        <v>0</v>
      </c>
      <c r="M1583" s="2">
        <f t="shared" si="1736"/>
        <v>5.0571552597308642</v>
      </c>
      <c r="N1583" s="2">
        <f t="shared" si="1736"/>
        <v>5.3242769500438216</v>
      </c>
      <c r="O1583">
        <f t="shared" si="1700"/>
        <v>142800</v>
      </c>
      <c r="P1583">
        <f t="shared" si="1701"/>
        <v>0</v>
      </c>
      <c r="Q1583">
        <f t="shared" si="1702"/>
        <v>0</v>
      </c>
    </row>
    <row r="1584" spans="1:17" x14ac:dyDescent="0.25">
      <c r="A1584">
        <v>2040</v>
      </c>
      <c r="B1584" t="str">
        <f t="shared" ref="B1584:C1584" si="1749">B1583</f>
        <v>Indonesia</v>
      </c>
      <c r="C1584" t="str">
        <f t="shared" si="1749"/>
        <v>Sulawesi Utara</v>
      </c>
      <c r="D1584" s="1" t="s">
        <v>26</v>
      </c>
      <c r="E1584">
        <v>54</v>
      </c>
      <c r="F1584">
        <v>59.7</v>
      </c>
      <c r="G1584">
        <f t="shared" si="1698"/>
        <v>113.7</v>
      </c>
      <c r="H1584">
        <v>0</v>
      </c>
      <c r="I1584">
        <v>0</v>
      </c>
      <c r="J1584">
        <v>0</v>
      </c>
      <c r="K1584">
        <v>0</v>
      </c>
      <c r="L1584">
        <v>0</v>
      </c>
      <c r="M1584" s="2">
        <f t="shared" si="1736"/>
        <v>3.9068152221096804</v>
      </c>
      <c r="N1584" s="2">
        <f t="shared" si="1736"/>
        <v>4.3602103418054341</v>
      </c>
      <c r="O1584">
        <f t="shared" si="1700"/>
        <v>113700</v>
      </c>
      <c r="P1584">
        <f t="shared" si="1701"/>
        <v>0</v>
      </c>
      <c r="Q1584">
        <f t="shared" si="1702"/>
        <v>0</v>
      </c>
    </row>
    <row r="1585" spans="1:17" x14ac:dyDescent="0.25">
      <c r="A1585">
        <v>2040</v>
      </c>
      <c r="B1585" t="str">
        <f t="shared" ref="B1585:C1585" si="1750">B1584</f>
        <v>Indonesia</v>
      </c>
      <c r="C1585" t="str">
        <f t="shared" si="1750"/>
        <v>Sulawesi Utara</v>
      </c>
      <c r="D1585" s="1" t="s">
        <v>27</v>
      </c>
      <c r="E1585">
        <v>61.6</v>
      </c>
      <c r="F1585">
        <v>77.8</v>
      </c>
      <c r="G1585">
        <f t="shared" si="1698"/>
        <v>139.4</v>
      </c>
      <c r="H1585">
        <v>0</v>
      </c>
      <c r="I1585">
        <v>0</v>
      </c>
      <c r="J1585">
        <v>0</v>
      </c>
      <c r="K1585">
        <v>0</v>
      </c>
      <c r="L1585">
        <v>0</v>
      </c>
      <c r="M1585" s="2">
        <f t="shared" si="1736"/>
        <v>4.4566632904065981</v>
      </c>
      <c r="N1585" s="2">
        <f t="shared" si="1736"/>
        <v>5.6821501606777671</v>
      </c>
      <c r="O1585">
        <f t="shared" si="1700"/>
        <v>139400</v>
      </c>
      <c r="P1585">
        <f t="shared" si="1701"/>
        <v>0</v>
      </c>
      <c r="Q1585">
        <f t="shared" si="1702"/>
        <v>0</v>
      </c>
    </row>
    <row r="1586" spans="1:17" x14ac:dyDescent="0.25">
      <c r="A1586">
        <v>2045</v>
      </c>
      <c r="B1586" t="s">
        <v>10</v>
      </c>
      <c r="C1586" t="str">
        <f t="shared" ref="C1586" si="1751">C1585</f>
        <v>Sulawesi Utara</v>
      </c>
      <c r="D1586" s="1" t="s">
        <v>12</v>
      </c>
      <c r="E1586">
        <v>95.5</v>
      </c>
      <c r="F1586">
        <v>93.2</v>
      </c>
      <c r="G1586">
        <f t="shared" si="1698"/>
        <v>188.7</v>
      </c>
      <c r="H1586">
        <v>55.6</v>
      </c>
      <c r="I1586">
        <v>36.9</v>
      </c>
      <c r="J1586">
        <v>32.6</v>
      </c>
      <c r="K1586">
        <v>-1.07</v>
      </c>
      <c r="L1586">
        <v>0.252</v>
      </c>
      <c r="M1586" s="2">
        <f>(E1586/SUM(E$1586:E$1601))*100</f>
        <v>6.8774305055451537</v>
      </c>
      <c r="N1586" s="2">
        <f>(F1586/SUM(F$1586:F$1601))*100</f>
        <v>6.7370247217001591</v>
      </c>
      <c r="O1586">
        <f t="shared" si="1700"/>
        <v>188700</v>
      </c>
      <c r="P1586">
        <f t="shared" si="1701"/>
        <v>36900</v>
      </c>
      <c r="Q1586">
        <f t="shared" si="1702"/>
        <v>32600</v>
      </c>
    </row>
    <row r="1587" spans="1:17" x14ac:dyDescent="0.25">
      <c r="A1587">
        <f t="shared" ref="A1587:C1587" si="1752">A1586</f>
        <v>2045</v>
      </c>
      <c r="B1587" t="str">
        <f t="shared" si="1752"/>
        <v>Indonesia</v>
      </c>
      <c r="C1587" t="str">
        <f t="shared" si="1752"/>
        <v>Sulawesi Utara</v>
      </c>
      <c r="D1587" s="1" t="s">
        <v>13</v>
      </c>
      <c r="E1587">
        <v>95.5</v>
      </c>
      <c r="F1587">
        <v>92.9</v>
      </c>
      <c r="G1587">
        <f t="shared" si="1698"/>
        <v>188.4</v>
      </c>
      <c r="H1587">
        <v>0</v>
      </c>
      <c r="I1587">
        <v>0</v>
      </c>
      <c r="J1587">
        <v>0</v>
      </c>
      <c r="K1587">
        <v>0</v>
      </c>
      <c r="L1587">
        <v>0</v>
      </c>
      <c r="M1587" s="2">
        <f t="shared" ref="M1587:N1601" si="1753">(E1587/SUM(E$1586:E$1601))*100</f>
        <v>6.8774305055451537</v>
      </c>
      <c r="N1587" s="2">
        <f t="shared" si="1753"/>
        <v>6.7153390198062741</v>
      </c>
      <c r="O1587">
        <f t="shared" si="1700"/>
        <v>188400</v>
      </c>
      <c r="P1587">
        <f t="shared" si="1701"/>
        <v>0</v>
      </c>
      <c r="Q1587">
        <f t="shared" si="1702"/>
        <v>0</v>
      </c>
    </row>
    <row r="1588" spans="1:17" x14ac:dyDescent="0.25">
      <c r="A1588">
        <f t="shared" ref="A1588:C1588" si="1754">A1587</f>
        <v>2045</v>
      </c>
      <c r="B1588" t="str">
        <f t="shared" si="1754"/>
        <v>Indonesia</v>
      </c>
      <c r="C1588" t="str">
        <f t="shared" si="1754"/>
        <v>Sulawesi Utara</v>
      </c>
      <c r="D1588" s="1" t="s">
        <v>14</v>
      </c>
      <c r="E1588">
        <v>95</v>
      </c>
      <c r="F1588">
        <v>92.3</v>
      </c>
      <c r="G1588">
        <f t="shared" si="1698"/>
        <v>187.3</v>
      </c>
      <c r="H1588">
        <v>0</v>
      </c>
      <c r="I1588">
        <v>0</v>
      </c>
      <c r="J1588">
        <v>0</v>
      </c>
      <c r="K1588">
        <v>0</v>
      </c>
      <c r="L1588">
        <v>0</v>
      </c>
      <c r="M1588" s="2">
        <f t="shared" si="1753"/>
        <v>6.8414230159873259</v>
      </c>
      <c r="N1588" s="2">
        <f t="shared" si="1753"/>
        <v>6.6719676160185051</v>
      </c>
      <c r="O1588">
        <f t="shared" si="1700"/>
        <v>187300</v>
      </c>
      <c r="P1588">
        <f t="shared" si="1701"/>
        <v>0</v>
      </c>
      <c r="Q1588">
        <f t="shared" si="1702"/>
        <v>0</v>
      </c>
    </row>
    <row r="1589" spans="1:17" x14ac:dyDescent="0.25">
      <c r="A1589">
        <f t="shared" ref="A1589:C1589" si="1755">A1588</f>
        <v>2045</v>
      </c>
      <c r="B1589" t="str">
        <f t="shared" si="1755"/>
        <v>Indonesia</v>
      </c>
      <c r="C1589" t="str">
        <f t="shared" si="1755"/>
        <v>Sulawesi Utara</v>
      </c>
      <c r="D1589" s="1" t="s">
        <v>15</v>
      </c>
      <c r="E1589">
        <v>94.6</v>
      </c>
      <c r="F1589">
        <v>91.7</v>
      </c>
      <c r="G1589">
        <f t="shared" si="1698"/>
        <v>186.3</v>
      </c>
      <c r="H1589">
        <v>0</v>
      </c>
      <c r="I1589">
        <v>0</v>
      </c>
      <c r="J1589">
        <v>0</v>
      </c>
      <c r="K1589">
        <v>0</v>
      </c>
      <c r="L1589">
        <v>0</v>
      </c>
      <c r="M1589" s="2">
        <f t="shared" si="1753"/>
        <v>6.8126170243410629</v>
      </c>
      <c r="N1589" s="2">
        <f t="shared" si="1753"/>
        <v>6.628596212230736</v>
      </c>
      <c r="O1589">
        <f t="shared" si="1700"/>
        <v>186300</v>
      </c>
      <c r="P1589">
        <f t="shared" si="1701"/>
        <v>0</v>
      </c>
      <c r="Q1589">
        <f t="shared" si="1702"/>
        <v>0</v>
      </c>
    </row>
    <row r="1590" spans="1:17" x14ac:dyDescent="0.25">
      <c r="A1590">
        <f t="shared" ref="A1590:C1590" si="1756">A1589</f>
        <v>2045</v>
      </c>
      <c r="B1590" t="str">
        <f t="shared" si="1756"/>
        <v>Indonesia</v>
      </c>
      <c r="C1590" t="str">
        <f t="shared" si="1756"/>
        <v>Sulawesi Utara</v>
      </c>
      <c r="D1590" s="1" t="s">
        <v>16</v>
      </c>
      <c r="E1590">
        <v>94.4</v>
      </c>
      <c r="F1590">
        <v>91.6</v>
      </c>
      <c r="G1590">
        <f t="shared" si="1698"/>
        <v>186</v>
      </c>
      <c r="H1590">
        <v>0</v>
      </c>
      <c r="I1590">
        <v>0</v>
      </c>
      <c r="J1590">
        <v>0</v>
      </c>
      <c r="K1590">
        <v>0</v>
      </c>
      <c r="L1590">
        <v>0</v>
      </c>
      <c r="M1590" s="2">
        <f t="shared" si="1753"/>
        <v>6.7982140285179318</v>
      </c>
      <c r="N1590" s="2">
        <f t="shared" si="1753"/>
        <v>6.6213676449327741</v>
      </c>
      <c r="O1590">
        <f t="shared" si="1700"/>
        <v>186000</v>
      </c>
      <c r="P1590">
        <f t="shared" si="1701"/>
        <v>0</v>
      </c>
      <c r="Q1590">
        <f t="shared" si="1702"/>
        <v>0</v>
      </c>
    </row>
    <row r="1591" spans="1:17" x14ac:dyDescent="0.25">
      <c r="A1591">
        <f t="shared" ref="A1591:C1591" si="1757">A1590</f>
        <v>2045</v>
      </c>
      <c r="B1591" t="str">
        <f t="shared" si="1757"/>
        <v>Indonesia</v>
      </c>
      <c r="C1591" t="str">
        <f t="shared" si="1757"/>
        <v>Sulawesi Utara</v>
      </c>
      <c r="D1591" s="1" t="s">
        <v>17</v>
      </c>
      <c r="E1591">
        <v>95.3</v>
      </c>
      <c r="F1591">
        <v>92.8</v>
      </c>
      <c r="G1591">
        <f t="shared" si="1698"/>
        <v>188.1</v>
      </c>
      <c r="H1591">
        <v>0</v>
      </c>
      <c r="I1591">
        <v>0</v>
      </c>
      <c r="J1591">
        <v>0</v>
      </c>
      <c r="K1591">
        <v>0</v>
      </c>
      <c r="L1591">
        <v>0</v>
      </c>
      <c r="M1591" s="2">
        <f t="shared" si="1753"/>
        <v>6.8630275097220226</v>
      </c>
      <c r="N1591" s="2">
        <f t="shared" si="1753"/>
        <v>6.7081104525083122</v>
      </c>
      <c r="O1591">
        <f t="shared" si="1700"/>
        <v>188100</v>
      </c>
      <c r="P1591">
        <f t="shared" si="1701"/>
        <v>0</v>
      </c>
      <c r="Q1591">
        <f t="shared" si="1702"/>
        <v>0</v>
      </c>
    </row>
    <row r="1592" spans="1:17" x14ac:dyDescent="0.25">
      <c r="A1592">
        <f t="shared" ref="A1592:C1592" si="1758">A1591</f>
        <v>2045</v>
      </c>
      <c r="B1592" t="str">
        <f t="shared" si="1758"/>
        <v>Indonesia</v>
      </c>
      <c r="C1592" t="str">
        <f t="shared" si="1758"/>
        <v>Sulawesi Utara</v>
      </c>
      <c r="D1592" s="1" t="s">
        <v>18</v>
      </c>
      <c r="E1592">
        <v>95.5</v>
      </c>
      <c r="F1592">
        <v>91.9</v>
      </c>
      <c r="G1592">
        <f t="shared" si="1698"/>
        <v>187.4</v>
      </c>
      <c r="H1592">
        <v>0</v>
      </c>
      <c r="I1592">
        <v>0</v>
      </c>
      <c r="J1592">
        <v>0</v>
      </c>
      <c r="K1592">
        <v>0</v>
      </c>
      <c r="L1592">
        <v>0</v>
      </c>
      <c r="M1592" s="2">
        <f t="shared" si="1753"/>
        <v>6.8774305055451537</v>
      </c>
      <c r="N1592" s="2">
        <f t="shared" si="1753"/>
        <v>6.643053346826659</v>
      </c>
      <c r="O1592">
        <f t="shared" si="1700"/>
        <v>187400</v>
      </c>
      <c r="P1592">
        <f t="shared" si="1701"/>
        <v>0</v>
      </c>
      <c r="Q1592">
        <f t="shared" si="1702"/>
        <v>0</v>
      </c>
    </row>
    <row r="1593" spans="1:17" x14ac:dyDescent="0.25">
      <c r="A1593">
        <f t="shared" ref="A1593:C1593" si="1759">A1592</f>
        <v>2045</v>
      </c>
      <c r="B1593" t="str">
        <f t="shared" si="1759"/>
        <v>Indonesia</v>
      </c>
      <c r="C1593" t="str">
        <f t="shared" si="1759"/>
        <v>Sulawesi Utara</v>
      </c>
      <c r="D1593" s="1" t="s">
        <v>19</v>
      </c>
      <c r="E1593">
        <v>92.4</v>
      </c>
      <c r="F1593">
        <v>88.3</v>
      </c>
      <c r="G1593">
        <f t="shared" si="1698"/>
        <v>180.7</v>
      </c>
      <c r="H1593">
        <v>0</v>
      </c>
      <c r="I1593">
        <v>0</v>
      </c>
      <c r="J1593">
        <v>0</v>
      </c>
      <c r="K1593">
        <v>0</v>
      </c>
      <c r="L1593">
        <v>0</v>
      </c>
      <c r="M1593" s="2">
        <f t="shared" si="1753"/>
        <v>6.65418407028662</v>
      </c>
      <c r="N1593" s="2">
        <f t="shared" si="1753"/>
        <v>6.382824924100043</v>
      </c>
      <c r="O1593">
        <f t="shared" si="1700"/>
        <v>180700</v>
      </c>
      <c r="P1593">
        <f t="shared" si="1701"/>
        <v>0</v>
      </c>
      <c r="Q1593">
        <f t="shared" si="1702"/>
        <v>0</v>
      </c>
    </row>
    <row r="1594" spans="1:17" x14ac:dyDescent="0.25">
      <c r="A1594">
        <f t="shared" ref="A1594:C1594" si="1760">A1593</f>
        <v>2045</v>
      </c>
      <c r="B1594" t="str">
        <f t="shared" si="1760"/>
        <v>Indonesia</v>
      </c>
      <c r="C1594" t="str">
        <f t="shared" si="1760"/>
        <v>Sulawesi Utara</v>
      </c>
      <c r="D1594" s="1" t="s">
        <v>20</v>
      </c>
      <c r="E1594">
        <v>89.6</v>
      </c>
      <c r="F1594">
        <v>87.4</v>
      </c>
      <c r="G1594">
        <f t="shared" si="1698"/>
        <v>177</v>
      </c>
      <c r="H1594">
        <v>0</v>
      </c>
      <c r="I1594">
        <v>0</v>
      </c>
      <c r="J1594">
        <v>0</v>
      </c>
      <c r="K1594">
        <v>0</v>
      </c>
      <c r="L1594">
        <v>0</v>
      </c>
      <c r="M1594" s="2">
        <f t="shared" si="1753"/>
        <v>6.452542128762782</v>
      </c>
      <c r="N1594" s="2">
        <f t="shared" si="1753"/>
        <v>6.317767818418389</v>
      </c>
      <c r="O1594">
        <f t="shared" si="1700"/>
        <v>177000</v>
      </c>
      <c r="P1594">
        <f t="shared" si="1701"/>
        <v>0</v>
      </c>
      <c r="Q1594">
        <f t="shared" si="1702"/>
        <v>0</v>
      </c>
    </row>
    <row r="1595" spans="1:17" x14ac:dyDescent="0.25">
      <c r="A1595">
        <f t="shared" ref="A1595:C1595" si="1761">A1594</f>
        <v>2045</v>
      </c>
      <c r="B1595" t="str">
        <f t="shared" si="1761"/>
        <v>Indonesia</v>
      </c>
      <c r="C1595" t="str">
        <f t="shared" si="1761"/>
        <v>Sulawesi Utara</v>
      </c>
      <c r="D1595" s="1" t="s">
        <v>21</v>
      </c>
      <c r="E1595">
        <v>88.3</v>
      </c>
      <c r="F1595">
        <v>86.7</v>
      </c>
      <c r="G1595">
        <f t="shared" si="1698"/>
        <v>175</v>
      </c>
      <c r="H1595">
        <v>0</v>
      </c>
      <c r="I1595">
        <v>0</v>
      </c>
      <c r="J1595">
        <v>0</v>
      </c>
      <c r="K1595">
        <v>0</v>
      </c>
      <c r="L1595">
        <v>0</v>
      </c>
      <c r="M1595" s="2">
        <f t="shared" si="1753"/>
        <v>6.3589226559124299</v>
      </c>
      <c r="N1595" s="2">
        <f t="shared" si="1753"/>
        <v>6.267167847332658</v>
      </c>
      <c r="O1595">
        <f t="shared" si="1700"/>
        <v>175000</v>
      </c>
      <c r="P1595">
        <f t="shared" si="1701"/>
        <v>0</v>
      </c>
      <c r="Q1595">
        <f t="shared" si="1702"/>
        <v>0</v>
      </c>
    </row>
    <row r="1596" spans="1:17" x14ac:dyDescent="0.25">
      <c r="A1596">
        <f t="shared" ref="A1596:C1596" si="1762">A1595</f>
        <v>2045</v>
      </c>
      <c r="B1596" t="str">
        <f t="shared" si="1762"/>
        <v>Indonesia</v>
      </c>
      <c r="C1596" t="str">
        <f t="shared" si="1762"/>
        <v>Sulawesi Utara</v>
      </c>
      <c r="D1596" s="1" t="s">
        <v>22</v>
      </c>
      <c r="E1596">
        <v>87.7</v>
      </c>
      <c r="F1596">
        <v>84.9</v>
      </c>
      <c r="G1596">
        <f t="shared" si="1698"/>
        <v>172.60000000000002</v>
      </c>
      <c r="H1596">
        <v>0</v>
      </c>
      <c r="I1596">
        <v>0</v>
      </c>
      <c r="J1596">
        <v>0</v>
      </c>
      <c r="K1596">
        <v>0</v>
      </c>
      <c r="L1596">
        <v>0</v>
      </c>
      <c r="M1596" s="2">
        <f t="shared" si="1753"/>
        <v>6.3157136684430366</v>
      </c>
      <c r="N1596" s="2">
        <f t="shared" si="1753"/>
        <v>6.1370536359693508</v>
      </c>
      <c r="O1596">
        <f t="shared" si="1700"/>
        <v>172600.00000000003</v>
      </c>
      <c r="P1596">
        <f t="shared" si="1701"/>
        <v>0</v>
      </c>
      <c r="Q1596">
        <f t="shared" si="1702"/>
        <v>0</v>
      </c>
    </row>
    <row r="1597" spans="1:17" x14ac:dyDescent="0.25">
      <c r="A1597">
        <f t="shared" ref="A1597:C1597" si="1763">A1596</f>
        <v>2045</v>
      </c>
      <c r="B1597" t="str">
        <f t="shared" si="1763"/>
        <v>Indonesia</v>
      </c>
      <c r="C1597" t="str">
        <f t="shared" si="1763"/>
        <v>Sulawesi Utara</v>
      </c>
      <c r="D1597" s="1" t="s">
        <v>23</v>
      </c>
      <c r="E1597">
        <v>85.3</v>
      </c>
      <c r="F1597">
        <v>82.8</v>
      </c>
      <c r="G1597">
        <f t="shared" si="1698"/>
        <v>168.1</v>
      </c>
      <c r="H1597">
        <v>0</v>
      </c>
      <c r="I1597">
        <v>0</v>
      </c>
      <c r="J1597">
        <v>0</v>
      </c>
      <c r="K1597">
        <v>0</v>
      </c>
      <c r="L1597">
        <v>0</v>
      </c>
      <c r="M1597" s="2">
        <f t="shared" si="1753"/>
        <v>6.1428777185654617</v>
      </c>
      <c r="N1597" s="2">
        <f t="shared" si="1753"/>
        <v>5.9852537227121578</v>
      </c>
      <c r="O1597">
        <f t="shared" si="1700"/>
        <v>168100</v>
      </c>
      <c r="P1597">
        <f t="shared" si="1701"/>
        <v>0</v>
      </c>
      <c r="Q1597">
        <f t="shared" si="1702"/>
        <v>0</v>
      </c>
    </row>
    <row r="1598" spans="1:17" x14ac:dyDescent="0.25">
      <c r="A1598">
        <f t="shared" ref="A1598:C1598" si="1764">A1597</f>
        <v>2045</v>
      </c>
      <c r="B1598" t="str">
        <f t="shared" si="1764"/>
        <v>Indonesia</v>
      </c>
      <c r="C1598" t="str">
        <f t="shared" si="1764"/>
        <v>Sulawesi Utara</v>
      </c>
      <c r="D1598" s="1" t="s">
        <v>24</v>
      </c>
      <c r="E1598">
        <v>80</v>
      </c>
      <c r="F1598">
        <v>79.8</v>
      </c>
      <c r="G1598">
        <f t="shared" si="1698"/>
        <v>159.80000000000001</v>
      </c>
      <c r="H1598">
        <v>0</v>
      </c>
      <c r="I1598">
        <v>0</v>
      </c>
      <c r="J1598">
        <v>0</v>
      </c>
      <c r="K1598">
        <v>0</v>
      </c>
      <c r="L1598">
        <v>0</v>
      </c>
      <c r="M1598" s="2">
        <f t="shared" si="1753"/>
        <v>5.7611983292524851</v>
      </c>
      <c r="N1598" s="2">
        <f t="shared" si="1753"/>
        <v>5.7683967037733117</v>
      </c>
      <c r="O1598">
        <f t="shared" si="1700"/>
        <v>159800</v>
      </c>
      <c r="P1598">
        <f t="shared" si="1701"/>
        <v>0</v>
      </c>
      <c r="Q1598">
        <f t="shared" si="1702"/>
        <v>0</v>
      </c>
    </row>
    <row r="1599" spans="1:17" x14ac:dyDescent="0.25">
      <c r="A1599">
        <f t="shared" ref="A1599:C1599" si="1765">A1598</f>
        <v>2045</v>
      </c>
      <c r="B1599" t="str">
        <f t="shared" si="1765"/>
        <v>Indonesia</v>
      </c>
      <c r="C1599" t="str">
        <f t="shared" si="1765"/>
        <v>Sulawesi Utara</v>
      </c>
      <c r="D1599" s="1" t="s">
        <v>25</v>
      </c>
      <c r="E1599">
        <v>70.900000000000006</v>
      </c>
      <c r="F1599">
        <v>73.5</v>
      </c>
      <c r="G1599">
        <f t="shared" si="1698"/>
        <v>144.4</v>
      </c>
      <c r="H1599">
        <v>0</v>
      </c>
      <c r="I1599">
        <v>0</v>
      </c>
      <c r="J1599">
        <v>0</v>
      </c>
      <c r="K1599">
        <v>0</v>
      </c>
      <c r="L1599">
        <v>0</v>
      </c>
      <c r="M1599" s="2">
        <f t="shared" si="1753"/>
        <v>5.105862019300015</v>
      </c>
      <c r="N1599" s="2">
        <f t="shared" si="1753"/>
        <v>5.3129969640017345</v>
      </c>
      <c r="O1599">
        <f t="shared" si="1700"/>
        <v>144400</v>
      </c>
      <c r="P1599">
        <f t="shared" si="1701"/>
        <v>0</v>
      </c>
      <c r="Q1599">
        <f t="shared" si="1702"/>
        <v>0</v>
      </c>
    </row>
    <row r="1600" spans="1:17" x14ac:dyDescent="0.25">
      <c r="A1600">
        <f t="shared" ref="A1600:C1600" si="1766">A1599</f>
        <v>2045</v>
      </c>
      <c r="B1600" t="str">
        <f t="shared" si="1766"/>
        <v>Indonesia</v>
      </c>
      <c r="C1600" t="str">
        <f t="shared" si="1766"/>
        <v>Sulawesi Utara</v>
      </c>
      <c r="D1600" s="1" t="s">
        <v>26</v>
      </c>
      <c r="E1600">
        <v>58.3</v>
      </c>
      <c r="F1600">
        <v>63.9</v>
      </c>
      <c r="G1600">
        <f t="shared" si="1698"/>
        <v>122.19999999999999</v>
      </c>
      <c r="H1600">
        <v>0</v>
      </c>
      <c r="I1600">
        <v>0</v>
      </c>
      <c r="J1600">
        <v>0</v>
      </c>
      <c r="K1600">
        <v>0</v>
      </c>
      <c r="L1600">
        <v>0</v>
      </c>
      <c r="M1600" s="2">
        <f t="shared" si="1753"/>
        <v>4.1984732824427482</v>
      </c>
      <c r="N1600" s="2">
        <f t="shared" si="1753"/>
        <v>4.6190545033974262</v>
      </c>
      <c r="O1600">
        <f t="shared" si="1700"/>
        <v>122199.99999999999</v>
      </c>
      <c r="P1600">
        <f t="shared" si="1701"/>
        <v>0</v>
      </c>
      <c r="Q1600">
        <f t="shared" si="1702"/>
        <v>0</v>
      </c>
    </row>
    <row r="1601" spans="1:17" x14ac:dyDescent="0.25">
      <c r="A1601">
        <f t="shared" ref="A1601:C1601" si="1767">A1600</f>
        <v>2045</v>
      </c>
      <c r="B1601" t="str">
        <f t="shared" si="1767"/>
        <v>Indonesia</v>
      </c>
      <c r="C1601" t="str">
        <f t="shared" si="1767"/>
        <v>Sulawesi Utara</v>
      </c>
      <c r="D1601" s="1" t="s">
        <v>27</v>
      </c>
      <c r="E1601">
        <v>70.3</v>
      </c>
      <c r="F1601">
        <v>89.7</v>
      </c>
      <c r="G1601">
        <f t="shared" si="1698"/>
        <v>160</v>
      </c>
      <c r="H1601">
        <v>0</v>
      </c>
      <c r="I1601">
        <v>0</v>
      </c>
      <c r="J1601">
        <v>0</v>
      </c>
      <c r="K1601">
        <v>0</v>
      </c>
      <c r="L1601">
        <v>0</v>
      </c>
      <c r="M1601" s="2">
        <f t="shared" si="1753"/>
        <v>5.0626530318306209</v>
      </c>
      <c r="N1601" s="2">
        <f t="shared" si="1753"/>
        <v>6.484024866271505</v>
      </c>
      <c r="O1601">
        <f t="shared" si="1700"/>
        <v>160000</v>
      </c>
      <c r="P1601">
        <f t="shared" si="1701"/>
        <v>0</v>
      </c>
      <c r="Q1601">
        <f t="shared" si="1702"/>
        <v>0</v>
      </c>
    </row>
    <row r="1602" spans="1:17" x14ac:dyDescent="0.25">
      <c r="A1602">
        <v>2030</v>
      </c>
      <c r="B1602" t="s">
        <v>10</v>
      </c>
      <c r="C1602" t="s">
        <v>56</v>
      </c>
      <c r="D1602" s="1" t="s">
        <v>12</v>
      </c>
      <c r="E1602">
        <v>145.69999999999999</v>
      </c>
      <c r="F1602">
        <v>142.6</v>
      </c>
      <c r="G1602">
        <f t="shared" si="1698"/>
        <v>288.29999999999995</v>
      </c>
      <c r="H1602">
        <v>47.9</v>
      </c>
      <c r="I1602">
        <v>60.7</v>
      </c>
      <c r="J1602">
        <v>27.3</v>
      </c>
      <c r="K1602">
        <v>1.03</v>
      </c>
      <c r="L1602">
        <v>0.19700000000000001</v>
      </c>
      <c r="M1602" s="2">
        <f>(E1602/SUM(E$1602:E$1617))*100</f>
        <v>8.3865768721579439</v>
      </c>
      <c r="N1602" s="2">
        <f>(F1602/SUM(F$1602:F$1617))*100</f>
        <v>8.2853988728138965</v>
      </c>
      <c r="O1602">
        <f t="shared" si="1700"/>
        <v>288299.99999999994</v>
      </c>
      <c r="P1602">
        <f t="shared" si="1701"/>
        <v>60700</v>
      </c>
      <c r="Q1602">
        <f t="shared" si="1702"/>
        <v>27300</v>
      </c>
    </row>
    <row r="1603" spans="1:17" x14ac:dyDescent="0.25">
      <c r="A1603">
        <v>2030</v>
      </c>
      <c r="B1603" t="str">
        <f t="shared" ref="B1603:C1603" si="1768">B1602</f>
        <v>Indonesia</v>
      </c>
      <c r="C1603" t="str">
        <f t="shared" si="1768"/>
        <v>Sulawesi Tengah</v>
      </c>
      <c r="D1603" s="1" t="s">
        <v>13</v>
      </c>
      <c r="E1603">
        <v>142.6</v>
      </c>
      <c r="F1603">
        <v>139.9</v>
      </c>
      <c r="G1603">
        <f t="shared" ref="G1603:G1666" si="1769">E1603+F1603</f>
        <v>282.5</v>
      </c>
      <c r="H1603">
        <v>0</v>
      </c>
      <c r="I1603">
        <v>0</v>
      </c>
      <c r="J1603">
        <v>0</v>
      </c>
      <c r="K1603">
        <v>0</v>
      </c>
      <c r="L1603">
        <v>0</v>
      </c>
      <c r="M1603" s="2">
        <f t="shared" ref="M1603:N1617" si="1770">(E1603/SUM(E$1602:E$1617))*100</f>
        <v>8.2081390663673517</v>
      </c>
      <c r="N1603" s="2">
        <f t="shared" si="1770"/>
        <v>8.1285224565684739</v>
      </c>
      <c r="O1603">
        <f t="shared" ref="O1603:O1666" si="1771">G1603*1000</f>
        <v>282500</v>
      </c>
      <c r="P1603">
        <f t="shared" ref="P1603:P1666" si="1772">I1603*1000</f>
        <v>0</v>
      </c>
      <c r="Q1603">
        <f t="shared" ref="Q1603:Q1666" si="1773">J1603*1000</f>
        <v>0</v>
      </c>
    </row>
    <row r="1604" spans="1:17" x14ac:dyDescent="0.25">
      <c r="A1604">
        <v>2030</v>
      </c>
      <c r="B1604" t="str">
        <f t="shared" ref="B1604:C1604" si="1774">B1603</f>
        <v>Indonesia</v>
      </c>
      <c r="C1604" t="str">
        <f t="shared" si="1774"/>
        <v>Sulawesi Tengah</v>
      </c>
      <c r="D1604" s="1" t="s">
        <v>14</v>
      </c>
      <c r="E1604">
        <v>142.19999999999999</v>
      </c>
      <c r="F1604">
        <v>140.4</v>
      </c>
      <c r="G1604">
        <f t="shared" si="1769"/>
        <v>282.60000000000002</v>
      </c>
      <c r="H1604">
        <v>0</v>
      </c>
      <c r="I1604">
        <v>0</v>
      </c>
      <c r="J1604">
        <v>0</v>
      </c>
      <c r="K1604">
        <v>0</v>
      </c>
      <c r="L1604">
        <v>0</v>
      </c>
      <c r="M1604" s="2">
        <f t="shared" si="1770"/>
        <v>8.1851148333621122</v>
      </c>
      <c r="N1604" s="2">
        <f t="shared" si="1770"/>
        <v>8.1575736447620706</v>
      </c>
      <c r="O1604">
        <f t="shared" si="1771"/>
        <v>282600</v>
      </c>
      <c r="P1604">
        <f t="shared" si="1772"/>
        <v>0</v>
      </c>
      <c r="Q1604">
        <f t="shared" si="1773"/>
        <v>0</v>
      </c>
    </row>
    <row r="1605" spans="1:17" x14ac:dyDescent="0.25">
      <c r="A1605">
        <v>2030</v>
      </c>
      <c r="B1605" t="str">
        <f t="shared" ref="B1605:C1605" si="1775">B1604</f>
        <v>Indonesia</v>
      </c>
      <c r="C1605" t="str">
        <f t="shared" si="1775"/>
        <v>Sulawesi Tengah</v>
      </c>
      <c r="D1605" s="1" t="s">
        <v>15</v>
      </c>
      <c r="E1605">
        <v>138.9</v>
      </c>
      <c r="F1605">
        <v>136.9</v>
      </c>
      <c r="G1605">
        <f t="shared" si="1769"/>
        <v>275.8</v>
      </c>
      <c r="H1605">
        <v>0</v>
      </c>
      <c r="I1605">
        <v>0</v>
      </c>
      <c r="J1605">
        <v>0</v>
      </c>
      <c r="K1605">
        <v>0</v>
      </c>
      <c r="L1605">
        <v>0</v>
      </c>
      <c r="M1605" s="2">
        <f t="shared" si="1770"/>
        <v>7.9951649110689003</v>
      </c>
      <c r="N1605" s="2">
        <f t="shared" si="1770"/>
        <v>7.9542153274068914</v>
      </c>
      <c r="O1605">
        <f t="shared" si="1771"/>
        <v>275800</v>
      </c>
      <c r="P1605">
        <f t="shared" si="1772"/>
        <v>0</v>
      </c>
      <c r="Q1605">
        <f t="shared" si="1773"/>
        <v>0</v>
      </c>
    </row>
    <row r="1606" spans="1:17" x14ac:dyDescent="0.25">
      <c r="A1606">
        <v>2030</v>
      </c>
      <c r="B1606" t="str">
        <f t="shared" ref="B1606:C1606" si="1776">B1605</f>
        <v>Indonesia</v>
      </c>
      <c r="C1606" t="str">
        <f t="shared" si="1776"/>
        <v>Sulawesi Tengah</v>
      </c>
      <c r="D1606" s="1" t="s">
        <v>16</v>
      </c>
      <c r="E1606">
        <v>130.80000000000001</v>
      </c>
      <c r="F1606">
        <v>130.80000000000001</v>
      </c>
      <c r="G1606">
        <f t="shared" si="1769"/>
        <v>261.60000000000002</v>
      </c>
      <c r="H1606">
        <v>0</v>
      </c>
      <c r="I1606">
        <v>0</v>
      </c>
      <c r="J1606">
        <v>0</v>
      </c>
      <c r="K1606">
        <v>0</v>
      </c>
      <c r="L1606">
        <v>0</v>
      </c>
      <c r="M1606" s="2">
        <f t="shared" si="1770"/>
        <v>7.5289241927128296</v>
      </c>
      <c r="N1606" s="2">
        <f t="shared" si="1770"/>
        <v>7.5997908314450067</v>
      </c>
      <c r="O1606">
        <f t="shared" si="1771"/>
        <v>261600.00000000003</v>
      </c>
      <c r="P1606">
        <f t="shared" si="1772"/>
        <v>0</v>
      </c>
      <c r="Q1606">
        <f t="shared" si="1773"/>
        <v>0</v>
      </c>
    </row>
    <row r="1607" spans="1:17" x14ac:dyDescent="0.25">
      <c r="A1607">
        <v>2030</v>
      </c>
      <c r="B1607" t="str">
        <f t="shared" ref="B1607:C1607" si="1777">B1606</f>
        <v>Indonesia</v>
      </c>
      <c r="C1607" t="str">
        <f t="shared" si="1777"/>
        <v>Sulawesi Tengah</v>
      </c>
      <c r="D1607" s="1" t="s">
        <v>17</v>
      </c>
      <c r="E1607">
        <v>125.4</v>
      </c>
      <c r="F1607">
        <v>126.3</v>
      </c>
      <c r="G1607">
        <f t="shared" si="1769"/>
        <v>251.7</v>
      </c>
      <c r="H1607">
        <v>0</v>
      </c>
      <c r="I1607">
        <v>0</v>
      </c>
      <c r="J1607">
        <v>0</v>
      </c>
      <c r="K1607">
        <v>0</v>
      </c>
      <c r="L1607">
        <v>0</v>
      </c>
      <c r="M1607" s="2">
        <f t="shared" si="1770"/>
        <v>7.2180970471421162</v>
      </c>
      <c r="N1607" s="2">
        <f t="shared" si="1770"/>
        <v>7.3383301377026307</v>
      </c>
      <c r="O1607">
        <f t="shared" si="1771"/>
        <v>251700</v>
      </c>
      <c r="P1607">
        <f t="shared" si="1772"/>
        <v>0</v>
      </c>
      <c r="Q1607">
        <f t="shared" si="1773"/>
        <v>0</v>
      </c>
    </row>
    <row r="1608" spans="1:17" x14ac:dyDescent="0.25">
      <c r="A1608">
        <v>2030</v>
      </c>
      <c r="B1608" t="str">
        <f t="shared" ref="B1608:C1608" si="1778">B1607</f>
        <v>Indonesia</v>
      </c>
      <c r="C1608" t="str">
        <f t="shared" si="1778"/>
        <v>Sulawesi Tengah</v>
      </c>
      <c r="D1608" s="1" t="s">
        <v>18</v>
      </c>
      <c r="E1608">
        <v>125.3</v>
      </c>
      <c r="F1608">
        <v>125.1</v>
      </c>
      <c r="G1608">
        <f t="shared" si="1769"/>
        <v>250.39999999999998</v>
      </c>
      <c r="H1608">
        <v>0</v>
      </c>
      <c r="I1608">
        <v>0</v>
      </c>
      <c r="J1608">
        <v>0</v>
      </c>
      <c r="K1608">
        <v>0</v>
      </c>
      <c r="L1608">
        <v>0</v>
      </c>
      <c r="M1608" s="2">
        <f t="shared" si="1770"/>
        <v>7.2123409888908068</v>
      </c>
      <c r="N1608" s="2">
        <f t="shared" si="1770"/>
        <v>7.268607286037998</v>
      </c>
      <c r="O1608">
        <f t="shared" si="1771"/>
        <v>250399.99999999997</v>
      </c>
      <c r="P1608">
        <f t="shared" si="1772"/>
        <v>0</v>
      </c>
      <c r="Q1608">
        <f t="shared" si="1773"/>
        <v>0</v>
      </c>
    </row>
    <row r="1609" spans="1:17" x14ac:dyDescent="0.25">
      <c r="A1609">
        <v>2030</v>
      </c>
      <c r="B1609" t="str">
        <f t="shared" ref="B1609:C1609" si="1779">B1608</f>
        <v>Indonesia</v>
      </c>
      <c r="C1609" t="str">
        <f t="shared" si="1779"/>
        <v>Sulawesi Tengah</v>
      </c>
      <c r="D1609" s="1" t="s">
        <v>19</v>
      </c>
      <c r="E1609">
        <v>127.1</v>
      </c>
      <c r="F1609">
        <v>125.3</v>
      </c>
      <c r="G1609">
        <f t="shared" si="1769"/>
        <v>252.39999999999998</v>
      </c>
      <c r="H1609">
        <v>0</v>
      </c>
      <c r="I1609">
        <v>0</v>
      </c>
      <c r="J1609">
        <v>0</v>
      </c>
      <c r="K1609">
        <v>0</v>
      </c>
      <c r="L1609">
        <v>0</v>
      </c>
      <c r="M1609" s="2">
        <f t="shared" si="1770"/>
        <v>7.3159500374143773</v>
      </c>
      <c r="N1609" s="2">
        <f t="shared" si="1770"/>
        <v>7.2802277613154374</v>
      </c>
      <c r="O1609">
        <f t="shared" si="1771"/>
        <v>252399.99999999997</v>
      </c>
      <c r="P1609">
        <f t="shared" si="1772"/>
        <v>0</v>
      </c>
      <c r="Q1609">
        <f t="shared" si="1773"/>
        <v>0</v>
      </c>
    </row>
    <row r="1610" spans="1:17" x14ac:dyDescent="0.25">
      <c r="A1610">
        <v>2030</v>
      </c>
      <c r="B1610" t="str">
        <f t="shared" ref="B1610:C1610" si="1780">B1609</f>
        <v>Indonesia</v>
      </c>
      <c r="C1610" t="str">
        <f t="shared" si="1780"/>
        <v>Sulawesi Tengah</v>
      </c>
      <c r="D1610" s="1" t="s">
        <v>20</v>
      </c>
      <c r="E1610">
        <v>125.3</v>
      </c>
      <c r="F1610">
        <v>122.3</v>
      </c>
      <c r="G1610">
        <f t="shared" si="1769"/>
        <v>247.6</v>
      </c>
      <c r="H1610">
        <v>0</v>
      </c>
      <c r="I1610">
        <v>0</v>
      </c>
      <c r="J1610">
        <v>0</v>
      </c>
      <c r="K1610">
        <v>0</v>
      </c>
      <c r="L1610">
        <v>0</v>
      </c>
      <c r="M1610" s="2">
        <f t="shared" si="1770"/>
        <v>7.2123409888908068</v>
      </c>
      <c r="N1610" s="2">
        <f t="shared" si="1770"/>
        <v>7.1059206321538548</v>
      </c>
      <c r="O1610">
        <f t="shared" si="1771"/>
        <v>247600</v>
      </c>
      <c r="P1610">
        <f t="shared" si="1772"/>
        <v>0</v>
      </c>
      <c r="Q1610">
        <f t="shared" si="1773"/>
        <v>0</v>
      </c>
    </row>
    <row r="1611" spans="1:17" x14ac:dyDescent="0.25">
      <c r="A1611">
        <v>2030</v>
      </c>
      <c r="B1611" t="str">
        <f t="shared" ref="B1611:C1611" si="1781">B1610</f>
        <v>Indonesia</v>
      </c>
      <c r="C1611" t="str">
        <f t="shared" si="1781"/>
        <v>Sulawesi Tengah</v>
      </c>
      <c r="D1611" s="1" t="s">
        <v>21</v>
      </c>
      <c r="E1611">
        <v>121.2</v>
      </c>
      <c r="F1611">
        <v>116.8</v>
      </c>
      <c r="G1611">
        <f t="shared" si="1769"/>
        <v>238</v>
      </c>
      <c r="H1611">
        <v>0</v>
      </c>
      <c r="I1611">
        <v>0</v>
      </c>
      <c r="J1611">
        <v>0</v>
      </c>
      <c r="K1611">
        <v>0</v>
      </c>
      <c r="L1611">
        <v>0</v>
      </c>
      <c r="M1611" s="2">
        <f t="shared" si="1770"/>
        <v>6.9763426005871167</v>
      </c>
      <c r="N1611" s="2">
        <f t="shared" si="1770"/>
        <v>6.7863575620242864</v>
      </c>
      <c r="O1611">
        <f t="shared" si="1771"/>
        <v>238000</v>
      </c>
      <c r="P1611">
        <f t="shared" si="1772"/>
        <v>0</v>
      </c>
      <c r="Q1611">
        <f t="shared" si="1773"/>
        <v>0</v>
      </c>
    </row>
    <row r="1612" spans="1:17" x14ac:dyDescent="0.25">
      <c r="A1612">
        <v>2030</v>
      </c>
      <c r="B1612" t="str">
        <f t="shared" ref="B1612:C1612" si="1782">B1611</f>
        <v>Indonesia</v>
      </c>
      <c r="C1612" t="str">
        <f t="shared" si="1782"/>
        <v>Sulawesi Tengah</v>
      </c>
      <c r="D1612" s="1" t="s">
        <v>22</v>
      </c>
      <c r="E1612">
        <v>110.9</v>
      </c>
      <c r="F1612">
        <v>105.7</v>
      </c>
      <c r="G1612">
        <f t="shared" si="1769"/>
        <v>216.60000000000002</v>
      </c>
      <c r="H1612">
        <v>0</v>
      </c>
      <c r="I1612">
        <v>0</v>
      </c>
      <c r="J1612">
        <v>0</v>
      </c>
      <c r="K1612">
        <v>0</v>
      </c>
      <c r="L1612">
        <v>0</v>
      </c>
      <c r="M1612" s="2">
        <f t="shared" si="1770"/>
        <v>6.3834686007022388</v>
      </c>
      <c r="N1612" s="2">
        <f t="shared" si="1770"/>
        <v>6.1414211841264308</v>
      </c>
      <c r="O1612">
        <f t="shared" si="1771"/>
        <v>216600.00000000003</v>
      </c>
      <c r="P1612">
        <f t="shared" si="1772"/>
        <v>0</v>
      </c>
      <c r="Q1612">
        <f t="shared" si="1773"/>
        <v>0</v>
      </c>
    </row>
    <row r="1613" spans="1:17" x14ac:dyDescent="0.25">
      <c r="A1613">
        <v>2030</v>
      </c>
      <c r="B1613" t="str">
        <f t="shared" ref="B1613:C1613" si="1783">B1612</f>
        <v>Indonesia</v>
      </c>
      <c r="C1613" t="str">
        <f t="shared" si="1783"/>
        <v>Sulawesi Tengah</v>
      </c>
      <c r="D1613" s="1" t="s">
        <v>23</v>
      </c>
      <c r="E1613">
        <v>96.5</v>
      </c>
      <c r="F1613">
        <v>92.7</v>
      </c>
      <c r="G1613">
        <f t="shared" si="1769"/>
        <v>189.2</v>
      </c>
      <c r="H1613">
        <v>0</v>
      </c>
      <c r="I1613">
        <v>0</v>
      </c>
      <c r="J1613">
        <v>0</v>
      </c>
      <c r="K1613">
        <v>0</v>
      </c>
      <c r="L1613">
        <v>0</v>
      </c>
      <c r="M1613" s="2">
        <f t="shared" si="1770"/>
        <v>5.5545962125136707</v>
      </c>
      <c r="N1613" s="2">
        <f t="shared" si="1770"/>
        <v>5.3860902910929056</v>
      </c>
      <c r="O1613">
        <f t="shared" si="1771"/>
        <v>189200</v>
      </c>
      <c r="P1613">
        <f t="shared" si="1772"/>
        <v>0</v>
      </c>
      <c r="Q1613">
        <f t="shared" si="1773"/>
        <v>0</v>
      </c>
    </row>
    <row r="1614" spans="1:17" x14ac:dyDescent="0.25">
      <c r="A1614">
        <v>2030</v>
      </c>
      <c r="B1614" t="str">
        <f t="shared" ref="B1614:C1614" si="1784">B1613</f>
        <v>Indonesia</v>
      </c>
      <c r="C1614" t="str">
        <f t="shared" si="1784"/>
        <v>Sulawesi Tengah</v>
      </c>
      <c r="D1614" s="1" t="s">
        <v>24</v>
      </c>
      <c r="E1614">
        <v>77.5</v>
      </c>
      <c r="F1614">
        <v>76.900000000000006</v>
      </c>
      <c r="G1614">
        <f t="shared" si="1769"/>
        <v>154.4</v>
      </c>
      <c r="H1614">
        <v>0</v>
      </c>
      <c r="I1614">
        <v>0</v>
      </c>
      <c r="J1614">
        <v>0</v>
      </c>
      <c r="K1614">
        <v>0</v>
      </c>
      <c r="L1614">
        <v>0</v>
      </c>
      <c r="M1614" s="2">
        <f t="shared" si="1770"/>
        <v>4.4609451447648647</v>
      </c>
      <c r="N1614" s="2">
        <f t="shared" si="1770"/>
        <v>4.4680727441752364</v>
      </c>
      <c r="O1614">
        <f t="shared" si="1771"/>
        <v>154400</v>
      </c>
      <c r="P1614">
        <f t="shared" si="1772"/>
        <v>0</v>
      </c>
      <c r="Q1614">
        <f t="shared" si="1773"/>
        <v>0</v>
      </c>
    </row>
    <row r="1615" spans="1:17" x14ac:dyDescent="0.25">
      <c r="A1615">
        <v>2030</v>
      </c>
      <c r="B1615" t="str">
        <f t="shared" ref="B1615:C1615" si="1785">B1614</f>
        <v>Indonesia</v>
      </c>
      <c r="C1615" t="str">
        <f t="shared" si="1785"/>
        <v>Sulawesi Tengah</v>
      </c>
      <c r="D1615" s="1" t="s">
        <v>25</v>
      </c>
      <c r="E1615">
        <v>56.4</v>
      </c>
      <c r="F1615">
        <v>58.7</v>
      </c>
      <c r="G1615">
        <f t="shared" si="1769"/>
        <v>115.1</v>
      </c>
      <c r="H1615">
        <v>0</v>
      </c>
      <c r="I1615">
        <v>0</v>
      </c>
      <c r="J1615">
        <v>0</v>
      </c>
      <c r="K1615">
        <v>0</v>
      </c>
      <c r="L1615">
        <v>0</v>
      </c>
      <c r="M1615" s="2">
        <f t="shared" si="1770"/>
        <v>3.2464168537385598</v>
      </c>
      <c r="N1615" s="2">
        <f t="shared" si="1770"/>
        <v>3.4106094939283018</v>
      </c>
      <c r="O1615">
        <f t="shared" si="1771"/>
        <v>115100</v>
      </c>
      <c r="P1615">
        <f t="shared" si="1772"/>
        <v>0</v>
      </c>
      <c r="Q1615">
        <f t="shared" si="1773"/>
        <v>0</v>
      </c>
    </row>
    <row r="1616" spans="1:17" x14ac:dyDescent="0.25">
      <c r="A1616">
        <v>2030</v>
      </c>
      <c r="B1616" t="str">
        <f t="shared" ref="B1616:C1616" si="1786">B1615</f>
        <v>Indonesia</v>
      </c>
      <c r="C1616" t="str">
        <f t="shared" si="1786"/>
        <v>Sulawesi Tengah</v>
      </c>
      <c r="D1616" s="1" t="s">
        <v>26</v>
      </c>
      <c r="E1616">
        <v>37.299999999999997</v>
      </c>
      <c r="F1616">
        <v>39.5</v>
      </c>
      <c r="G1616">
        <f t="shared" si="1769"/>
        <v>76.8</v>
      </c>
      <c r="H1616">
        <v>0</v>
      </c>
      <c r="I1616">
        <v>0</v>
      </c>
      <c r="J1616">
        <v>0</v>
      </c>
      <c r="K1616">
        <v>0</v>
      </c>
      <c r="L1616">
        <v>0</v>
      </c>
      <c r="M1616" s="2">
        <f t="shared" si="1770"/>
        <v>2.1470097277384443</v>
      </c>
      <c r="N1616" s="2">
        <f t="shared" si="1770"/>
        <v>2.2950438672941722</v>
      </c>
      <c r="O1616">
        <f t="shared" si="1771"/>
        <v>76800</v>
      </c>
      <c r="P1616">
        <f t="shared" si="1772"/>
        <v>0</v>
      </c>
      <c r="Q1616">
        <f t="shared" si="1773"/>
        <v>0</v>
      </c>
    </row>
    <row r="1617" spans="1:17" x14ac:dyDescent="0.25">
      <c r="A1617">
        <v>2030</v>
      </c>
      <c r="B1617" t="str">
        <f t="shared" ref="B1617:C1617" si="1787">B1616</f>
        <v>Indonesia</v>
      </c>
      <c r="C1617" t="str">
        <f t="shared" si="1787"/>
        <v>Sulawesi Tengah</v>
      </c>
      <c r="D1617" s="1" t="s">
        <v>27</v>
      </c>
      <c r="E1617">
        <v>34.200000000000003</v>
      </c>
      <c r="F1617">
        <v>41.2</v>
      </c>
      <c r="G1617">
        <f t="shared" si="1769"/>
        <v>75.400000000000006</v>
      </c>
      <c r="H1617">
        <v>0</v>
      </c>
      <c r="I1617">
        <v>0</v>
      </c>
      <c r="J1617">
        <v>0</v>
      </c>
      <c r="K1617">
        <v>0</v>
      </c>
      <c r="L1617">
        <v>0</v>
      </c>
      <c r="M1617" s="2">
        <f t="shared" si="1770"/>
        <v>1.9685719219478501</v>
      </c>
      <c r="N1617" s="2">
        <f t="shared" si="1770"/>
        <v>2.3938179071524028</v>
      </c>
      <c r="O1617">
        <f t="shared" si="1771"/>
        <v>75400</v>
      </c>
      <c r="P1617">
        <f t="shared" si="1772"/>
        <v>0</v>
      </c>
      <c r="Q1617">
        <f t="shared" si="1773"/>
        <v>0</v>
      </c>
    </row>
    <row r="1618" spans="1:17" x14ac:dyDescent="0.25">
      <c r="A1618">
        <v>2035</v>
      </c>
      <c r="B1618" t="str">
        <f t="shared" ref="B1618:C1618" si="1788">B1617</f>
        <v>Indonesia</v>
      </c>
      <c r="C1618" t="str">
        <f t="shared" si="1788"/>
        <v>Sulawesi Tengah</v>
      </c>
      <c r="D1618" s="1" t="s">
        <v>12</v>
      </c>
      <c r="E1618">
        <v>149.5</v>
      </c>
      <c r="F1618">
        <v>146.30000000000001</v>
      </c>
      <c r="G1618">
        <f t="shared" si="1769"/>
        <v>295.8</v>
      </c>
      <c r="H1618">
        <v>49.2</v>
      </c>
      <c r="I1618">
        <v>62.2</v>
      </c>
      <c r="J1618">
        <v>30.9</v>
      </c>
      <c r="K1618">
        <v>0.97</v>
      </c>
      <c r="L1618">
        <v>0.20699999999999999</v>
      </c>
      <c r="M1618" s="2">
        <f>(E1618/SUM(E$1618:E$1633))*100</f>
        <v>8.2387302986884148</v>
      </c>
      <c r="N1618" s="2">
        <f>(F1618/SUM(F$1618:F$1633))*100</f>
        <v>8.0530632465459355</v>
      </c>
      <c r="O1618">
        <f t="shared" si="1771"/>
        <v>295800</v>
      </c>
      <c r="P1618">
        <f t="shared" si="1772"/>
        <v>62200</v>
      </c>
      <c r="Q1618">
        <f t="shared" si="1773"/>
        <v>30900</v>
      </c>
    </row>
    <row r="1619" spans="1:17" x14ac:dyDescent="0.25">
      <c r="A1619">
        <v>2035</v>
      </c>
      <c r="B1619" t="str">
        <f t="shared" ref="B1619:C1619" si="1789">B1618</f>
        <v>Indonesia</v>
      </c>
      <c r="C1619" t="str">
        <f t="shared" si="1789"/>
        <v>Sulawesi Tengah</v>
      </c>
      <c r="D1619" s="1" t="s">
        <v>13</v>
      </c>
      <c r="E1619">
        <v>145.9</v>
      </c>
      <c r="F1619">
        <v>143.1</v>
      </c>
      <c r="G1619">
        <f t="shared" si="1769"/>
        <v>289</v>
      </c>
      <c r="H1619">
        <v>0</v>
      </c>
      <c r="I1619">
        <v>0</v>
      </c>
      <c r="J1619">
        <v>0</v>
      </c>
      <c r="K1619">
        <v>0</v>
      </c>
      <c r="L1619">
        <v>0</v>
      </c>
      <c r="M1619" s="2">
        <f t="shared" ref="M1619:N1633" si="1790">(E1619/SUM(E$1618:E$1633))*100</f>
        <v>8.0403394687534444</v>
      </c>
      <c r="N1619" s="2">
        <f t="shared" si="1790"/>
        <v>7.8769196895469813</v>
      </c>
      <c r="O1619">
        <f t="shared" si="1771"/>
        <v>289000</v>
      </c>
      <c r="P1619">
        <f t="shared" si="1772"/>
        <v>0</v>
      </c>
      <c r="Q1619">
        <f t="shared" si="1773"/>
        <v>0</v>
      </c>
    </row>
    <row r="1620" spans="1:17" x14ac:dyDescent="0.25">
      <c r="A1620">
        <v>2035</v>
      </c>
      <c r="B1620" t="str">
        <f t="shared" ref="B1620:C1620" si="1791">B1619</f>
        <v>Indonesia</v>
      </c>
      <c r="C1620" t="str">
        <f t="shared" si="1791"/>
        <v>Sulawesi Tengah</v>
      </c>
      <c r="D1620" s="1" t="s">
        <v>14</v>
      </c>
      <c r="E1620">
        <v>143.1</v>
      </c>
      <c r="F1620">
        <v>141.19999999999999</v>
      </c>
      <c r="G1620">
        <f t="shared" si="1769"/>
        <v>284.29999999999995</v>
      </c>
      <c r="H1620">
        <v>0</v>
      </c>
      <c r="I1620">
        <v>0</v>
      </c>
      <c r="J1620">
        <v>0</v>
      </c>
      <c r="K1620">
        <v>0</v>
      </c>
      <c r="L1620">
        <v>0</v>
      </c>
      <c r="M1620" s="2">
        <f t="shared" si="1790"/>
        <v>7.8860354899151304</v>
      </c>
      <c r="N1620" s="2">
        <f t="shared" si="1790"/>
        <v>7.7723344525788507</v>
      </c>
      <c r="O1620">
        <f t="shared" si="1771"/>
        <v>284299.99999999994</v>
      </c>
      <c r="P1620">
        <f t="shared" si="1772"/>
        <v>0</v>
      </c>
      <c r="Q1620">
        <f t="shared" si="1773"/>
        <v>0</v>
      </c>
    </row>
    <row r="1621" spans="1:17" x14ac:dyDescent="0.25">
      <c r="A1621">
        <v>2035</v>
      </c>
      <c r="B1621" t="str">
        <f t="shared" ref="B1621:C1621" si="1792">B1620</f>
        <v>Indonesia</v>
      </c>
      <c r="C1621" t="str">
        <f t="shared" si="1792"/>
        <v>Sulawesi Tengah</v>
      </c>
      <c r="D1621" s="1" t="s">
        <v>15</v>
      </c>
      <c r="E1621">
        <v>140.9</v>
      </c>
      <c r="F1621">
        <v>140.6</v>
      </c>
      <c r="G1621">
        <f t="shared" si="1769"/>
        <v>281.5</v>
      </c>
      <c r="H1621">
        <v>0</v>
      </c>
      <c r="I1621">
        <v>0</v>
      </c>
      <c r="J1621">
        <v>0</v>
      </c>
      <c r="K1621">
        <v>0</v>
      </c>
      <c r="L1621">
        <v>0</v>
      </c>
      <c r="M1621" s="2">
        <f t="shared" si="1790"/>
        <v>7.7647966493993152</v>
      </c>
      <c r="N1621" s="2">
        <f t="shared" si="1790"/>
        <v>7.7393075356415473</v>
      </c>
      <c r="O1621">
        <f t="shared" si="1771"/>
        <v>281500</v>
      </c>
      <c r="P1621">
        <f t="shared" si="1772"/>
        <v>0</v>
      </c>
      <c r="Q1621">
        <f t="shared" si="1773"/>
        <v>0</v>
      </c>
    </row>
    <row r="1622" spans="1:17" x14ac:dyDescent="0.25">
      <c r="A1622">
        <v>2035</v>
      </c>
      <c r="B1622" t="str">
        <f t="shared" ref="B1622:C1622" si="1793">B1621</f>
        <v>Indonesia</v>
      </c>
      <c r="C1622" t="str">
        <f t="shared" si="1793"/>
        <v>Sulawesi Tengah</v>
      </c>
      <c r="D1622" s="1" t="s">
        <v>16</v>
      </c>
      <c r="E1622">
        <v>136.6</v>
      </c>
      <c r="F1622">
        <v>136.19999999999999</v>
      </c>
      <c r="G1622">
        <f t="shared" si="1769"/>
        <v>272.79999999999995</v>
      </c>
      <c r="H1622">
        <v>0</v>
      </c>
      <c r="I1622">
        <v>0</v>
      </c>
      <c r="J1622">
        <v>0</v>
      </c>
      <c r="K1622">
        <v>0</v>
      </c>
      <c r="L1622">
        <v>0</v>
      </c>
      <c r="M1622" s="2">
        <f t="shared" si="1790"/>
        <v>7.5278298247547655</v>
      </c>
      <c r="N1622" s="2">
        <f t="shared" si="1790"/>
        <v>7.4971101447679853</v>
      </c>
      <c r="O1622">
        <f t="shared" si="1771"/>
        <v>272799.99999999994</v>
      </c>
      <c r="P1622">
        <f t="shared" si="1772"/>
        <v>0</v>
      </c>
      <c r="Q1622">
        <f t="shared" si="1773"/>
        <v>0</v>
      </c>
    </row>
    <row r="1623" spans="1:17" x14ac:dyDescent="0.25">
      <c r="A1623">
        <v>2035</v>
      </c>
      <c r="B1623" t="str">
        <f t="shared" ref="B1623:C1623" si="1794">B1622</f>
        <v>Indonesia</v>
      </c>
      <c r="C1623" t="str">
        <f t="shared" si="1794"/>
        <v>Sulawesi Tengah</v>
      </c>
      <c r="D1623" s="1" t="s">
        <v>17</v>
      </c>
      <c r="E1623">
        <v>130.30000000000001</v>
      </c>
      <c r="F1623">
        <v>131</v>
      </c>
      <c r="G1623">
        <f t="shared" si="1769"/>
        <v>261.3</v>
      </c>
      <c r="H1623">
        <v>0</v>
      </c>
      <c r="I1623">
        <v>0</v>
      </c>
      <c r="J1623">
        <v>0</v>
      </c>
      <c r="K1623">
        <v>0</v>
      </c>
      <c r="L1623">
        <v>0</v>
      </c>
      <c r="M1623" s="2">
        <f t="shared" si="1790"/>
        <v>7.180645872368566</v>
      </c>
      <c r="N1623" s="2">
        <f t="shared" si="1790"/>
        <v>7.2108768646446855</v>
      </c>
      <c r="O1623">
        <f t="shared" si="1771"/>
        <v>261300</v>
      </c>
      <c r="P1623">
        <f t="shared" si="1772"/>
        <v>0</v>
      </c>
      <c r="Q1623">
        <f t="shared" si="1773"/>
        <v>0</v>
      </c>
    </row>
    <row r="1624" spans="1:17" x14ac:dyDescent="0.25">
      <c r="A1624">
        <v>2035</v>
      </c>
      <c r="B1624" t="str">
        <f t="shared" ref="B1624:C1624" si="1795">B1623</f>
        <v>Indonesia</v>
      </c>
      <c r="C1624" t="str">
        <f t="shared" si="1795"/>
        <v>Sulawesi Tengah</v>
      </c>
      <c r="D1624" s="1" t="s">
        <v>18</v>
      </c>
      <c r="E1624">
        <v>125.6</v>
      </c>
      <c r="F1624">
        <v>127.6</v>
      </c>
      <c r="G1624">
        <f t="shared" si="1769"/>
        <v>253.2</v>
      </c>
      <c r="H1624">
        <v>0</v>
      </c>
      <c r="I1624">
        <v>0</v>
      </c>
      <c r="J1624">
        <v>0</v>
      </c>
      <c r="K1624">
        <v>0</v>
      </c>
      <c r="L1624">
        <v>0</v>
      </c>
      <c r="M1624" s="2">
        <f t="shared" si="1790"/>
        <v>6.9216356221756845</v>
      </c>
      <c r="N1624" s="2">
        <f t="shared" si="1790"/>
        <v>7.0237243353332968</v>
      </c>
      <c r="O1624">
        <f t="shared" si="1771"/>
        <v>253200</v>
      </c>
      <c r="P1624">
        <f t="shared" si="1772"/>
        <v>0</v>
      </c>
      <c r="Q1624">
        <f t="shared" si="1773"/>
        <v>0</v>
      </c>
    </row>
    <row r="1625" spans="1:17" x14ac:dyDescent="0.25">
      <c r="A1625">
        <v>2035</v>
      </c>
      <c r="B1625" t="str">
        <f t="shared" ref="B1625:C1625" si="1796">B1624</f>
        <v>Indonesia</v>
      </c>
      <c r="C1625" t="str">
        <f t="shared" si="1796"/>
        <v>Sulawesi Tengah</v>
      </c>
      <c r="D1625" s="1" t="s">
        <v>19</v>
      </c>
      <c r="E1625">
        <v>125.1</v>
      </c>
      <c r="F1625">
        <v>126</v>
      </c>
      <c r="G1625">
        <f t="shared" si="1769"/>
        <v>251.1</v>
      </c>
      <c r="H1625">
        <v>0</v>
      </c>
      <c r="I1625">
        <v>0</v>
      </c>
      <c r="J1625">
        <v>0</v>
      </c>
      <c r="K1625">
        <v>0</v>
      </c>
      <c r="L1625">
        <v>0</v>
      </c>
      <c r="M1625" s="2">
        <f t="shared" si="1790"/>
        <v>6.8940813402402714</v>
      </c>
      <c r="N1625" s="2">
        <f t="shared" si="1790"/>
        <v>6.9356525568338201</v>
      </c>
      <c r="O1625">
        <f t="shared" si="1771"/>
        <v>251100</v>
      </c>
      <c r="P1625">
        <f t="shared" si="1772"/>
        <v>0</v>
      </c>
      <c r="Q1625">
        <f t="shared" si="1773"/>
        <v>0</v>
      </c>
    </row>
    <row r="1626" spans="1:17" x14ac:dyDescent="0.25">
      <c r="A1626">
        <v>2035</v>
      </c>
      <c r="B1626" t="str">
        <f t="shared" ref="B1626:C1626" si="1797">B1625</f>
        <v>Indonesia</v>
      </c>
      <c r="C1626" t="str">
        <f t="shared" si="1797"/>
        <v>Sulawesi Tengah</v>
      </c>
      <c r="D1626" s="1" t="s">
        <v>20</v>
      </c>
      <c r="E1626">
        <v>126.4</v>
      </c>
      <c r="F1626">
        <v>125</v>
      </c>
      <c r="G1626">
        <f t="shared" si="1769"/>
        <v>251.4</v>
      </c>
      <c r="H1626">
        <v>0</v>
      </c>
      <c r="I1626">
        <v>0</v>
      </c>
      <c r="J1626">
        <v>0</v>
      </c>
      <c r="K1626">
        <v>0</v>
      </c>
      <c r="L1626">
        <v>0</v>
      </c>
      <c r="M1626" s="2">
        <f t="shared" si="1790"/>
        <v>6.9657224732723453</v>
      </c>
      <c r="N1626" s="2">
        <f t="shared" si="1790"/>
        <v>6.8806076952716468</v>
      </c>
      <c r="O1626">
        <f t="shared" si="1771"/>
        <v>251400</v>
      </c>
      <c r="P1626">
        <f t="shared" si="1772"/>
        <v>0</v>
      </c>
      <c r="Q1626">
        <f t="shared" si="1773"/>
        <v>0</v>
      </c>
    </row>
    <row r="1627" spans="1:17" x14ac:dyDescent="0.25">
      <c r="A1627">
        <v>2035</v>
      </c>
      <c r="B1627" t="str">
        <f t="shared" ref="B1627:C1627" si="1798">B1626</f>
        <v>Indonesia</v>
      </c>
      <c r="C1627" t="str">
        <f t="shared" si="1798"/>
        <v>Sulawesi Tengah</v>
      </c>
      <c r="D1627" s="1" t="s">
        <v>21</v>
      </c>
      <c r="E1627">
        <v>123.8</v>
      </c>
      <c r="F1627">
        <v>121.5</v>
      </c>
      <c r="G1627">
        <f t="shared" si="1769"/>
        <v>245.3</v>
      </c>
      <c r="H1627">
        <v>0</v>
      </c>
      <c r="I1627">
        <v>0</v>
      </c>
      <c r="J1627">
        <v>0</v>
      </c>
      <c r="K1627">
        <v>0</v>
      </c>
      <c r="L1627">
        <v>0</v>
      </c>
      <c r="M1627" s="2">
        <f t="shared" si="1790"/>
        <v>6.8224402072081984</v>
      </c>
      <c r="N1627" s="2">
        <f t="shared" si="1790"/>
        <v>6.6879506798040405</v>
      </c>
      <c r="O1627">
        <f t="shared" si="1771"/>
        <v>245300</v>
      </c>
      <c r="P1627">
        <f t="shared" si="1772"/>
        <v>0</v>
      </c>
      <c r="Q1627">
        <f t="shared" si="1773"/>
        <v>0</v>
      </c>
    </row>
    <row r="1628" spans="1:17" x14ac:dyDescent="0.25">
      <c r="A1628">
        <v>2035</v>
      </c>
      <c r="B1628" t="str">
        <f t="shared" ref="B1628:C1628" si="1799">B1627</f>
        <v>Indonesia</v>
      </c>
      <c r="C1628" t="str">
        <f t="shared" si="1799"/>
        <v>Sulawesi Tengah</v>
      </c>
      <c r="D1628" s="1" t="s">
        <v>22</v>
      </c>
      <c r="E1628">
        <v>117.9</v>
      </c>
      <c r="F1628">
        <v>114.9</v>
      </c>
      <c r="G1628">
        <f t="shared" si="1769"/>
        <v>232.8</v>
      </c>
      <c r="H1628">
        <v>0</v>
      </c>
      <c r="I1628">
        <v>0</v>
      </c>
      <c r="J1628">
        <v>0</v>
      </c>
      <c r="K1628">
        <v>0</v>
      </c>
      <c r="L1628">
        <v>0</v>
      </c>
      <c r="M1628" s="2">
        <f t="shared" si="1790"/>
        <v>6.4972996803703289</v>
      </c>
      <c r="N1628" s="2">
        <f t="shared" si="1790"/>
        <v>6.3246545934936975</v>
      </c>
      <c r="O1628">
        <f t="shared" si="1771"/>
        <v>232800</v>
      </c>
      <c r="P1628">
        <f t="shared" si="1772"/>
        <v>0</v>
      </c>
      <c r="Q1628">
        <f t="shared" si="1773"/>
        <v>0</v>
      </c>
    </row>
    <row r="1629" spans="1:17" x14ac:dyDescent="0.25">
      <c r="A1629">
        <v>2035</v>
      </c>
      <c r="B1629" t="str">
        <f t="shared" ref="B1629:C1629" si="1800">B1628</f>
        <v>Indonesia</v>
      </c>
      <c r="C1629" t="str">
        <f t="shared" si="1800"/>
        <v>Sulawesi Tengah</v>
      </c>
      <c r="D1629" s="1" t="s">
        <v>23</v>
      </c>
      <c r="E1629">
        <v>105.2</v>
      </c>
      <c r="F1629">
        <v>102.5</v>
      </c>
      <c r="G1629">
        <f t="shared" si="1769"/>
        <v>207.7</v>
      </c>
      <c r="H1629">
        <v>0</v>
      </c>
      <c r="I1629">
        <v>0</v>
      </c>
      <c r="J1629">
        <v>0</v>
      </c>
      <c r="K1629">
        <v>0</v>
      </c>
      <c r="L1629">
        <v>0</v>
      </c>
      <c r="M1629" s="2">
        <f t="shared" si="1790"/>
        <v>5.797420919210845</v>
      </c>
      <c r="N1629" s="2">
        <f t="shared" si="1790"/>
        <v>5.6420983101227495</v>
      </c>
      <c r="O1629">
        <f t="shared" si="1771"/>
        <v>207700</v>
      </c>
      <c r="P1629">
        <f t="shared" si="1772"/>
        <v>0</v>
      </c>
      <c r="Q1629">
        <f t="shared" si="1773"/>
        <v>0</v>
      </c>
    </row>
    <row r="1630" spans="1:17" x14ac:dyDescent="0.25">
      <c r="A1630">
        <v>2035</v>
      </c>
      <c r="B1630" t="str">
        <f t="shared" ref="B1630:C1630" si="1801">B1629</f>
        <v>Indonesia</v>
      </c>
      <c r="C1630" t="str">
        <f t="shared" si="1801"/>
        <v>Sulawesi Tengah</v>
      </c>
      <c r="D1630" s="1" t="s">
        <v>24</v>
      </c>
      <c r="E1630">
        <v>88.7</v>
      </c>
      <c r="F1630">
        <v>87.9</v>
      </c>
      <c r="G1630">
        <f t="shared" si="1769"/>
        <v>176.60000000000002</v>
      </c>
      <c r="H1630">
        <v>0</v>
      </c>
      <c r="I1630">
        <v>0</v>
      </c>
      <c r="J1630">
        <v>0</v>
      </c>
      <c r="K1630">
        <v>0</v>
      </c>
      <c r="L1630">
        <v>0</v>
      </c>
      <c r="M1630" s="2">
        <f t="shared" si="1790"/>
        <v>4.8881296153422227</v>
      </c>
      <c r="N1630" s="2">
        <f t="shared" si="1790"/>
        <v>4.8384433313150215</v>
      </c>
      <c r="O1630">
        <f t="shared" si="1771"/>
        <v>176600.00000000003</v>
      </c>
      <c r="P1630">
        <f t="shared" si="1772"/>
        <v>0</v>
      </c>
      <c r="Q1630">
        <f t="shared" si="1773"/>
        <v>0</v>
      </c>
    </row>
    <row r="1631" spans="1:17" x14ac:dyDescent="0.25">
      <c r="A1631">
        <v>2035</v>
      </c>
      <c r="B1631" t="str">
        <f t="shared" ref="B1631:C1631" si="1802">B1630</f>
        <v>Indonesia</v>
      </c>
      <c r="C1631" t="str">
        <f t="shared" si="1802"/>
        <v>Sulawesi Tengah</v>
      </c>
      <c r="D1631" s="1" t="s">
        <v>25</v>
      </c>
      <c r="E1631">
        <v>67.5</v>
      </c>
      <c r="F1631">
        <v>70.099999999999994</v>
      </c>
      <c r="G1631">
        <f t="shared" si="1769"/>
        <v>137.6</v>
      </c>
      <c r="H1631">
        <v>0</v>
      </c>
      <c r="I1631">
        <v>0</v>
      </c>
      <c r="J1631">
        <v>0</v>
      </c>
      <c r="K1631">
        <v>0</v>
      </c>
      <c r="L1631">
        <v>0</v>
      </c>
      <c r="M1631" s="2">
        <f t="shared" si="1790"/>
        <v>3.7198280612807224</v>
      </c>
      <c r="N1631" s="2">
        <f t="shared" si="1790"/>
        <v>3.8586447955083392</v>
      </c>
      <c r="O1631">
        <f t="shared" si="1771"/>
        <v>137600</v>
      </c>
      <c r="P1631">
        <f t="shared" si="1772"/>
        <v>0</v>
      </c>
      <c r="Q1631">
        <f t="shared" si="1773"/>
        <v>0</v>
      </c>
    </row>
    <row r="1632" spans="1:17" x14ac:dyDescent="0.25">
      <c r="A1632">
        <v>2035</v>
      </c>
      <c r="B1632" t="str">
        <f t="shared" ref="B1632:C1632" si="1803">B1631</f>
        <v>Indonesia</v>
      </c>
      <c r="C1632" t="str">
        <f t="shared" si="1803"/>
        <v>Sulawesi Tengah</v>
      </c>
      <c r="D1632" s="1" t="s">
        <v>26</v>
      </c>
      <c r="E1632">
        <v>45.2</v>
      </c>
      <c r="F1632">
        <v>50.2</v>
      </c>
      <c r="G1632">
        <f t="shared" si="1769"/>
        <v>95.4</v>
      </c>
      <c r="H1632">
        <v>0</v>
      </c>
      <c r="I1632">
        <v>0</v>
      </c>
      <c r="J1632">
        <v>0</v>
      </c>
      <c r="K1632">
        <v>0</v>
      </c>
      <c r="L1632">
        <v>0</v>
      </c>
      <c r="M1632" s="2">
        <f t="shared" si="1790"/>
        <v>2.4909070869613132</v>
      </c>
      <c r="N1632" s="2">
        <f t="shared" si="1790"/>
        <v>2.7632520504210936</v>
      </c>
      <c r="O1632">
        <f t="shared" si="1771"/>
        <v>95400</v>
      </c>
      <c r="P1632">
        <f t="shared" si="1772"/>
        <v>0</v>
      </c>
      <c r="Q1632">
        <f t="shared" si="1773"/>
        <v>0</v>
      </c>
    </row>
    <row r="1633" spans="1:17" x14ac:dyDescent="0.25">
      <c r="A1633">
        <v>2035</v>
      </c>
      <c r="B1633" t="str">
        <f t="shared" ref="B1633:C1633" si="1804">B1632</f>
        <v>Indonesia</v>
      </c>
      <c r="C1633" t="str">
        <f t="shared" si="1804"/>
        <v>Sulawesi Tengah</v>
      </c>
      <c r="D1633" s="1" t="s">
        <v>27</v>
      </c>
      <c r="E1633">
        <v>42.9</v>
      </c>
      <c r="F1633">
        <v>52.6</v>
      </c>
      <c r="G1633">
        <f t="shared" si="1769"/>
        <v>95.5</v>
      </c>
      <c r="H1633">
        <v>0</v>
      </c>
      <c r="I1633">
        <v>0</v>
      </c>
      <c r="J1633">
        <v>0</v>
      </c>
      <c r="K1633">
        <v>0</v>
      </c>
      <c r="L1633">
        <v>0</v>
      </c>
      <c r="M1633" s="2">
        <f t="shared" si="1790"/>
        <v>2.3641573900584145</v>
      </c>
      <c r="N1633" s="2">
        <f t="shared" si="1790"/>
        <v>2.8953597181703086</v>
      </c>
      <c r="O1633">
        <f t="shared" si="1771"/>
        <v>95500</v>
      </c>
      <c r="P1633">
        <f t="shared" si="1772"/>
        <v>0</v>
      </c>
      <c r="Q1633">
        <f t="shared" si="1773"/>
        <v>0</v>
      </c>
    </row>
    <row r="1634" spans="1:17" x14ac:dyDescent="0.25">
      <c r="A1634">
        <v>2040</v>
      </c>
      <c r="B1634" t="str">
        <f t="shared" ref="B1634:C1634" si="1805">B1633</f>
        <v>Indonesia</v>
      </c>
      <c r="C1634" t="str">
        <f t="shared" si="1805"/>
        <v>Sulawesi Tengah</v>
      </c>
      <c r="D1634" s="1" t="s">
        <v>12</v>
      </c>
      <c r="E1634">
        <v>153.69999999999999</v>
      </c>
      <c r="F1634">
        <v>150.4</v>
      </c>
      <c r="G1634">
        <f t="shared" si="1769"/>
        <v>304.10000000000002</v>
      </c>
      <c r="H1634">
        <v>51.2</v>
      </c>
      <c r="I1634">
        <v>63.9</v>
      </c>
      <c r="J1634">
        <v>34.9</v>
      </c>
      <c r="K1634">
        <v>0.92</v>
      </c>
      <c r="L1634">
        <v>0.217</v>
      </c>
      <c r="M1634" s="2">
        <f>(E1634/SUM(E$1634:E$1649))*100</f>
        <v>8.1473628412403905</v>
      </c>
      <c r="N1634" s="2">
        <f>(F1634/SUM(F$1634:F$1649))*100</f>
        <v>7.8904569539898235</v>
      </c>
      <c r="O1634">
        <f t="shared" si="1771"/>
        <v>304100</v>
      </c>
      <c r="P1634">
        <f t="shared" si="1772"/>
        <v>63900</v>
      </c>
      <c r="Q1634">
        <f t="shared" si="1773"/>
        <v>34900</v>
      </c>
    </row>
    <row r="1635" spans="1:17" x14ac:dyDescent="0.25">
      <c r="A1635">
        <v>2040</v>
      </c>
      <c r="B1635" t="str">
        <f t="shared" ref="B1635:C1635" si="1806">B1634</f>
        <v>Indonesia</v>
      </c>
      <c r="C1635" t="str">
        <f t="shared" si="1806"/>
        <v>Sulawesi Tengah</v>
      </c>
      <c r="D1635" s="1" t="s">
        <v>13</v>
      </c>
      <c r="E1635">
        <v>149.9</v>
      </c>
      <c r="F1635">
        <v>146.9</v>
      </c>
      <c r="G1635">
        <f t="shared" si="1769"/>
        <v>296.8</v>
      </c>
      <c r="H1635">
        <v>0</v>
      </c>
      <c r="I1635">
        <v>0</v>
      </c>
      <c r="J1635">
        <v>0</v>
      </c>
      <c r="K1635">
        <v>0</v>
      </c>
      <c r="L1635">
        <v>0</v>
      </c>
      <c r="M1635" s="2">
        <f t="shared" ref="M1635:N1649" si="1807">(E1635/SUM(E$1634:E$1649))*100</f>
        <v>7.9459316194010059</v>
      </c>
      <c r="N1635" s="2">
        <f t="shared" si="1807"/>
        <v>7.7068359477467094</v>
      </c>
      <c r="O1635">
        <f t="shared" si="1771"/>
        <v>296800</v>
      </c>
      <c r="P1635">
        <f t="shared" si="1772"/>
        <v>0</v>
      </c>
      <c r="Q1635">
        <f t="shared" si="1773"/>
        <v>0</v>
      </c>
    </row>
    <row r="1636" spans="1:17" x14ac:dyDescent="0.25">
      <c r="A1636">
        <v>2040</v>
      </c>
      <c r="B1636" t="str">
        <f t="shared" ref="B1636:C1636" si="1808">B1635</f>
        <v>Indonesia</v>
      </c>
      <c r="C1636" t="str">
        <f t="shared" si="1808"/>
        <v>Sulawesi Tengah</v>
      </c>
      <c r="D1636" s="1" t="s">
        <v>14</v>
      </c>
      <c r="E1636">
        <v>146.5</v>
      </c>
      <c r="F1636">
        <v>144.4</v>
      </c>
      <c r="G1636">
        <f t="shared" si="1769"/>
        <v>290.89999999999998</v>
      </c>
      <c r="H1636">
        <v>0</v>
      </c>
      <c r="I1636">
        <v>0</v>
      </c>
      <c r="J1636">
        <v>0</v>
      </c>
      <c r="K1636">
        <v>0</v>
      </c>
      <c r="L1636">
        <v>0</v>
      </c>
      <c r="M1636" s="2">
        <f t="shared" si="1807"/>
        <v>7.7657036840710303</v>
      </c>
      <c r="N1636" s="2">
        <f t="shared" si="1807"/>
        <v>7.5756780861444852</v>
      </c>
      <c r="O1636">
        <f t="shared" si="1771"/>
        <v>290900</v>
      </c>
      <c r="P1636">
        <f t="shared" si="1772"/>
        <v>0</v>
      </c>
      <c r="Q1636">
        <f t="shared" si="1773"/>
        <v>0</v>
      </c>
    </row>
    <row r="1637" spans="1:17" x14ac:dyDescent="0.25">
      <c r="A1637">
        <v>2040</v>
      </c>
      <c r="B1637" t="str">
        <f t="shared" ref="B1637:C1637" si="1809">B1636</f>
        <v>Indonesia</v>
      </c>
      <c r="C1637" t="str">
        <f t="shared" si="1809"/>
        <v>Sulawesi Tengah</v>
      </c>
      <c r="D1637" s="1" t="s">
        <v>15</v>
      </c>
      <c r="E1637">
        <v>141.80000000000001</v>
      </c>
      <c r="F1637">
        <v>141.30000000000001</v>
      </c>
      <c r="G1637">
        <f t="shared" si="1769"/>
        <v>283.10000000000002</v>
      </c>
      <c r="H1637">
        <v>0</v>
      </c>
      <c r="I1637">
        <v>0</v>
      </c>
      <c r="J1637">
        <v>0</v>
      </c>
      <c r="K1637">
        <v>0</v>
      </c>
      <c r="L1637">
        <v>0</v>
      </c>
      <c r="M1637" s="2">
        <f t="shared" si="1807"/>
        <v>7.5165650675854749</v>
      </c>
      <c r="N1637" s="2">
        <f t="shared" si="1807"/>
        <v>7.4130423377577275</v>
      </c>
      <c r="O1637">
        <f t="shared" si="1771"/>
        <v>283100</v>
      </c>
      <c r="P1637">
        <f t="shared" si="1772"/>
        <v>0</v>
      </c>
      <c r="Q1637">
        <f t="shared" si="1773"/>
        <v>0</v>
      </c>
    </row>
    <row r="1638" spans="1:17" x14ac:dyDescent="0.25">
      <c r="A1638">
        <v>2040</v>
      </c>
      <c r="B1638" t="str">
        <f t="shared" ref="B1638:C1638" si="1810">B1637</f>
        <v>Indonesia</v>
      </c>
      <c r="C1638" t="str">
        <f t="shared" si="1810"/>
        <v>Sulawesi Tengah</v>
      </c>
      <c r="D1638" s="1" t="s">
        <v>16</v>
      </c>
      <c r="E1638">
        <v>138.6</v>
      </c>
      <c r="F1638">
        <v>139.80000000000001</v>
      </c>
      <c r="G1638">
        <f t="shared" si="1769"/>
        <v>278.39999999999998</v>
      </c>
      <c r="H1638">
        <v>0</v>
      </c>
      <c r="I1638">
        <v>0</v>
      </c>
      <c r="J1638">
        <v>0</v>
      </c>
      <c r="K1638">
        <v>0</v>
      </c>
      <c r="L1638">
        <v>0</v>
      </c>
      <c r="M1638" s="2">
        <f t="shared" si="1807"/>
        <v>7.3469387755102034</v>
      </c>
      <c r="N1638" s="2">
        <f t="shared" si="1807"/>
        <v>7.3343476207963931</v>
      </c>
      <c r="O1638">
        <f t="shared" si="1771"/>
        <v>278400</v>
      </c>
      <c r="P1638">
        <f t="shared" si="1772"/>
        <v>0</v>
      </c>
      <c r="Q1638">
        <f t="shared" si="1773"/>
        <v>0</v>
      </c>
    </row>
    <row r="1639" spans="1:17" x14ac:dyDescent="0.25">
      <c r="A1639">
        <v>2040</v>
      </c>
      <c r="B1639" t="str">
        <f t="shared" ref="B1639:C1639" si="1811">B1638</f>
        <v>Indonesia</v>
      </c>
      <c r="C1639" t="str">
        <f t="shared" si="1811"/>
        <v>Sulawesi Tengah</v>
      </c>
      <c r="D1639" s="1" t="s">
        <v>17</v>
      </c>
      <c r="E1639">
        <v>136.1</v>
      </c>
      <c r="F1639">
        <v>136.30000000000001</v>
      </c>
      <c r="G1639">
        <f t="shared" si="1769"/>
        <v>272.39999999999998</v>
      </c>
      <c r="H1639">
        <v>0</v>
      </c>
      <c r="I1639">
        <v>0</v>
      </c>
      <c r="J1639">
        <v>0</v>
      </c>
      <c r="K1639">
        <v>0</v>
      </c>
      <c r="L1639">
        <v>0</v>
      </c>
      <c r="M1639" s="2">
        <f t="shared" si="1807"/>
        <v>7.2144182348263977</v>
      </c>
      <c r="N1639" s="2">
        <f t="shared" si="1807"/>
        <v>7.1507266145532782</v>
      </c>
      <c r="O1639">
        <f t="shared" si="1771"/>
        <v>272400</v>
      </c>
      <c r="P1639">
        <f t="shared" si="1772"/>
        <v>0</v>
      </c>
      <c r="Q1639">
        <f t="shared" si="1773"/>
        <v>0</v>
      </c>
    </row>
    <row r="1640" spans="1:17" x14ac:dyDescent="0.25">
      <c r="A1640">
        <v>2040</v>
      </c>
      <c r="B1640" t="str">
        <f t="shared" ref="B1640:C1640" si="1812">B1639</f>
        <v>Indonesia</v>
      </c>
      <c r="C1640" t="str">
        <f t="shared" si="1812"/>
        <v>Sulawesi Tengah</v>
      </c>
      <c r="D1640" s="1" t="s">
        <v>18</v>
      </c>
      <c r="E1640">
        <v>130.5</v>
      </c>
      <c r="F1640">
        <v>132.30000000000001</v>
      </c>
      <c r="G1640">
        <f t="shared" si="1769"/>
        <v>262.8</v>
      </c>
      <c r="H1640">
        <v>0</v>
      </c>
      <c r="I1640">
        <v>0</v>
      </c>
      <c r="J1640">
        <v>0</v>
      </c>
      <c r="K1640">
        <v>0</v>
      </c>
      <c r="L1640">
        <v>0</v>
      </c>
      <c r="M1640" s="2">
        <f t="shared" si="1807"/>
        <v>6.9175722236946724</v>
      </c>
      <c r="N1640" s="2">
        <f t="shared" si="1807"/>
        <v>6.9408740359897187</v>
      </c>
      <c r="O1640">
        <f t="shared" si="1771"/>
        <v>262800</v>
      </c>
      <c r="P1640">
        <f t="shared" si="1772"/>
        <v>0</v>
      </c>
      <c r="Q1640">
        <f t="shared" si="1773"/>
        <v>0</v>
      </c>
    </row>
    <row r="1641" spans="1:17" x14ac:dyDescent="0.25">
      <c r="A1641">
        <v>2040</v>
      </c>
      <c r="B1641" t="str">
        <f t="shared" ref="B1641:C1641" si="1813">B1640</f>
        <v>Indonesia</v>
      </c>
      <c r="C1641" t="str">
        <f t="shared" si="1813"/>
        <v>Sulawesi Tengah</v>
      </c>
      <c r="D1641" s="1" t="s">
        <v>19</v>
      </c>
      <c r="E1641">
        <v>125.4</v>
      </c>
      <c r="F1641">
        <v>128.5</v>
      </c>
      <c r="G1641">
        <f t="shared" si="1769"/>
        <v>253.9</v>
      </c>
      <c r="H1641">
        <v>0</v>
      </c>
      <c r="I1641">
        <v>0</v>
      </c>
      <c r="J1641">
        <v>0</v>
      </c>
      <c r="K1641">
        <v>0</v>
      </c>
      <c r="L1641">
        <v>0</v>
      </c>
      <c r="M1641" s="2">
        <f t="shared" si="1807"/>
        <v>6.6472303206997081</v>
      </c>
      <c r="N1641" s="2">
        <f t="shared" si="1807"/>
        <v>6.7415140863543375</v>
      </c>
      <c r="O1641">
        <f t="shared" si="1771"/>
        <v>253900</v>
      </c>
      <c r="P1641">
        <f t="shared" si="1772"/>
        <v>0</v>
      </c>
      <c r="Q1641">
        <f t="shared" si="1773"/>
        <v>0</v>
      </c>
    </row>
    <row r="1642" spans="1:17" x14ac:dyDescent="0.25">
      <c r="A1642">
        <v>2040</v>
      </c>
      <c r="B1642" t="str">
        <f t="shared" ref="B1642:C1642" si="1814">B1641</f>
        <v>Indonesia</v>
      </c>
      <c r="C1642" t="str">
        <f t="shared" si="1814"/>
        <v>Sulawesi Tengah</v>
      </c>
      <c r="D1642" s="1" t="s">
        <v>20</v>
      </c>
      <c r="E1642">
        <v>124.5</v>
      </c>
      <c r="F1642">
        <v>125.7</v>
      </c>
      <c r="G1642">
        <f t="shared" si="1769"/>
        <v>250.2</v>
      </c>
      <c r="H1642">
        <v>0</v>
      </c>
      <c r="I1642">
        <v>0</v>
      </c>
      <c r="J1642">
        <v>0</v>
      </c>
      <c r="K1642">
        <v>0</v>
      </c>
      <c r="L1642">
        <v>0</v>
      </c>
      <c r="M1642" s="2">
        <f t="shared" si="1807"/>
        <v>6.5995229260535373</v>
      </c>
      <c r="N1642" s="2">
        <f t="shared" si="1807"/>
        <v>6.594617281359846</v>
      </c>
      <c r="O1642">
        <f t="shared" si="1771"/>
        <v>250200</v>
      </c>
      <c r="P1642">
        <f t="shared" si="1772"/>
        <v>0</v>
      </c>
      <c r="Q1642">
        <f t="shared" si="1773"/>
        <v>0</v>
      </c>
    </row>
    <row r="1643" spans="1:17" x14ac:dyDescent="0.25">
      <c r="A1643">
        <v>2040</v>
      </c>
      <c r="B1643" t="str">
        <f t="shared" ref="B1643:C1643" si="1815">B1642</f>
        <v>Indonesia</v>
      </c>
      <c r="C1643" t="str">
        <f t="shared" si="1815"/>
        <v>Sulawesi Tengah</v>
      </c>
      <c r="D1643" s="1" t="s">
        <v>21</v>
      </c>
      <c r="E1643">
        <v>125.1</v>
      </c>
      <c r="F1643">
        <v>124.3</v>
      </c>
      <c r="G1643">
        <f t="shared" si="1769"/>
        <v>249.39999999999998</v>
      </c>
      <c r="H1643">
        <v>0</v>
      </c>
      <c r="I1643">
        <v>0</v>
      </c>
      <c r="J1643">
        <v>0</v>
      </c>
      <c r="K1643">
        <v>0</v>
      </c>
      <c r="L1643">
        <v>0</v>
      </c>
      <c r="M1643" s="2">
        <f t="shared" si="1807"/>
        <v>6.6313278558176512</v>
      </c>
      <c r="N1643" s="2">
        <f t="shared" si="1807"/>
        <v>6.5211688788625999</v>
      </c>
      <c r="O1643">
        <f t="shared" si="1771"/>
        <v>249399.99999999997</v>
      </c>
      <c r="P1643">
        <f t="shared" si="1772"/>
        <v>0</v>
      </c>
      <c r="Q1643">
        <f t="shared" si="1773"/>
        <v>0</v>
      </c>
    </row>
    <row r="1644" spans="1:17" x14ac:dyDescent="0.25">
      <c r="A1644">
        <v>2040</v>
      </c>
      <c r="B1644" t="str">
        <f t="shared" ref="B1644:C1644" si="1816">B1643</f>
        <v>Indonesia</v>
      </c>
      <c r="C1644" t="str">
        <f t="shared" si="1816"/>
        <v>Sulawesi Tengah</v>
      </c>
      <c r="D1644" s="1" t="s">
        <v>22</v>
      </c>
      <c r="E1644">
        <v>120.6</v>
      </c>
      <c r="F1644">
        <v>119.6</v>
      </c>
      <c r="G1644">
        <f t="shared" si="1769"/>
        <v>240.2</v>
      </c>
      <c r="H1644">
        <v>0</v>
      </c>
      <c r="I1644">
        <v>0</v>
      </c>
      <c r="J1644">
        <v>0</v>
      </c>
      <c r="K1644">
        <v>0</v>
      </c>
      <c r="L1644">
        <v>0</v>
      </c>
      <c r="M1644" s="2">
        <f t="shared" si="1807"/>
        <v>6.3927908825868007</v>
      </c>
      <c r="N1644" s="2">
        <f t="shared" si="1807"/>
        <v>6.2745920990504178</v>
      </c>
      <c r="O1644">
        <f t="shared" si="1771"/>
        <v>240200</v>
      </c>
      <c r="P1644">
        <f t="shared" si="1772"/>
        <v>0</v>
      </c>
      <c r="Q1644">
        <f t="shared" si="1773"/>
        <v>0</v>
      </c>
    </row>
    <row r="1645" spans="1:17" x14ac:dyDescent="0.25">
      <c r="A1645">
        <v>2040</v>
      </c>
      <c r="B1645" t="str">
        <f t="shared" ref="B1645:C1645" si="1817">B1644</f>
        <v>Indonesia</v>
      </c>
      <c r="C1645" t="str">
        <f t="shared" si="1817"/>
        <v>Sulawesi Tengah</v>
      </c>
      <c r="D1645" s="1" t="s">
        <v>23</v>
      </c>
      <c r="E1645">
        <v>112</v>
      </c>
      <c r="F1645">
        <v>111.5</v>
      </c>
      <c r="G1645">
        <f t="shared" si="1769"/>
        <v>223.5</v>
      </c>
      <c r="H1645">
        <v>0</v>
      </c>
      <c r="I1645">
        <v>0</v>
      </c>
      <c r="J1645">
        <v>0</v>
      </c>
      <c r="K1645">
        <v>0</v>
      </c>
      <c r="L1645">
        <v>0</v>
      </c>
      <c r="M1645" s="2">
        <f t="shared" si="1807"/>
        <v>5.9369202226345079</v>
      </c>
      <c r="N1645" s="2">
        <f t="shared" si="1807"/>
        <v>5.8496406274592108</v>
      </c>
      <c r="O1645">
        <f t="shared" si="1771"/>
        <v>223500</v>
      </c>
      <c r="P1645">
        <f t="shared" si="1772"/>
        <v>0</v>
      </c>
      <c r="Q1645">
        <f t="shared" si="1773"/>
        <v>0</v>
      </c>
    </row>
    <row r="1646" spans="1:17" x14ac:dyDescent="0.25">
      <c r="A1646">
        <v>2040</v>
      </c>
      <c r="B1646" t="str">
        <f t="shared" ref="B1646:C1646" si="1818">B1645</f>
        <v>Indonesia</v>
      </c>
      <c r="C1646" t="str">
        <f t="shared" si="1818"/>
        <v>Sulawesi Tengah</v>
      </c>
      <c r="D1646" s="1" t="s">
        <v>24</v>
      </c>
      <c r="E1646">
        <v>96.9</v>
      </c>
      <c r="F1646">
        <v>97.4</v>
      </c>
      <c r="G1646">
        <f t="shared" si="1769"/>
        <v>194.3</v>
      </c>
      <c r="H1646">
        <v>0</v>
      </c>
      <c r="I1646">
        <v>0</v>
      </c>
      <c r="J1646">
        <v>0</v>
      </c>
      <c r="K1646">
        <v>0</v>
      </c>
      <c r="L1646">
        <v>0</v>
      </c>
      <c r="M1646" s="2">
        <f t="shared" si="1807"/>
        <v>5.1364961569043199</v>
      </c>
      <c r="N1646" s="2">
        <f t="shared" si="1807"/>
        <v>5.1099102880226646</v>
      </c>
      <c r="O1646">
        <f t="shared" si="1771"/>
        <v>194300</v>
      </c>
      <c r="P1646">
        <f t="shared" si="1772"/>
        <v>0</v>
      </c>
      <c r="Q1646">
        <f t="shared" si="1773"/>
        <v>0</v>
      </c>
    </row>
    <row r="1647" spans="1:17" x14ac:dyDescent="0.25">
      <c r="A1647">
        <v>2040</v>
      </c>
      <c r="B1647" t="str">
        <f t="shared" ref="B1647:C1647" si="1819">B1646</f>
        <v>Indonesia</v>
      </c>
      <c r="C1647" t="str">
        <f t="shared" si="1819"/>
        <v>Sulawesi Tengah</v>
      </c>
      <c r="D1647" s="1" t="s">
        <v>25</v>
      </c>
      <c r="E1647">
        <v>77.5</v>
      </c>
      <c r="F1647">
        <v>80.3</v>
      </c>
      <c r="G1647">
        <f t="shared" si="1769"/>
        <v>157.80000000000001</v>
      </c>
      <c r="H1647">
        <v>0</v>
      </c>
      <c r="I1647">
        <v>0</v>
      </c>
      <c r="J1647">
        <v>0</v>
      </c>
      <c r="K1647">
        <v>0</v>
      </c>
      <c r="L1647">
        <v>0</v>
      </c>
      <c r="M1647" s="2">
        <f t="shared" si="1807"/>
        <v>4.1081367611979847</v>
      </c>
      <c r="N1647" s="2">
        <f t="shared" si="1807"/>
        <v>4.2127905146634497</v>
      </c>
      <c r="O1647">
        <f t="shared" si="1771"/>
        <v>157800</v>
      </c>
      <c r="P1647">
        <f t="shared" si="1772"/>
        <v>0</v>
      </c>
      <c r="Q1647">
        <f t="shared" si="1773"/>
        <v>0</v>
      </c>
    </row>
    <row r="1648" spans="1:17" x14ac:dyDescent="0.25">
      <c r="A1648">
        <v>2040</v>
      </c>
      <c r="B1648" t="str">
        <f t="shared" ref="B1648:C1648" si="1820">B1647</f>
        <v>Indonesia</v>
      </c>
      <c r="C1648" t="str">
        <f t="shared" si="1820"/>
        <v>Sulawesi Tengah</v>
      </c>
      <c r="D1648" s="1" t="s">
        <v>26</v>
      </c>
      <c r="E1648">
        <v>54.4</v>
      </c>
      <c r="F1648">
        <v>60.1</v>
      </c>
      <c r="G1648">
        <f t="shared" si="1769"/>
        <v>114.5</v>
      </c>
      <c r="H1648">
        <v>0</v>
      </c>
      <c r="I1648">
        <v>0</v>
      </c>
      <c r="J1648">
        <v>0</v>
      </c>
      <c r="K1648">
        <v>0</v>
      </c>
      <c r="L1648">
        <v>0</v>
      </c>
      <c r="M1648" s="2">
        <f t="shared" si="1807"/>
        <v>2.8836469652796177</v>
      </c>
      <c r="N1648" s="2">
        <f t="shared" si="1807"/>
        <v>3.1530349929174766</v>
      </c>
      <c r="O1648">
        <f t="shared" si="1771"/>
        <v>114500</v>
      </c>
      <c r="P1648">
        <f t="shared" si="1772"/>
        <v>0</v>
      </c>
      <c r="Q1648">
        <f t="shared" si="1773"/>
        <v>0</v>
      </c>
    </row>
    <row r="1649" spans="1:17" x14ac:dyDescent="0.25">
      <c r="A1649">
        <v>2040</v>
      </c>
      <c r="B1649" t="str">
        <f t="shared" ref="B1649:C1649" si="1821">B1648</f>
        <v>Indonesia</v>
      </c>
      <c r="C1649" t="str">
        <f t="shared" si="1821"/>
        <v>Sulawesi Tengah</v>
      </c>
      <c r="D1649" s="1" t="s">
        <v>27</v>
      </c>
      <c r="E1649">
        <v>53</v>
      </c>
      <c r="F1649">
        <v>67.3</v>
      </c>
      <c r="G1649">
        <f t="shared" si="1769"/>
        <v>120.3</v>
      </c>
      <c r="H1649">
        <v>0</v>
      </c>
      <c r="I1649">
        <v>0</v>
      </c>
      <c r="J1649">
        <v>0</v>
      </c>
      <c r="K1649">
        <v>0</v>
      </c>
      <c r="L1649">
        <v>0</v>
      </c>
      <c r="M1649" s="2">
        <f t="shared" si="1807"/>
        <v>2.8094354624966864</v>
      </c>
      <c r="N1649" s="2">
        <f t="shared" si="1807"/>
        <v>3.5307696343318824</v>
      </c>
      <c r="O1649">
        <f t="shared" si="1771"/>
        <v>120300</v>
      </c>
      <c r="P1649">
        <f t="shared" si="1772"/>
        <v>0</v>
      </c>
      <c r="Q1649">
        <f t="shared" si="1773"/>
        <v>0</v>
      </c>
    </row>
    <row r="1650" spans="1:17" x14ac:dyDescent="0.25">
      <c r="A1650">
        <v>2045</v>
      </c>
      <c r="B1650" t="s">
        <v>10</v>
      </c>
      <c r="C1650" t="str">
        <f t="shared" ref="C1650" si="1822">C1649</f>
        <v>Sulawesi Tengah</v>
      </c>
      <c r="D1650" s="1" t="s">
        <v>12</v>
      </c>
      <c r="E1650">
        <v>157.9</v>
      </c>
      <c r="F1650">
        <v>154.4</v>
      </c>
      <c r="G1650">
        <f t="shared" si="1769"/>
        <v>312.3</v>
      </c>
      <c r="H1650">
        <v>53.3</v>
      </c>
      <c r="I1650">
        <v>65.5</v>
      </c>
      <c r="J1650">
        <v>39.1</v>
      </c>
      <c r="K1650">
        <v>0.88</v>
      </c>
      <c r="L1650">
        <v>0.22800000000000001</v>
      </c>
      <c r="M1650" s="2">
        <f>(E1650/SUM(E$1650:E$1665))*100</f>
        <v>8.0924559245592462</v>
      </c>
      <c r="N1650" s="2">
        <f>(F1650/SUM(F$1650:F$1665))*100</f>
        <v>7.7626948215183509</v>
      </c>
      <c r="O1650">
        <f t="shared" si="1771"/>
        <v>312300</v>
      </c>
      <c r="P1650">
        <f t="shared" si="1772"/>
        <v>65500</v>
      </c>
      <c r="Q1650">
        <f t="shared" si="1773"/>
        <v>39100</v>
      </c>
    </row>
    <row r="1651" spans="1:17" x14ac:dyDescent="0.25">
      <c r="A1651">
        <f t="shared" ref="A1651:C1651" si="1823">A1650</f>
        <v>2045</v>
      </c>
      <c r="B1651" t="str">
        <f t="shared" si="1823"/>
        <v>Indonesia</v>
      </c>
      <c r="C1651" t="str">
        <f t="shared" si="1823"/>
        <v>Sulawesi Tengah</v>
      </c>
      <c r="D1651" s="1" t="s">
        <v>13</v>
      </c>
      <c r="E1651">
        <v>154.1</v>
      </c>
      <c r="F1651">
        <v>151</v>
      </c>
      <c r="G1651">
        <f t="shared" si="1769"/>
        <v>305.10000000000002</v>
      </c>
      <c r="H1651">
        <v>0</v>
      </c>
      <c r="I1651">
        <v>0</v>
      </c>
      <c r="J1651">
        <v>0</v>
      </c>
      <c r="K1651">
        <v>0</v>
      </c>
      <c r="L1651">
        <v>0</v>
      </c>
      <c r="M1651" s="2">
        <f t="shared" ref="M1651:N1665" si="1824">(E1651/SUM(E$1650:E$1665))*100</f>
        <v>7.8977039770397699</v>
      </c>
      <c r="N1651" s="2">
        <f t="shared" si="1824"/>
        <v>7.5917546505781797</v>
      </c>
      <c r="O1651">
        <f t="shared" si="1771"/>
        <v>305100</v>
      </c>
      <c r="P1651">
        <f t="shared" si="1772"/>
        <v>0</v>
      </c>
      <c r="Q1651">
        <f t="shared" si="1773"/>
        <v>0</v>
      </c>
    </row>
    <row r="1652" spans="1:17" x14ac:dyDescent="0.25">
      <c r="A1652">
        <f t="shared" ref="A1652:C1652" si="1825">A1651</f>
        <v>2045</v>
      </c>
      <c r="B1652" t="str">
        <f t="shared" si="1825"/>
        <v>Indonesia</v>
      </c>
      <c r="C1652" t="str">
        <f t="shared" si="1825"/>
        <v>Sulawesi Tengah</v>
      </c>
      <c r="D1652" s="1" t="s">
        <v>14</v>
      </c>
      <c r="E1652">
        <v>150.4</v>
      </c>
      <c r="F1652">
        <v>148.19999999999999</v>
      </c>
      <c r="G1652">
        <f t="shared" si="1769"/>
        <v>298.60000000000002</v>
      </c>
      <c r="H1652">
        <v>0</v>
      </c>
      <c r="I1652">
        <v>0</v>
      </c>
      <c r="J1652">
        <v>0</v>
      </c>
      <c r="K1652">
        <v>0</v>
      </c>
      <c r="L1652">
        <v>0</v>
      </c>
      <c r="M1652" s="2">
        <f t="shared" si="1824"/>
        <v>7.7080770807708072</v>
      </c>
      <c r="N1652" s="2">
        <f t="shared" si="1824"/>
        <v>7.4509803921568629</v>
      </c>
      <c r="O1652">
        <f t="shared" si="1771"/>
        <v>298600</v>
      </c>
      <c r="P1652">
        <f t="shared" si="1772"/>
        <v>0</v>
      </c>
      <c r="Q1652">
        <f t="shared" si="1773"/>
        <v>0</v>
      </c>
    </row>
    <row r="1653" spans="1:17" x14ac:dyDescent="0.25">
      <c r="A1653">
        <f t="shared" ref="A1653:C1653" si="1826">A1652</f>
        <v>2045</v>
      </c>
      <c r="B1653" t="str">
        <f t="shared" si="1826"/>
        <v>Indonesia</v>
      </c>
      <c r="C1653" t="str">
        <f t="shared" si="1826"/>
        <v>Sulawesi Tengah</v>
      </c>
      <c r="D1653" s="1" t="s">
        <v>15</v>
      </c>
      <c r="E1653">
        <v>145.19999999999999</v>
      </c>
      <c r="F1653">
        <v>144.5</v>
      </c>
      <c r="G1653">
        <f t="shared" si="1769"/>
        <v>289.7</v>
      </c>
      <c r="H1653">
        <v>0</v>
      </c>
      <c r="I1653">
        <v>0</v>
      </c>
      <c r="J1653">
        <v>0</v>
      </c>
      <c r="K1653">
        <v>0</v>
      </c>
      <c r="L1653">
        <v>0</v>
      </c>
      <c r="M1653" s="2">
        <f t="shared" si="1824"/>
        <v>7.4415744157441566</v>
      </c>
      <c r="N1653" s="2">
        <f t="shared" si="1824"/>
        <v>7.2649572649572658</v>
      </c>
      <c r="O1653">
        <f t="shared" si="1771"/>
        <v>289700</v>
      </c>
      <c r="P1653">
        <f t="shared" si="1772"/>
        <v>0</v>
      </c>
      <c r="Q1653">
        <f t="shared" si="1773"/>
        <v>0</v>
      </c>
    </row>
    <row r="1654" spans="1:17" x14ac:dyDescent="0.25">
      <c r="A1654">
        <f t="shared" ref="A1654:C1654" si="1827">A1653</f>
        <v>2045</v>
      </c>
      <c r="B1654" t="str">
        <f t="shared" si="1827"/>
        <v>Indonesia</v>
      </c>
      <c r="C1654" t="str">
        <f t="shared" si="1827"/>
        <v>Sulawesi Tengah</v>
      </c>
      <c r="D1654" s="1" t="s">
        <v>16</v>
      </c>
      <c r="E1654">
        <v>139.30000000000001</v>
      </c>
      <c r="F1654">
        <v>140.4</v>
      </c>
      <c r="G1654">
        <f t="shared" si="1769"/>
        <v>279.70000000000005</v>
      </c>
      <c r="H1654">
        <v>0</v>
      </c>
      <c r="I1654">
        <v>0</v>
      </c>
      <c r="J1654">
        <v>0</v>
      </c>
      <c r="K1654">
        <v>0</v>
      </c>
      <c r="L1654">
        <v>0</v>
      </c>
      <c r="M1654" s="2">
        <f t="shared" si="1824"/>
        <v>7.1391963919639201</v>
      </c>
      <c r="N1654" s="2">
        <f t="shared" si="1824"/>
        <v>7.0588235294117645</v>
      </c>
      <c r="O1654">
        <f t="shared" si="1771"/>
        <v>279700.00000000006</v>
      </c>
      <c r="P1654">
        <f t="shared" si="1772"/>
        <v>0</v>
      </c>
      <c r="Q1654">
        <f t="shared" si="1773"/>
        <v>0</v>
      </c>
    </row>
    <row r="1655" spans="1:17" x14ac:dyDescent="0.25">
      <c r="A1655">
        <f t="shared" ref="A1655:C1655" si="1828">A1654</f>
        <v>2045</v>
      </c>
      <c r="B1655" t="str">
        <f t="shared" si="1828"/>
        <v>Indonesia</v>
      </c>
      <c r="C1655" t="str">
        <f t="shared" si="1828"/>
        <v>Sulawesi Tengah</v>
      </c>
      <c r="D1655" s="1" t="s">
        <v>17</v>
      </c>
      <c r="E1655">
        <v>138</v>
      </c>
      <c r="F1655">
        <v>139.9</v>
      </c>
      <c r="G1655">
        <f t="shared" si="1769"/>
        <v>277.89999999999998</v>
      </c>
      <c r="H1655">
        <v>0</v>
      </c>
      <c r="I1655">
        <v>0</v>
      </c>
      <c r="J1655">
        <v>0</v>
      </c>
      <c r="K1655">
        <v>0</v>
      </c>
      <c r="L1655">
        <v>0</v>
      </c>
      <c r="M1655" s="2">
        <f t="shared" si="1824"/>
        <v>7.0725707257072568</v>
      </c>
      <c r="N1655" s="2">
        <f t="shared" si="1824"/>
        <v>7.0336852689793865</v>
      </c>
      <c r="O1655">
        <f t="shared" si="1771"/>
        <v>277900</v>
      </c>
      <c r="P1655">
        <f t="shared" si="1772"/>
        <v>0</v>
      </c>
      <c r="Q1655">
        <f t="shared" si="1773"/>
        <v>0</v>
      </c>
    </row>
    <row r="1656" spans="1:17" x14ac:dyDescent="0.25">
      <c r="A1656">
        <f t="shared" ref="A1656:C1656" si="1829">A1655</f>
        <v>2045</v>
      </c>
      <c r="B1656" t="str">
        <f t="shared" si="1829"/>
        <v>Indonesia</v>
      </c>
      <c r="C1656" t="str">
        <f t="shared" si="1829"/>
        <v>Sulawesi Tengah</v>
      </c>
      <c r="D1656" s="1" t="s">
        <v>18</v>
      </c>
      <c r="E1656">
        <v>136.19999999999999</v>
      </c>
      <c r="F1656">
        <v>137.69999999999999</v>
      </c>
      <c r="G1656">
        <f t="shared" si="1769"/>
        <v>273.89999999999998</v>
      </c>
      <c r="H1656">
        <v>0</v>
      </c>
      <c r="I1656">
        <v>0</v>
      </c>
      <c r="J1656">
        <v>0</v>
      </c>
      <c r="K1656">
        <v>0</v>
      </c>
      <c r="L1656">
        <v>0</v>
      </c>
      <c r="M1656" s="2">
        <f t="shared" si="1824"/>
        <v>6.9803198031980322</v>
      </c>
      <c r="N1656" s="2">
        <f t="shared" si="1824"/>
        <v>6.9230769230769225</v>
      </c>
      <c r="O1656">
        <f t="shared" si="1771"/>
        <v>273900</v>
      </c>
      <c r="P1656">
        <f t="shared" si="1772"/>
        <v>0</v>
      </c>
      <c r="Q1656">
        <f t="shared" si="1773"/>
        <v>0</v>
      </c>
    </row>
    <row r="1657" spans="1:17" x14ac:dyDescent="0.25">
      <c r="A1657">
        <f t="shared" ref="A1657:C1657" si="1830">A1656</f>
        <v>2045</v>
      </c>
      <c r="B1657" t="str">
        <f t="shared" si="1830"/>
        <v>Indonesia</v>
      </c>
      <c r="C1657" t="str">
        <f t="shared" si="1830"/>
        <v>Sulawesi Tengah</v>
      </c>
      <c r="D1657" s="1" t="s">
        <v>19</v>
      </c>
      <c r="E1657">
        <v>130.19999999999999</v>
      </c>
      <c r="F1657">
        <v>133.30000000000001</v>
      </c>
      <c r="G1657">
        <f t="shared" si="1769"/>
        <v>263.5</v>
      </c>
      <c r="H1657">
        <v>0</v>
      </c>
      <c r="I1657">
        <v>0</v>
      </c>
      <c r="J1657">
        <v>0</v>
      </c>
      <c r="K1657">
        <v>0</v>
      </c>
      <c r="L1657">
        <v>0</v>
      </c>
      <c r="M1657" s="2">
        <f t="shared" si="1824"/>
        <v>6.6728167281672812</v>
      </c>
      <c r="N1657" s="2">
        <f t="shared" si="1824"/>
        <v>6.701860231271997</v>
      </c>
      <c r="O1657">
        <f t="shared" si="1771"/>
        <v>263500</v>
      </c>
      <c r="P1657">
        <f t="shared" si="1772"/>
        <v>0</v>
      </c>
      <c r="Q1657">
        <f t="shared" si="1773"/>
        <v>0</v>
      </c>
    </row>
    <row r="1658" spans="1:17" x14ac:dyDescent="0.25">
      <c r="A1658">
        <f t="shared" ref="A1658:C1658" si="1831">A1657</f>
        <v>2045</v>
      </c>
      <c r="B1658" t="str">
        <f t="shared" si="1831"/>
        <v>Indonesia</v>
      </c>
      <c r="C1658" t="str">
        <f t="shared" si="1831"/>
        <v>Sulawesi Tengah</v>
      </c>
      <c r="D1658" s="1" t="s">
        <v>20</v>
      </c>
      <c r="E1658">
        <v>124.8</v>
      </c>
      <c r="F1658">
        <v>128.30000000000001</v>
      </c>
      <c r="G1658">
        <f t="shared" si="1769"/>
        <v>253.10000000000002</v>
      </c>
      <c r="H1658">
        <v>0</v>
      </c>
      <c r="I1658">
        <v>0</v>
      </c>
      <c r="J1658">
        <v>0</v>
      </c>
      <c r="K1658">
        <v>0</v>
      </c>
      <c r="L1658">
        <v>0</v>
      </c>
      <c r="M1658" s="2">
        <f t="shared" si="1824"/>
        <v>6.3960639606396059</v>
      </c>
      <c r="N1658" s="2">
        <f t="shared" si="1824"/>
        <v>6.4504776269482162</v>
      </c>
      <c r="O1658">
        <f t="shared" si="1771"/>
        <v>253100.00000000003</v>
      </c>
      <c r="P1658">
        <f t="shared" si="1772"/>
        <v>0</v>
      </c>
      <c r="Q1658">
        <f t="shared" si="1773"/>
        <v>0</v>
      </c>
    </row>
    <row r="1659" spans="1:17" x14ac:dyDescent="0.25">
      <c r="A1659">
        <f t="shared" ref="A1659:C1659" si="1832">A1658</f>
        <v>2045</v>
      </c>
      <c r="B1659" t="str">
        <f t="shared" si="1832"/>
        <v>Indonesia</v>
      </c>
      <c r="C1659" t="str">
        <f t="shared" si="1832"/>
        <v>Sulawesi Tengah</v>
      </c>
      <c r="D1659" s="1" t="s">
        <v>21</v>
      </c>
      <c r="E1659">
        <v>123.2</v>
      </c>
      <c r="F1659">
        <v>125</v>
      </c>
      <c r="G1659">
        <f t="shared" si="1769"/>
        <v>248.2</v>
      </c>
      <c r="H1659">
        <v>0</v>
      </c>
      <c r="I1659">
        <v>0</v>
      </c>
      <c r="J1659">
        <v>0</v>
      </c>
      <c r="K1659">
        <v>0</v>
      </c>
      <c r="L1659">
        <v>0</v>
      </c>
      <c r="M1659" s="2">
        <f t="shared" si="1824"/>
        <v>6.3140631406314069</v>
      </c>
      <c r="N1659" s="2">
        <f t="shared" si="1824"/>
        <v>6.2845651080945197</v>
      </c>
      <c r="O1659">
        <f t="shared" si="1771"/>
        <v>248200</v>
      </c>
      <c r="P1659">
        <f t="shared" si="1772"/>
        <v>0</v>
      </c>
      <c r="Q1659">
        <f t="shared" si="1773"/>
        <v>0</v>
      </c>
    </row>
    <row r="1660" spans="1:17" x14ac:dyDescent="0.25">
      <c r="A1660">
        <f t="shared" ref="A1660:C1660" si="1833">A1659</f>
        <v>2045</v>
      </c>
      <c r="B1660" t="str">
        <f t="shared" si="1833"/>
        <v>Indonesia</v>
      </c>
      <c r="C1660" t="str">
        <f t="shared" si="1833"/>
        <v>Sulawesi Tengah</v>
      </c>
      <c r="D1660" s="1" t="s">
        <v>22</v>
      </c>
      <c r="E1660">
        <v>121.9</v>
      </c>
      <c r="F1660">
        <v>122.4</v>
      </c>
      <c r="G1660">
        <f t="shared" si="1769"/>
        <v>244.3</v>
      </c>
      <c r="H1660">
        <v>0</v>
      </c>
      <c r="I1660">
        <v>0</v>
      </c>
      <c r="J1660">
        <v>0</v>
      </c>
      <c r="K1660">
        <v>0</v>
      </c>
      <c r="L1660">
        <v>0</v>
      </c>
      <c r="M1660" s="2">
        <f t="shared" si="1824"/>
        <v>6.2474374743747436</v>
      </c>
      <c r="N1660" s="2">
        <f t="shared" si="1824"/>
        <v>6.1538461538461542</v>
      </c>
      <c r="O1660">
        <f t="shared" si="1771"/>
        <v>244300</v>
      </c>
      <c r="P1660">
        <f t="shared" si="1772"/>
        <v>0</v>
      </c>
      <c r="Q1660">
        <f t="shared" si="1773"/>
        <v>0</v>
      </c>
    </row>
    <row r="1661" spans="1:17" x14ac:dyDescent="0.25">
      <c r="A1661">
        <f t="shared" ref="A1661:C1661" si="1834">A1660</f>
        <v>2045</v>
      </c>
      <c r="B1661" t="str">
        <f t="shared" si="1834"/>
        <v>Indonesia</v>
      </c>
      <c r="C1661" t="str">
        <f t="shared" si="1834"/>
        <v>Sulawesi Tengah</v>
      </c>
      <c r="D1661" s="1" t="s">
        <v>23</v>
      </c>
      <c r="E1661">
        <v>114.7</v>
      </c>
      <c r="F1661">
        <v>116.2</v>
      </c>
      <c r="G1661">
        <f t="shared" si="1769"/>
        <v>230.9</v>
      </c>
      <c r="H1661">
        <v>0</v>
      </c>
      <c r="I1661">
        <v>0</v>
      </c>
      <c r="J1661">
        <v>0</v>
      </c>
      <c r="K1661">
        <v>0</v>
      </c>
      <c r="L1661">
        <v>0</v>
      </c>
      <c r="M1661" s="2">
        <f t="shared" si="1824"/>
        <v>5.8784337843378438</v>
      </c>
      <c r="N1661" s="2">
        <f t="shared" si="1824"/>
        <v>5.8421317244846653</v>
      </c>
      <c r="O1661">
        <f t="shared" si="1771"/>
        <v>230900</v>
      </c>
      <c r="P1661">
        <f t="shared" si="1772"/>
        <v>0</v>
      </c>
      <c r="Q1661">
        <f t="shared" si="1773"/>
        <v>0</v>
      </c>
    </row>
    <row r="1662" spans="1:17" x14ac:dyDescent="0.25">
      <c r="A1662">
        <f t="shared" ref="A1662:C1662" si="1835">A1661</f>
        <v>2045</v>
      </c>
      <c r="B1662" t="str">
        <f t="shared" si="1835"/>
        <v>Indonesia</v>
      </c>
      <c r="C1662" t="str">
        <f t="shared" si="1835"/>
        <v>Sulawesi Tengah</v>
      </c>
      <c r="D1662" s="1" t="s">
        <v>24</v>
      </c>
      <c r="E1662">
        <v>103.3</v>
      </c>
      <c r="F1662">
        <v>106.1</v>
      </c>
      <c r="G1662">
        <f t="shared" si="1769"/>
        <v>209.39999999999998</v>
      </c>
      <c r="H1662">
        <v>0</v>
      </c>
      <c r="I1662">
        <v>0</v>
      </c>
      <c r="J1662">
        <v>0</v>
      </c>
      <c r="K1662">
        <v>0</v>
      </c>
      <c r="L1662">
        <v>0</v>
      </c>
      <c r="M1662" s="2">
        <f t="shared" si="1824"/>
        <v>5.2941779417794175</v>
      </c>
      <c r="N1662" s="2">
        <f t="shared" si="1824"/>
        <v>5.3343388637506282</v>
      </c>
      <c r="O1662">
        <f t="shared" si="1771"/>
        <v>209399.99999999997</v>
      </c>
      <c r="P1662">
        <f t="shared" si="1772"/>
        <v>0</v>
      </c>
      <c r="Q1662">
        <f t="shared" si="1773"/>
        <v>0</v>
      </c>
    </row>
    <row r="1663" spans="1:17" x14ac:dyDescent="0.25">
      <c r="A1663">
        <f t="shared" ref="A1663:C1663" si="1836">A1662</f>
        <v>2045</v>
      </c>
      <c r="B1663" t="str">
        <f t="shared" si="1836"/>
        <v>Indonesia</v>
      </c>
      <c r="C1663" t="str">
        <f t="shared" si="1836"/>
        <v>Sulawesi Tengah</v>
      </c>
      <c r="D1663" s="1" t="s">
        <v>25</v>
      </c>
      <c r="E1663">
        <v>84.8</v>
      </c>
      <c r="F1663">
        <v>89.2</v>
      </c>
      <c r="G1663">
        <f t="shared" si="1769"/>
        <v>174</v>
      </c>
      <c r="H1663">
        <v>0</v>
      </c>
      <c r="I1663">
        <v>0</v>
      </c>
      <c r="J1663">
        <v>0</v>
      </c>
      <c r="K1663">
        <v>0</v>
      </c>
      <c r="L1663">
        <v>0</v>
      </c>
      <c r="M1663" s="2">
        <f t="shared" si="1824"/>
        <v>4.3460434604346041</v>
      </c>
      <c r="N1663" s="2">
        <f t="shared" si="1824"/>
        <v>4.4846656611362494</v>
      </c>
      <c r="O1663">
        <f t="shared" si="1771"/>
        <v>174000</v>
      </c>
      <c r="P1663">
        <f t="shared" si="1772"/>
        <v>0</v>
      </c>
      <c r="Q1663">
        <f t="shared" si="1773"/>
        <v>0</v>
      </c>
    </row>
    <row r="1664" spans="1:17" x14ac:dyDescent="0.25">
      <c r="A1664">
        <f t="shared" ref="A1664:C1664" si="1837">A1663</f>
        <v>2045</v>
      </c>
      <c r="B1664" t="str">
        <f t="shared" si="1837"/>
        <v>Indonesia</v>
      </c>
      <c r="C1664" t="str">
        <f t="shared" si="1837"/>
        <v>Sulawesi Tengah</v>
      </c>
      <c r="D1664" s="1" t="s">
        <v>26</v>
      </c>
      <c r="E1664">
        <v>62.5</v>
      </c>
      <c r="F1664">
        <v>69</v>
      </c>
      <c r="G1664">
        <f t="shared" si="1769"/>
        <v>131.5</v>
      </c>
      <c r="H1664">
        <v>0</v>
      </c>
      <c r="I1664">
        <v>0</v>
      </c>
      <c r="J1664">
        <v>0</v>
      </c>
      <c r="K1664">
        <v>0</v>
      </c>
      <c r="L1664">
        <v>0</v>
      </c>
      <c r="M1664" s="2">
        <f t="shared" si="1824"/>
        <v>3.2031570315703153</v>
      </c>
      <c r="N1664" s="2">
        <f t="shared" si="1824"/>
        <v>3.4690799396681751</v>
      </c>
      <c r="O1664">
        <f t="shared" si="1771"/>
        <v>131500</v>
      </c>
      <c r="P1664">
        <f t="shared" si="1772"/>
        <v>0</v>
      </c>
      <c r="Q1664">
        <f t="shared" si="1773"/>
        <v>0</v>
      </c>
    </row>
    <row r="1665" spans="1:17" x14ac:dyDescent="0.25">
      <c r="A1665">
        <f t="shared" ref="A1665:C1665" si="1838">A1664</f>
        <v>2045</v>
      </c>
      <c r="B1665" t="str">
        <f t="shared" si="1838"/>
        <v>Indonesia</v>
      </c>
      <c r="C1665" t="str">
        <f t="shared" si="1838"/>
        <v>Sulawesi Tengah</v>
      </c>
      <c r="D1665" s="1" t="s">
        <v>27</v>
      </c>
      <c r="E1665">
        <v>64.7</v>
      </c>
      <c r="F1665">
        <v>83.4</v>
      </c>
      <c r="G1665">
        <f t="shared" si="1769"/>
        <v>148.10000000000002</v>
      </c>
      <c r="H1665">
        <v>0</v>
      </c>
      <c r="I1665">
        <v>0</v>
      </c>
      <c r="J1665">
        <v>0</v>
      </c>
      <c r="K1665">
        <v>0</v>
      </c>
      <c r="L1665">
        <v>0</v>
      </c>
      <c r="M1665" s="2">
        <f t="shared" si="1824"/>
        <v>3.3159081590815909</v>
      </c>
      <c r="N1665" s="2">
        <f t="shared" si="1824"/>
        <v>4.1930618401206639</v>
      </c>
      <c r="O1665">
        <f t="shared" si="1771"/>
        <v>148100.00000000003</v>
      </c>
      <c r="P1665">
        <f t="shared" si="1772"/>
        <v>0</v>
      </c>
      <c r="Q1665">
        <f t="shared" si="1773"/>
        <v>0</v>
      </c>
    </row>
    <row r="1666" spans="1:17" x14ac:dyDescent="0.25">
      <c r="A1666">
        <v>2030</v>
      </c>
      <c r="B1666" t="s">
        <v>10</v>
      </c>
      <c r="C1666" t="s">
        <v>57</v>
      </c>
      <c r="D1666" s="1" t="s">
        <v>12</v>
      </c>
      <c r="E1666">
        <v>352</v>
      </c>
      <c r="F1666">
        <v>343.6</v>
      </c>
      <c r="G1666">
        <f t="shared" si="1769"/>
        <v>695.6</v>
      </c>
      <c r="H1666">
        <v>47.1</v>
      </c>
      <c r="I1666">
        <v>141.6</v>
      </c>
      <c r="J1666">
        <v>72.7</v>
      </c>
      <c r="K1666">
        <v>-1.84</v>
      </c>
      <c r="L1666">
        <v>0.21</v>
      </c>
      <c r="M1666" s="2">
        <f>(E1666/SUM(E$1666:E$1681))*100</f>
        <v>7.5622489097041719</v>
      </c>
      <c r="N1666" s="2">
        <f>(F1666/SUM(F$1666:F$1681))*100</f>
        <v>7.1006406282289731</v>
      </c>
      <c r="O1666">
        <f t="shared" si="1771"/>
        <v>695600</v>
      </c>
      <c r="P1666">
        <f t="shared" si="1772"/>
        <v>141600</v>
      </c>
      <c r="Q1666">
        <f t="shared" si="1773"/>
        <v>72700</v>
      </c>
    </row>
    <row r="1667" spans="1:17" x14ac:dyDescent="0.25">
      <c r="A1667">
        <v>2030</v>
      </c>
      <c r="B1667" t="str">
        <f t="shared" ref="B1667:C1667" si="1839">B1666</f>
        <v>Indonesia</v>
      </c>
      <c r="C1667" t="str">
        <f t="shared" si="1839"/>
        <v>Sulawesi Selatan</v>
      </c>
      <c r="D1667" s="1" t="s">
        <v>13</v>
      </c>
      <c r="E1667">
        <v>351.1</v>
      </c>
      <c r="F1667">
        <v>343.1</v>
      </c>
      <c r="G1667">
        <f t="shared" ref="G1667:G1730" si="1840">E1667+F1667</f>
        <v>694.2</v>
      </c>
      <c r="H1667">
        <v>0</v>
      </c>
      <c r="I1667">
        <v>0</v>
      </c>
      <c r="J1667">
        <v>0</v>
      </c>
      <c r="K1667">
        <v>0</v>
      </c>
      <c r="L1667">
        <v>0</v>
      </c>
      <c r="M1667" s="2">
        <f t="shared" ref="M1667:N1681" si="1841">(E1667/SUM(E$1666:E$1681))*100</f>
        <v>7.5429136141964062</v>
      </c>
      <c r="N1667" s="2">
        <f t="shared" si="1841"/>
        <v>7.0903079148584416</v>
      </c>
      <c r="O1667">
        <f t="shared" ref="O1667:O1730" si="1842">G1667*1000</f>
        <v>694200</v>
      </c>
      <c r="P1667">
        <f t="shared" ref="P1667:P1730" si="1843">I1667*1000</f>
        <v>0</v>
      </c>
      <c r="Q1667">
        <f t="shared" ref="Q1667:Q1730" si="1844">J1667*1000</f>
        <v>0</v>
      </c>
    </row>
    <row r="1668" spans="1:17" x14ac:dyDescent="0.25">
      <c r="A1668">
        <v>2030</v>
      </c>
      <c r="B1668" t="str">
        <f t="shared" ref="B1668:C1668" si="1845">B1667</f>
        <v>Indonesia</v>
      </c>
      <c r="C1668" t="str">
        <f t="shared" si="1845"/>
        <v>Sulawesi Selatan</v>
      </c>
      <c r="D1668" s="1" t="s">
        <v>14</v>
      </c>
      <c r="E1668">
        <v>357</v>
      </c>
      <c r="F1668">
        <v>349.2</v>
      </c>
      <c r="G1668">
        <f t="shared" si="1840"/>
        <v>706.2</v>
      </c>
      <c r="H1668">
        <v>0</v>
      </c>
      <c r="I1668">
        <v>0</v>
      </c>
      <c r="J1668">
        <v>0</v>
      </c>
      <c r="K1668">
        <v>0</v>
      </c>
      <c r="L1668">
        <v>0</v>
      </c>
      <c r="M1668" s="2">
        <f t="shared" si="1841"/>
        <v>7.6696672180806518</v>
      </c>
      <c r="N1668" s="2">
        <f t="shared" si="1841"/>
        <v>7.2163670179789197</v>
      </c>
      <c r="O1668">
        <f t="shared" si="1842"/>
        <v>706200</v>
      </c>
      <c r="P1668">
        <f t="shared" si="1843"/>
        <v>0</v>
      </c>
      <c r="Q1668">
        <f t="shared" si="1844"/>
        <v>0</v>
      </c>
    </row>
    <row r="1669" spans="1:17" x14ac:dyDescent="0.25">
      <c r="A1669">
        <v>2030</v>
      </c>
      <c r="B1669" t="str">
        <f t="shared" ref="B1669:C1669" si="1846">B1668</f>
        <v>Indonesia</v>
      </c>
      <c r="C1669" t="str">
        <f t="shared" si="1846"/>
        <v>Sulawesi Selatan</v>
      </c>
      <c r="D1669" s="1" t="s">
        <v>15</v>
      </c>
      <c r="E1669">
        <v>364.1</v>
      </c>
      <c r="F1669">
        <v>354.6</v>
      </c>
      <c r="G1669">
        <f t="shared" si="1840"/>
        <v>718.7</v>
      </c>
      <c r="H1669">
        <v>0</v>
      </c>
      <c r="I1669">
        <v>0</v>
      </c>
      <c r="J1669">
        <v>0</v>
      </c>
      <c r="K1669">
        <v>0</v>
      </c>
      <c r="L1669">
        <v>0</v>
      </c>
      <c r="M1669" s="2">
        <f t="shared" si="1841"/>
        <v>7.8222012159752534</v>
      </c>
      <c r="N1669" s="2">
        <f t="shared" si="1841"/>
        <v>7.3279603223806573</v>
      </c>
      <c r="O1669">
        <f t="shared" si="1842"/>
        <v>718700</v>
      </c>
      <c r="P1669">
        <f t="shared" si="1843"/>
        <v>0</v>
      </c>
      <c r="Q1669">
        <f t="shared" si="1844"/>
        <v>0</v>
      </c>
    </row>
    <row r="1670" spans="1:17" x14ac:dyDescent="0.25">
      <c r="A1670">
        <v>2030</v>
      </c>
      <c r="B1670" t="str">
        <f t="shared" ref="B1670:C1670" si="1847">B1669</f>
        <v>Indonesia</v>
      </c>
      <c r="C1670" t="str">
        <f t="shared" si="1847"/>
        <v>Sulawesi Selatan</v>
      </c>
      <c r="D1670" s="1" t="s">
        <v>16</v>
      </c>
      <c r="E1670">
        <v>355</v>
      </c>
      <c r="F1670">
        <v>349.5</v>
      </c>
      <c r="G1670">
        <f t="shared" si="1840"/>
        <v>704.5</v>
      </c>
      <c r="H1670">
        <v>0</v>
      </c>
      <c r="I1670">
        <v>0</v>
      </c>
      <c r="J1670">
        <v>0</v>
      </c>
      <c r="K1670">
        <v>0</v>
      </c>
      <c r="L1670">
        <v>0</v>
      </c>
      <c r="M1670" s="2">
        <f t="shared" si="1841"/>
        <v>7.6266998947300602</v>
      </c>
      <c r="N1670" s="2">
        <f t="shared" si="1841"/>
        <v>7.2225666460012388</v>
      </c>
      <c r="O1670">
        <f t="shared" si="1842"/>
        <v>704500</v>
      </c>
      <c r="P1670">
        <f t="shared" si="1843"/>
        <v>0</v>
      </c>
      <c r="Q1670">
        <f t="shared" si="1844"/>
        <v>0</v>
      </c>
    </row>
    <row r="1671" spans="1:17" x14ac:dyDescent="0.25">
      <c r="A1671">
        <v>2030</v>
      </c>
      <c r="B1671" t="str">
        <f t="shared" ref="B1671:C1671" si="1848">B1670</f>
        <v>Indonesia</v>
      </c>
      <c r="C1671" t="str">
        <f t="shared" si="1848"/>
        <v>Sulawesi Selatan</v>
      </c>
      <c r="D1671" s="1" t="s">
        <v>17</v>
      </c>
      <c r="E1671">
        <v>338.6</v>
      </c>
      <c r="F1671">
        <v>340</v>
      </c>
      <c r="G1671">
        <f t="shared" si="1840"/>
        <v>678.6</v>
      </c>
      <c r="H1671">
        <v>0</v>
      </c>
      <c r="I1671">
        <v>0</v>
      </c>
      <c r="J1671">
        <v>0</v>
      </c>
      <c r="K1671">
        <v>0</v>
      </c>
      <c r="L1671">
        <v>0</v>
      </c>
      <c r="M1671" s="2">
        <f t="shared" si="1841"/>
        <v>7.2743678432552068</v>
      </c>
      <c r="N1671" s="2">
        <f t="shared" si="1841"/>
        <v>7.0262450919611474</v>
      </c>
      <c r="O1671">
        <f t="shared" si="1842"/>
        <v>678600</v>
      </c>
      <c r="P1671">
        <f t="shared" si="1843"/>
        <v>0</v>
      </c>
      <c r="Q1671">
        <f t="shared" si="1844"/>
        <v>0</v>
      </c>
    </row>
    <row r="1672" spans="1:17" x14ac:dyDescent="0.25">
      <c r="A1672">
        <v>2030</v>
      </c>
      <c r="B1672" t="str">
        <f t="shared" ref="B1672:C1672" si="1849">B1671</f>
        <v>Indonesia</v>
      </c>
      <c r="C1672" t="str">
        <f t="shared" si="1849"/>
        <v>Sulawesi Selatan</v>
      </c>
      <c r="D1672" s="1" t="s">
        <v>18</v>
      </c>
      <c r="E1672">
        <v>329.8</v>
      </c>
      <c r="F1672">
        <v>335.8</v>
      </c>
      <c r="G1672">
        <f t="shared" si="1840"/>
        <v>665.6</v>
      </c>
      <c r="H1672">
        <v>0</v>
      </c>
      <c r="I1672">
        <v>0</v>
      </c>
      <c r="J1672">
        <v>0</v>
      </c>
      <c r="K1672">
        <v>0</v>
      </c>
      <c r="L1672">
        <v>0</v>
      </c>
      <c r="M1672" s="2">
        <f t="shared" si="1841"/>
        <v>7.0853116205126021</v>
      </c>
      <c r="N1672" s="2">
        <f t="shared" si="1841"/>
        <v>6.9394502996486862</v>
      </c>
      <c r="O1672">
        <f t="shared" si="1842"/>
        <v>665600</v>
      </c>
      <c r="P1672">
        <f t="shared" si="1843"/>
        <v>0</v>
      </c>
      <c r="Q1672">
        <f t="shared" si="1844"/>
        <v>0</v>
      </c>
    </row>
    <row r="1673" spans="1:17" x14ac:dyDescent="0.25">
      <c r="A1673">
        <v>2030</v>
      </c>
      <c r="B1673" t="str">
        <f t="shared" ref="B1673:C1673" si="1850">B1672</f>
        <v>Indonesia</v>
      </c>
      <c r="C1673" t="str">
        <f t="shared" si="1850"/>
        <v>Sulawesi Selatan</v>
      </c>
      <c r="D1673" s="1" t="s">
        <v>19</v>
      </c>
      <c r="E1673">
        <v>331.7</v>
      </c>
      <c r="F1673">
        <v>335.6</v>
      </c>
      <c r="G1673">
        <f t="shared" si="1840"/>
        <v>667.3</v>
      </c>
      <c r="H1673">
        <v>0</v>
      </c>
      <c r="I1673">
        <v>0</v>
      </c>
      <c r="J1673">
        <v>0</v>
      </c>
      <c r="K1673">
        <v>0</v>
      </c>
      <c r="L1673">
        <v>0</v>
      </c>
      <c r="M1673" s="2">
        <f t="shared" si="1841"/>
        <v>7.1261305776956636</v>
      </c>
      <c r="N1673" s="2">
        <f t="shared" si="1841"/>
        <v>6.9353172143004755</v>
      </c>
      <c r="O1673">
        <f t="shared" si="1842"/>
        <v>667300</v>
      </c>
      <c r="P1673">
        <f t="shared" si="1843"/>
        <v>0</v>
      </c>
      <c r="Q1673">
        <f t="shared" si="1844"/>
        <v>0</v>
      </c>
    </row>
    <row r="1674" spans="1:17" x14ac:dyDescent="0.25">
      <c r="A1674">
        <v>2030</v>
      </c>
      <c r="B1674" t="str">
        <f t="shared" ref="B1674:C1674" si="1851">B1673</f>
        <v>Indonesia</v>
      </c>
      <c r="C1674" t="str">
        <f t="shared" si="1851"/>
        <v>Sulawesi Selatan</v>
      </c>
      <c r="D1674" s="1" t="s">
        <v>20</v>
      </c>
      <c r="E1674">
        <v>331.7</v>
      </c>
      <c r="F1674">
        <v>341.8</v>
      </c>
      <c r="G1674">
        <f t="shared" si="1840"/>
        <v>673.5</v>
      </c>
      <c r="H1674">
        <v>0</v>
      </c>
      <c r="I1674">
        <v>0</v>
      </c>
      <c r="J1674">
        <v>0</v>
      </c>
      <c r="K1674">
        <v>0</v>
      </c>
      <c r="L1674">
        <v>0</v>
      </c>
      <c r="M1674" s="2">
        <f t="shared" si="1841"/>
        <v>7.1261305776956636</v>
      </c>
      <c r="N1674" s="2">
        <f t="shared" si="1841"/>
        <v>7.0634428600950594</v>
      </c>
      <c r="O1674">
        <f t="shared" si="1842"/>
        <v>673500</v>
      </c>
      <c r="P1674">
        <f t="shared" si="1843"/>
        <v>0</v>
      </c>
      <c r="Q1674">
        <f t="shared" si="1844"/>
        <v>0</v>
      </c>
    </row>
    <row r="1675" spans="1:17" x14ac:dyDescent="0.25">
      <c r="A1675">
        <v>2030</v>
      </c>
      <c r="B1675" t="str">
        <f t="shared" ref="B1675:C1675" si="1852">B1674</f>
        <v>Indonesia</v>
      </c>
      <c r="C1675" t="str">
        <f t="shared" si="1852"/>
        <v>Sulawesi Selatan</v>
      </c>
      <c r="D1675" s="1" t="s">
        <v>21</v>
      </c>
      <c r="E1675">
        <v>329.2</v>
      </c>
      <c r="F1675">
        <v>343.6</v>
      </c>
      <c r="G1675">
        <f t="shared" si="1840"/>
        <v>672.8</v>
      </c>
      <c r="H1675">
        <v>0</v>
      </c>
      <c r="I1675">
        <v>0</v>
      </c>
      <c r="J1675">
        <v>0</v>
      </c>
      <c r="K1675">
        <v>0</v>
      </c>
      <c r="L1675">
        <v>0</v>
      </c>
      <c r="M1675" s="2">
        <f t="shared" si="1841"/>
        <v>7.072421423507425</v>
      </c>
      <c r="N1675" s="2">
        <f t="shared" si="1841"/>
        <v>7.1006406282289731</v>
      </c>
      <c r="O1675">
        <f t="shared" si="1842"/>
        <v>672800</v>
      </c>
      <c r="P1675">
        <f t="shared" si="1843"/>
        <v>0</v>
      </c>
      <c r="Q1675">
        <f t="shared" si="1844"/>
        <v>0</v>
      </c>
    </row>
    <row r="1676" spans="1:17" x14ac:dyDescent="0.25">
      <c r="A1676">
        <v>2030</v>
      </c>
      <c r="B1676" t="str">
        <f t="shared" ref="B1676:C1676" si="1853">B1675</f>
        <v>Indonesia</v>
      </c>
      <c r="C1676" t="str">
        <f t="shared" si="1853"/>
        <v>Sulawesi Selatan</v>
      </c>
      <c r="D1676" s="1" t="s">
        <v>22</v>
      </c>
      <c r="E1676">
        <v>304.2</v>
      </c>
      <c r="F1676">
        <v>325.89999999999998</v>
      </c>
      <c r="G1676">
        <f t="shared" si="1840"/>
        <v>630.09999999999991</v>
      </c>
      <c r="H1676">
        <v>0</v>
      </c>
      <c r="I1676">
        <v>0</v>
      </c>
      <c r="J1676">
        <v>0</v>
      </c>
      <c r="K1676">
        <v>0</v>
      </c>
      <c r="L1676">
        <v>0</v>
      </c>
      <c r="M1676" s="2">
        <f t="shared" si="1841"/>
        <v>6.5353298816250254</v>
      </c>
      <c r="N1676" s="2">
        <f t="shared" si="1841"/>
        <v>6.7348625749121709</v>
      </c>
      <c r="O1676">
        <f t="shared" si="1842"/>
        <v>630099.99999999988</v>
      </c>
      <c r="P1676">
        <f t="shared" si="1843"/>
        <v>0</v>
      </c>
      <c r="Q1676">
        <f t="shared" si="1844"/>
        <v>0</v>
      </c>
    </row>
    <row r="1677" spans="1:17" x14ac:dyDescent="0.25">
      <c r="A1677">
        <v>2030</v>
      </c>
      <c r="B1677" t="str">
        <f t="shared" ref="B1677:C1677" si="1854">B1676</f>
        <v>Indonesia</v>
      </c>
      <c r="C1677" t="str">
        <f t="shared" si="1854"/>
        <v>Sulawesi Selatan</v>
      </c>
      <c r="D1677" s="1" t="s">
        <v>23</v>
      </c>
      <c r="E1677">
        <v>270.7</v>
      </c>
      <c r="F1677">
        <v>293.10000000000002</v>
      </c>
      <c r="G1677">
        <f t="shared" si="1840"/>
        <v>563.79999999999995</v>
      </c>
      <c r="H1677">
        <v>0</v>
      </c>
      <c r="I1677">
        <v>0</v>
      </c>
      <c r="J1677">
        <v>0</v>
      </c>
      <c r="K1677">
        <v>0</v>
      </c>
      <c r="L1677">
        <v>0</v>
      </c>
      <c r="M1677" s="2">
        <f t="shared" si="1841"/>
        <v>5.8156272155026114</v>
      </c>
      <c r="N1677" s="2">
        <f t="shared" si="1841"/>
        <v>6.0570365778053308</v>
      </c>
      <c r="O1677">
        <f t="shared" si="1842"/>
        <v>563800</v>
      </c>
      <c r="P1677">
        <f t="shared" si="1843"/>
        <v>0</v>
      </c>
      <c r="Q1677">
        <f t="shared" si="1844"/>
        <v>0</v>
      </c>
    </row>
    <row r="1678" spans="1:17" x14ac:dyDescent="0.25">
      <c r="A1678">
        <v>2030</v>
      </c>
      <c r="B1678" t="str">
        <f t="shared" ref="B1678:C1678" si="1855">B1677</f>
        <v>Indonesia</v>
      </c>
      <c r="C1678" t="str">
        <f t="shared" si="1855"/>
        <v>Sulawesi Selatan</v>
      </c>
      <c r="D1678" s="1" t="s">
        <v>24</v>
      </c>
      <c r="E1678">
        <v>225</v>
      </c>
      <c r="F1678">
        <v>253.6</v>
      </c>
      <c r="G1678">
        <f t="shared" si="1840"/>
        <v>478.6</v>
      </c>
      <c r="H1678">
        <v>0</v>
      </c>
      <c r="I1678">
        <v>0</v>
      </c>
      <c r="J1678">
        <v>0</v>
      </c>
      <c r="K1678">
        <v>0</v>
      </c>
      <c r="L1678">
        <v>0</v>
      </c>
      <c r="M1678" s="2">
        <f t="shared" si="1841"/>
        <v>4.8338238769415867</v>
      </c>
      <c r="N1678" s="2">
        <f t="shared" si="1841"/>
        <v>5.2407522215333735</v>
      </c>
      <c r="O1678">
        <f t="shared" si="1842"/>
        <v>478600</v>
      </c>
      <c r="P1678">
        <f t="shared" si="1843"/>
        <v>0</v>
      </c>
      <c r="Q1678">
        <f t="shared" si="1844"/>
        <v>0</v>
      </c>
    </row>
    <row r="1679" spans="1:17" x14ac:dyDescent="0.25">
      <c r="A1679">
        <v>2030</v>
      </c>
      <c r="B1679" t="str">
        <f t="shared" ref="B1679:C1679" si="1856">B1678</f>
        <v>Indonesia</v>
      </c>
      <c r="C1679" t="str">
        <f t="shared" si="1856"/>
        <v>Sulawesi Selatan</v>
      </c>
      <c r="D1679" s="1" t="s">
        <v>25</v>
      </c>
      <c r="E1679">
        <v>172.7</v>
      </c>
      <c r="F1679">
        <v>205.9</v>
      </c>
      <c r="G1679">
        <f t="shared" si="1840"/>
        <v>378.6</v>
      </c>
      <c r="H1679">
        <v>0</v>
      </c>
      <c r="I1679">
        <v>0</v>
      </c>
      <c r="J1679">
        <v>0</v>
      </c>
      <c r="K1679">
        <v>0</v>
      </c>
      <c r="L1679">
        <v>0</v>
      </c>
      <c r="M1679" s="2">
        <f t="shared" si="1841"/>
        <v>3.7102283713236086</v>
      </c>
      <c r="N1679" s="2">
        <f t="shared" si="1841"/>
        <v>4.2550113659847071</v>
      </c>
      <c r="O1679">
        <f t="shared" si="1842"/>
        <v>378600</v>
      </c>
      <c r="P1679">
        <f t="shared" si="1843"/>
        <v>0</v>
      </c>
      <c r="Q1679">
        <f t="shared" si="1844"/>
        <v>0</v>
      </c>
    </row>
    <row r="1680" spans="1:17" x14ac:dyDescent="0.25">
      <c r="A1680">
        <v>2030</v>
      </c>
      <c r="B1680" t="str">
        <f t="shared" ref="B1680:C1680" si="1857">B1679</f>
        <v>Indonesia</v>
      </c>
      <c r="C1680" t="str">
        <f t="shared" si="1857"/>
        <v>Sulawesi Selatan</v>
      </c>
      <c r="D1680" s="1" t="s">
        <v>26</v>
      </c>
      <c r="E1680">
        <v>121.3</v>
      </c>
      <c r="F1680">
        <v>149.1</v>
      </c>
      <c r="G1680">
        <f t="shared" si="1840"/>
        <v>270.39999999999998</v>
      </c>
      <c r="H1680">
        <v>0</v>
      </c>
      <c r="I1680">
        <v>0</v>
      </c>
      <c r="J1680">
        <v>0</v>
      </c>
      <c r="K1680">
        <v>0</v>
      </c>
      <c r="L1680">
        <v>0</v>
      </c>
      <c r="M1680" s="2">
        <f t="shared" si="1841"/>
        <v>2.6059681612133976</v>
      </c>
      <c r="N1680" s="2">
        <f t="shared" si="1841"/>
        <v>3.0812151270923738</v>
      </c>
      <c r="O1680">
        <f t="shared" si="1842"/>
        <v>270400</v>
      </c>
      <c r="P1680">
        <f t="shared" si="1843"/>
        <v>0</v>
      </c>
      <c r="Q1680">
        <f t="shared" si="1844"/>
        <v>0</v>
      </c>
    </row>
    <row r="1681" spans="1:17" x14ac:dyDescent="0.25">
      <c r="A1681">
        <v>2030</v>
      </c>
      <c r="B1681" t="str">
        <f t="shared" ref="B1681:C1681" si="1858">B1680</f>
        <v>Indonesia</v>
      </c>
      <c r="C1681" t="str">
        <f t="shared" si="1858"/>
        <v>Sulawesi Selatan</v>
      </c>
      <c r="D1681" s="1" t="s">
        <v>27</v>
      </c>
      <c r="E1681">
        <v>120.6</v>
      </c>
      <c r="F1681">
        <v>174.6</v>
      </c>
      <c r="G1681">
        <f t="shared" si="1840"/>
        <v>295.2</v>
      </c>
      <c r="H1681">
        <v>0</v>
      </c>
      <c r="I1681">
        <v>0</v>
      </c>
      <c r="J1681">
        <v>0</v>
      </c>
      <c r="K1681">
        <v>0</v>
      </c>
      <c r="L1681">
        <v>0</v>
      </c>
      <c r="M1681" s="2">
        <f t="shared" si="1841"/>
        <v>2.5909295980406903</v>
      </c>
      <c r="N1681" s="2">
        <f t="shared" si="1841"/>
        <v>3.6081835089894598</v>
      </c>
      <c r="O1681">
        <f t="shared" si="1842"/>
        <v>295200</v>
      </c>
      <c r="P1681">
        <f t="shared" si="1843"/>
        <v>0</v>
      </c>
      <c r="Q1681">
        <f t="shared" si="1844"/>
        <v>0</v>
      </c>
    </row>
    <row r="1682" spans="1:17" x14ac:dyDescent="0.25">
      <c r="A1682">
        <v>2035</v>
      </c>
      <c r="B1682" t="str">
        <f t="shared" ref="B1682:C1682" si="1859">B1681</f>
        <v>Indonesia</v>
      </c>
      <c r="C1682" t="str">
        <f t="shared" si="1859"/>
        <v>Sulawesi Selatan</v>
      </c>
      <c r="D1682" s="1" t="s">
        <v>12</v>
      </c>
      <c r="E1682">
        <v>350.4</v>
      </c>
      <c r="F1682">
        <v>341.8</v>
      </c>
      <c r="G1682">
        <f t="shared" si="1840"/>
        <v>692.2</v>
      </c>
      <c r="H1682">
        <v>49.2</v>
      </c>
      <c r="I1682">
        <v>140.19999999999999</v>
      </c>
      <c r="J1682">
        <v>82.4</v>
      </c>
      <c r="K1682">
        <v>-1.84</v>
      </c>
      <c r="L1682">
        <v>0.22</v>
      </c>
      <c r="M1682" s="2">
        <f>(E1682/SUM(E$1682:E$1697))*100</f>
        <v>7.3449880518173831</v>
      </c>
      <c r="N1682" s="2">
        <f>(F1682/SUM(F$1682:F$1697))*100</f>
        <v>6.9012861671411576</v>
      </c>
      <c r="O1682">
        <f t="shared" si="1842"/>
        <v>692200</v>
      </c>
      <c r="P1682">
        <f t="shared" si="1843"/>
        <v>140200</v>
      </c>
      <c r="Q1682">
        <f t="shared" si="1844"/>
        <v>82400</v>
      </c>
    </row>
    <row r="1683" spans="1:17" x14ac:dyDescent="0.25">
      <c r="A1683">
        <v>2035</v>
      </c>
      <c r="B1683" t="str">
        <f t="shared" ref="B1683:C1683" si="1860">B1682</f>
        <v>Indonesia</v>
      </c>
      <c r="C1683" t="str">
        <f t="shared" si="1860"/>
        <v>Sulawesi Selatan</v>
      </c>
      <c r="D1683" s="1" t="s">
        <v>13</v>
      </c>
      <c r="E1683">
        <v>350.5</v>
      </c>
      <c r="F1683">
        <v>342.2</v>
      </c>
      <c r="G1683">
        <f t="shared" si="1840"/>
        <v>692.7</v>
      </c>
      <c r="H1683">
        <v>0</v>
      </c>
      <c r="I1683">
        <v>0</v>
      </c>
      <c r="J1683">
        <v>0</v>
      </c>
      <c r="K1683">
        <v>0</v>
      </c>
      <c r="L1683">
        <v>0</v>
      </c>
      <c r="M1683" s="2">
        <f t="shared" ref="M1683:N1697" si="1861">(E1683/SUM(E$1682:E$1697))*100</f>
        <v>7.3470842242066015</v>
      </c>
      <c r="N1683" s="2">
        <f t="shared" si="1861"/>
        <v>6.9093625699113632</v>
      </c>
      <c r="O1683">
        <f t="shared" si="1842"/>
        <v>692700</v>
      </c>
      <c r="P1683">
        <f t="shared" si="1843"/>
        <v>0</v>
      </c>
      <c r="Q1683">
        <f t="shared" si="1844"/>
        <v>0</v>
      </c>
    </row>
    <row r="1684" spans="1:17" x14ac:dyDescent="0.25">
      <c r="A1684">
        <v>2035</v>
      </c>
      <c r="B1684" t="str">
        <f t="shared" ref="B1684:C1684" si="1862">B1683</f>
        <v>Indonesia</v>
      </c>
      <c r="C1684" t="str">
        <f t="shared" si="1862"/>
        <v>Sulawesi Selatan</v>
      </c>
      <c r="D1684" s="1" t="s">
        <v>14</v>
      </c>
      <c r="E1684">
        <v>351.4</v>
      </c>
      <c r="F1684">
        <v>343.3</v>
      </c>
      <c r="G1684">
        <f t="shared" si="1840"/>
        <v>694.7</v>
      </c>
      <c r="H1684">
        <v>0</v>
      </c>
      <c r="I1684">
        <v>0</v>
      </c>
      <c r="J1684">
        <v>0</v>
      </c>
      <c r="K1684">
        <v>0</v>
      </c>
      <c r="L1684">
        <v>0</v>
      </c>
      <c r="M1684" s="2">
        <f t="shared" si="1861"/>
        <v>7.3659497757095558</v>
      </c>
      <c r="N1684" s="2">
        <f t="shared" si="1861"/>
        <v>6.9315726775294291</v>
      </c>
      <c r="O1684">
        <f t="shared" si="1842"/>
        <v>694700</v>
      </c>
      <c r="P1684">
        <f t="shared" si="1843"/>
        <v>0</v>
      </c>
      <c r="Q1684">
        <f t="shared" si="1844"/>
        <v>0</v>
      </c>
    </row>
    <row r="1685" spans="1:17" x14ac:dyDescent="0.25">
      <c r="A1685">
        <v>2035</v>
      </c>
      <c r="B1685" t="str">
        <f t="shared" ref="B1685:C1685" si="1863">B1684</f>
        <v>Indonesia</v>
      </c>
      <c r="C1685" t="str">
        <f t="shared" si="1863"/>
        <v>Sulawesi Selatan</v>
      </c>
      <c r="D1685" s="1" t="s">
        <v>15</v>
      </c>
      <c r="E1685">
        <v>354.8</v>
      </c>
      <c r="F1685">
        <v>346.7</v>
      </c>
      <c r="G1685">
        <f t="shared" si="1840"/>
        <v>701.5</v>
      </c>
      <c r="H1685">
        <v>0</v>
      </c>
      <c r="I1685">
        <v>0</v>
      </c>
      <c r="J1685">
        <v>0</v>
      </c>
      <c r="K1685">
        <v>0</v>
      </c>
      <c r="L1685">
        <v>0</v>
      </c>
      <c r="M1685" s="2">
        <f t="shared" si="1861"/>
        <v>7.4372196369429444</v>
      </c>
      <c r="N1685" s="2">
        <f t="shared" si="1861"/>
        <v>7.0002221010761829</v>
      </c>
      <c r="O1685">
        <f t="shared" si="1842"/>
        <v>701500</v>
      </c>
      <c r="P1685">
        <f t="shared" si="1843"/>
        <v>0</v>
      </c>
      <c r="Q1685">
        <f t="shared" si="1844"/>
        <v>0</v>
      </c>
    </row>
    <row r="1686" spans="1:17" x14ac:dyDescent="0.25">
      <c r="A1686">
        <v>2035</v>
      </c>
      <c r="B1686" t="str">
        <f t="shared" ref="B1686:C1686" si="1864">B1685</f>
        <v>Indonesia</v>
      </c>
      <c r="C1686" t="str">
        <f t="shared" si="1864"/>
        <v>Sulawesi Selatan</v>
      </c>
      <c r="D1686" s="1" t="s">
        <v>16</v>
      </c>
      <c r="E1686">
        <v>355.3</v>
      </c>
      <c r="F1686">
        <v>348.2</v>
      </c>
      <c r="G1686">
        <f t="shared" si="1840"/>
        <v>703.5</v>
      </c>
      <c r="H1686">
        <v>0</v>
      </c>
      <c r="I1686">
        <v>0</v>
      </c>
      <c r="J1686">
        <v>0</v>
      </c>
      <c r="K1686">
        <v>0</v>
      </c>
      <c r="L1686">
        <v>0</v>
      </c>
      <c r="M1686" s="2">
        <f t="shared" si="1861"/>
        <v>7.4477004988890316</v>
      </c>
      <c r="N1686" s="2">
        <f t="shared" si="1861"/>
        <v>7.0305086114644544</v>
      </c>
      <c r="O1686">
        <f t="shared" si="1842"/>
        <v>703500</v>
      </c>
      <c r="P1686">
        <f t="shared" si="1843"/>
        <v>0</v>
      </c>
      <c r="Q1686">
        <f t="shared" si="1844"/>
        <v>0</v>
      </c>
    </row>
    <row r="1687" spans="1:17" x14ac:dyDescent="0.25">
      <c r="A1687">
        <v>2035</v>
      </c>
      <c r="B1687" t="str">
        <f t="shared" ref="B1687:C1687" si="1865">B1686</f>
        <v>Indonesia</v>
      </c>
      <c r="C1687" t="str">
        <f t="shared" si="1865"/>
        <v>Sulawesi Selatan</v>
      </c>
      <c r="D1687" s="1" t="s">
        <v>17</v>
      </c>
      <c r="E1687">
        <v>340.2</v>
      </c>
      <c r="F1687">
        <v>338.5</v>
      </c>
      <c r="G1687">
        <f t="shared" si="1840"/>
        <v>678.7</v>
      </c>
      <c r="H1687">
        <v>0</v>
      </c>
      <c r="I1687">
        <v>0</v>
      </c>
      <c r="J1687">
        <v>0</v>
      </c>
      <c r="K1687">
        <v>0</v>
      </c>
      <c r="L1687">
        <v>0</v>
      </c>
      <c r="M1687" s="2">
        <f t="shared" si="1861"/>
        <v>7.1311784681172208</v>
      </c>
      <c r="N1687" s="2">
        <f t="shared" si="1861"/>
        <v>6.8346558442869565</v>
      </c>
      <c r="O1687">
        <f t="shared" si="1842"/>
        <v>678700</v>
      </c>
      <c r="P1687">
        <f t="shared" si="1843"/>
        <v>0</v>
      </c>
      <c r="Q1687">
        <f t="shared" si="1844"/>
        <v>0</v>
      </c>
    </row>
    <row r="1688" spans="1:17" x14ac:dyDescent="0.25">
      <c r="A1688">
        <v>2035</v>
      </c>
      <c r="B1688" t="str">
        <f t="shared" ref="B1688:C1688" si="1866">B1687</f>
        <v>Indonesia</v>
      </c>
      <c r="C1688" t="str">
        <f t="shared" si="1866"/>
        <v>Sulawesi Selatan</v>
      </c>
      <c r="D1688" s="1" t="s">
        <v>18</v>
      </c>
      <c r="E1688">
        <v>327.39999999999998</v>
      </c>
      <c r="F1688">
        <v>329.4</v>
      </c>
      <c r="G1688">
        <f t="shared" si="1840"/>
        <v>656.8</v>
      </c>
      <c r="H1688">
        <v>0</v>
      </c>
      <c r="I1688">
        <v>0</v>
      </c>
      <c r="J1688">
        <v>0</v>
      </c>
      <c r="K1688">
        <v>0</v>
      </c>
      <c r="L1688">
        <v>0</v>
      </c>
      <c r="M1688" s="2">
        <f t="shared" si="1861"/>
        <v>6.8628684022974067</v>
      </c>
      <c r="N1688" s="2">
        <f t="shared" si="1861"/>
        <v>6.6509176812647661</v>
      </c>
      <c r="O1688">
        <f t="shared" si="1842"/>
        <v>656800</v>
      </c>
      <c r="P1688">
        <f t="shared" si="1843"/>
        <v>0</v>
      </c>
      <c r="Q1688">
        <f t="shared" si="1844"/>
        <v>0</v>
      </c>
    </row>
    <row r="1689" spans="1:17" x14ac:dyDescent="0.25">
      <c r="A1689">
        <v>2035</v>
      </c>
      <c r="B1689" t="str">
        <f t="shared" ref="B1689:C1689" si="1867">B1688</f>
        <v>Indonesia</v>
      </c>
      <c r="C1689" t="str">
        <f t="shared" si="1867"/>
        <v>Sulawesi Selatan</v>
      </c>
      <c r="D1689" s="1" t="s">
        <v>19</v>
      </c>
      <c r="E1689">
        <v>323.10000000000002</v>
      </c>
      <c r="F1689">
        <v>330.5</v>
      </c>
      <c r="G1689">
        <f t="shared" si="1840"/>
        <v>653.6</v>
      </c>
      <c r="H1689">
        <v>0</v>
      </c>
      <c r="I1689">
        <v>0</v>
      </c>
      <c r="J1689">
        <v>0</v>
      </c>
      <c r="K1689">
        <v>0</v>
      </c>
      <c r="L1689">
        <v>0</v>
      </c>
      <c r="M1689" s="2">
        <f t="shared" si="1861"/>
        <v>6.7727329895610646</v>
      </c>
      <c r="N1689" s="2">
        <f t="shared" si="1861"/>
        <v>6.6731277888828338</v>
      </c>
      <c r="O1689">
        <f t="shared" si="1842"/>
        <v>653600</v>
      </c>
      <c r="P1689">
        <f t="shared" si="1843"/>
        <v>0</v>
      </c>
      <c r="Q1689">
        <f t="shared" si="1844"/>
        <v>0</v>
      </c>
    </row>
    <row r="1690" spans="1:17" x14ac:dyDescent="0.25">
      <c r="A1690">
        <v>2035</v>
      </c>
      <c r="B1690" t="str">
        <f t="shared" ref="B1690:C1690" si="1868">B1689</f>
        <v>Indonesia</v>
      </c>
      <c r="C1690" t="str">
        <f t="shared" si="1868"/>
        <v>Sulawesi Selatan</v>
      </c>
      <c r="D1690" s="1" t="s">
        <v>20</v>
      </c>
      <c r="E1690">
        <v>326.10000000000002</v>
      </c>
      <c r="F1690">
        <v>331.9</v>
      </c>
      <c r="G1690">
        <f t="shared" si="1840"/>
        <v>658</v>
      </c>
      <c r="H1690">
        <v>0</v>
      </c>
      <c r="I1690">
        <v>0</v>
      </c>
      <c r="J1690">
        <v>0</v>
      </c>
      <c r="K1690">
        <v>0</v>
      </c>
      <c r="L1690">
        <v>0</v>
      </c>
      <c r="M1690" s="2">
        <f t="shared" si="1861"/>
        <v>6.8356181612375835</v>
      </c>
      <c r="N1690" s="2">
        <f t="shared" si="1861"/>
        <v>6.7013951985785543</v>
      </c>
      <c r="O1690">
        <f t="shared" si="1842"/>
        <v>658000</v>
      </c>
      <c r="P1690">
        <f t="shared" si="1843"/>
        <v>0</v>
      </c>
      <c r="Q1690">
        <f t="shared" si="1844"/>
        <v>0</v>
      </c>
    </row>
    <row r="1691" spans="1:17" x14ac:dyDescent="0.25">
      <c r="A1691">
        <v>2035</v>
      </c>
      <c r="B1691" t="str">
        <f t="shared" ref="B1691:C1691" si="1869">B1690</f>
        <v>Indonesia</v>
      </c>
      <c r="C1691" t="str">
        <f t="shared" si="1869"/>
        <v>Sulawesi Selatan</v>
      </c>
      <c r="D1691" s="1" t="s">
        <v>21</v>
      </c>
      <c r="E1691">
        <v>326.7</v>
      </c>
      <c r="F1691">
        <v>336.4</v>
      </c>
      <c r="G1691">
        <f t="shared" si="1840"/>
        <v>663.09999999999991</v>
      </c>
      <c r="H1691">
        <v>0</v>
      </c>
      <c r="I1691">
        <v>0</v>
      </c>
      <c r="J1691">
        <v>0</v>
      </c>
      <c r="K1691">
        <v>0</v>
      </c>
      <c r="L1691">
        <v>0</v>
      </c>
      <c r="M1691" s="2">
        <f t="shared" si="1861"/>
        <v>6.8481951955728855</v>
      </c>
      <c r="N1691" s="2">
        <f t="shared" si="1861"/>
        <v>6.7922547297433731</v>
      </c>
      <c r="O1691">
        <f t="shared" si="1842"/>
        <v>663099.99999999988</v>
      </c>
      <c r="P1691">
        <f t="shared" si="1843"/>
        <v>0</v>
      </c>
      <c r="Q1691">
        <f t="shared" si="1844"/>
        <v>0</v>
      </c>
    </row>
    <row r="1692" spans="1:17" x14ac:dyDescent="0.25">
      <c r="A1692">
        <v>2035</v>
      </c>
      <c r="B1692" t="str">
        <f t="shared" ref="B1692:C1692" si="1870">B1691</f>
        <v>Indonesia</v>
      </c>
      <c r="C1692" t="str">
        <f t="shared" si="1870"/>
        <v>Sulawesi Selatan</v>
      </c>
      <c r="D1692" s="1" t="s">
        <v>22</v>
      </c>
      <c r="E1692">
        <v>321.2</v>
      </c>
      <c r="F1692">
        <v>336.7</v>
      </c>
      <c r="G1692">
        <f t="shared" si="1840"/>
        <v>657.9</v>
      </c>
      <c r="H1692">
        <v>0</v>
      </c>
      <c r="I1692">
        <v>0</v>
      </c>
      <c r="J1692">
        <v>0</v>
      </c>
      <c r="K1692">
        <v>0</v>
      </c>
      <c r="L1692">
        <v>0</v>
      </c>
      <c r="M1692" s="2">
        <f t="shared" si="1861"/>
        <v>6.732905714165935</v>
      </c>
      <c r="N1692" s="2">
        <f t="shared" si="1861"/>
        <v>6.7983120318210286</v>
      </c>
      <c r="O1692">
        <f t="shared" si="1842"/>
        <v>657900</v>
      </c>
      <c r="P1692">
        <f t="shared" si="1843"/>
        <v>0</v>
      </c>
      <c r="Q1692">
        <f t="shared" si="1844"/>
        <v>0</v>
      </c>
    </row>
    <row r="1693" spans="1:17" x14ac:dyDescent="0.25">
      <c r="A1693">
        <v>2035</v>
      </c>
      <c r="B1693" t="str">
        <f t="shared" ref="B1693:C1693" si="1871">B1692</f>
        <v>Indonesia</v>
      </c>
      <c r="C1693" t="str">
        <f t="shared" si="1871"/>
        <v>Sulawesi Selatan</v>
      </c>
      <c r="D1693" s="1" t="s">
        <v>23</v>
      </c>
      <c r="E1693">
        <v>291.89999999999998</v>
      </c>
      <c r="F1693">
        <v>316.60000000000002</v>
      </c>
      <c r="G1693">
        <f t="shared" si="1840"/>
        <v>608.5</v>
      </c>
      <c r="H1693">
        <v>0</v>
      </c>
      <c r="I1693">
        <v>0</v>
      </c>
      <c r="J1693">
        <v>0</v>
      </c>
      <c r="K1693">
        <v>0</v>
      </c>
      <c r="L1693">
        <v>0</v>
      </c>
      <c r="M1693" s="2">
        <f t="shared" si="1861"/>
        <v>6.1187272041252694</v>
      </c>
      <c r="N1693" s="2">
        <f t="shared" si="1861"/>
        <v>6.3924727926181699</v>
      </c>
      <c r="O1693">
        <f t="shared" si="1842"/>
        <v>608500</v>
      </c>
      <c r="P1693">
        <f t="shared" si="1843"/>
        <v>0</v>
      </c>
      <c r="Q1693">
        <f t="shared" si="1844"/>
        <v>0</v>
      </c>
    </row>
    <row r="1694" spans="1:17" x14ac:dyDescent="0.25">
      <c r="A1694">
        <v>2035</v>
      </c>
      <c r="B1694" t="str">
        <f t="shared" ref="B1694:C1694" si="1872">B1693</f>
        <v>Indonesia</v>
      </c>
      <c r="C1694" t="str">
        <f t="shared" si="1872"/>
        <v>Sulawesi Selatan</v>
      </c>
      <c r="D1694" s="1" t="s">
        <v>24</v>
      </c>
      <c r="E1694">
        <v>253.8</v>
      </c>
      <c r="F1694">
        <v>280.2</v>
      </c>
      <c r="G1694">
        <f t="shared" si="1840"/>
        <v>534</v>
      </c>
      <c r="H1694">
        <v>0</v>
      </c>
      <c r="I1694">
        <v>0</v>
      </c>
      <c r="J1694">
        <v>0</v>
      </c>
      <c r="K1694">
        <v>0</v>
      </c>
      <c r="L1694">
        <v>0</v>
      </c>
      <c r="M1694" s="2">
        <f t="shared" si="1861"/>
        <v>5.3200855238334821</v>
      </c>
      <c r="N1694" s="2">
        <f t="shared" si="1861"/>
        <v>5.6575201405294093</v>
      </c>
      <c r="O1694">
        <f t="shared" si="1842"/>
        <v>534000</v>
      </c>
      <c r="P1694">
        <f t="shared" si="1843"/>
        <v>0</v>
      </c>
      <c r="Q1694">
        <f t="shared" si="1844"/>
        <v>0</v>
      </c>
    </row>
    <row r="1695" spans="1:17" x14ac:dyDescent="0.25">
      <c r="A1695">
        <v>2035</v>
      </c>
      <c r="B1695" t="str">
        <f t="shared" ref="B1695:C1695" si="1873">B1694</f>
        <v>Indonesia</v>
      </c>
      <c r="C1695" t="str">
        <f t="shared" si="1873"/>
        <v>Sulawesi Selatan</v>
      </c>
      <c r="D1695" s="1" t="s">
        <v>25</v>
      </c>
      <c r="E1695">
        <v>202.4</v>
      </c>
      <c r="F1695">
        <v>235.4</v>
      </c>
      <c r="G1695">
        <f t="shared" si="1840"/>
        <v>437.8</v>
      </c>
      <c r="H1695">
        <v>0</v>
      </c>
      <c r="I1695">
        <v>0</v>
      </c>
      <c r="J1695">
        <v>0</v>
      </c>
      <c r="K1695">
        <v>0</v>
      </c>
      <c r="L1695">
        <v>0</v>
      </c>
      <c r="M1695" s="2">
        <f t="shared" si="1861"/>
        <v>4.2426529157757953</v>
      </c>
      <c r="N1695" s="2">
        <f t="shared" si="1861"/>
        <v>4.7529630302663204</v>
      </c>
      <c r="O1695">
        <f t="shared" si="1842"/>
        <v>437800</v>
      </c>
      <c r="P1695">
        <f t="shared" si="1843"/>
        <v>0</v>
      </c>
      <c r="Q1695">
        <f t="shared" si="1844"/>
        <v>0</v>
      </c>
    </row>
    <row r="1696" spans="1:17" x14ac:dyDescent="0.25">
      <c r="A1696">
        <v>2035</v>
      </c>
      <c r="B1696" t="str">
        <f t="shared" ref="B1696:C1696" si="1874">B1695</f>
        <v>Indonesia</v>
      </c>
      <c r="C1696" t="str">
        <f t="shared" si="1874"/>
        <v>Sulawesi Selatan</v>
      </c>
      <c r="D1696" s="1" t="s">
        <v>26</v>
      </c>
      <c r="E1696">
        <v>144</v>
      </c>
      <c r="F1696">
        <v>180.5</v>
      </c>
      <c r="G1696">
        <f t="shared" si="1840"/>
        <v>324.5</v>
      </c>
      <c r="H1696">
        <v>0</v>
      </c>
      <c r="I1696">
        <v>0</v>
      </c>
      <c r="J1696">
        <v>0</v>
      </c>
      <c r="K1696">
        <v>0</v>
      </c>
      <c r="L1696">
        <v>0</v>
      </c>
      <c r="M1696" s="2">
        <f t="shared" si="1861"/>
        <v>3.0184882404728977</v>
      </c>
      <c r="N1696" s="2">
        <f t="shared" si="1861"/>
        <v>3.6444767500555262</v>
      </c>
      <c r="O1696">
        <f t="shared" si="1842"/>
        <v>324500</v>
      </c>
      <c r="P1696">
        <f t="shared" si="1843"/>
        <v>0</v>
      </c>
      <c r="Q1696">
        <f t="shared" si="1844"/>
        <v>0</v>
      </c>
    </row>
    <row r="1697" spans="1:17" x14ac:dyDescent="0.25">
      <c r="A1697">
        <v>2035</v>
      </c>
      <c r="B1697" t="str">
        <f t="shared" ref="B1697:C1697" si="1875">B1696</f>
        <v>Indonesia</v>
      </c>
      <c r="C1697" t="str">
        <f t="shared" si="1875"/>
        <v>Sulawesi Selatan</v>
      </c>
      <c r="D1697" s="1" t="s">
        <v>27</v>
      </c>
      <c r="E1697">
        <v>151.4</v>
      </c>
      <c r="F1697">
        <v>214.4</v>
      </c>
      <c r="G1697">
        <f t="shared" si="1840"/>
        <v>365.8</v>
      </c>
      <c r="H1697">
        <v>0</v>
      </c>
      <c r="I1697">
        <v>0</v>
      </c>
      <c r="J1697">
        <v>0</v>
      </c>
      <c r="K1697">
        <v>0</v>
      </c>
      <c r="L1697">
        <v>0</v>
      </c>
      <c r="M1697" s="2">
        <f t="shared" si="1861"/>
        <v>3.1736049972749774</v>
      </c>
      <c r="N1697" s="2">
        <f t="shared" si="1861"/>
        <v>4.3289518848304978</v>
      </c>
      <c r="O1697">
        <f t="shared" si="1842"/>
        <v>365800</v>
      </c>
      <c r="P1697">
        <f t="shared" si="1843"/>
        <v>0</v>
      </c>
      <c r="Q1697">
        <f t="shared" si="1844"/>
        <v>0</v>
      </c>
    </row>
    <row r="1698" spans="1:17" x14ac:dyDescent="0.25">
      <c r="A1698">
        <v>2040</v>
      </c>
      <c r="B1698" t="str">
        <f t="shared" ref="B1698:C1698" si="1876">B1697</f>
        <v>Indonesia</v>
      </c>
      <c r="C1698" t="str">
        <f t="shared" si="1876"/>
        <v>Sulawesi Selatan</v>
      </c>
      <c r="D1698" s="1" t="s">
        <v>12</v>
      </c>
      <c r="E1698">
        <v>348</v>
      </c>
      <c r="F1698">
        <v>339.4</v>
      </c>
      <c r="G1698">
        <f t="shared" si="1840"/>
        <v>687.4</v>
      </c>
      <c r="H1698">
        <v>52</v>
      </c>
      <c r="I1698">
        <v>138.80000000000001</v>
      </c>
      <c r="J1698">
        <v>92.9</v>
      </c>
      <c r="K1698">
        <v>-1.86</v>
      </c>
      <c r="L1698">
        <v>0.23100000000000001</v>
      </c>
      <c r="M1698" s="2">
        <f>(E1698/SUM(E$1698:E$1713))*100</f>
        <v>7.164326594474411</v>
      </c>
      <c r="N1698" s="2">
        <f>(F1698/SUM(F$1698:F$1713))*100</f>
        <v>6.7373352390026993</v>
      </c>
      <c r="O1698">
        <f t="shared" si="1842"/>
        <v>687400</v>
      </c>
      <c r="P1698">
        <f t="shared" si="1843"/>
        <v>138800</v>
      </c>
      <c r="Q1698">
        <f t="shared" si="1844"/>
        <v>92900</v>
      </c>
    </row>
    <row r="1699" spans="1:17" x14ac:dyDescent="0.25">
      <c r="A1699">
        <v>2040</v>
      </c>
      <c r="B1699" t="str">
        <f t="shared" ref="B1699:C1699" si="1877">B1698</f>
        <v>Indonesia</v>
      </c>
      <c r="C1699" t="str">
        <f t="shared" si="1877"/>
        <v>Sulawesi Selatan</v>
      </c>
      <c r="D1699" s="1" t="s">
        <v>13</v>
      </c>
      <c r="E1699">
        <v>348.9</v>
      </c>
      <c r="F1699">
        <v>340.5</v>
      </c>
      <c r="G1699">
        <f t="shared" si="1840"/>
        <v>689.4</v>
      </c>
      <c r="H1699">
        <v>0</v>
      </c>
      <c r="I1699">
        <v>0</v>
      </c>
      <c r="J1699">
        <v>0</v>
      </c>
      <c r="K1699">
        <v>0</v>
      </c>
      <c r="L1699">
        <v>0</v>
      </c>
      <c r="M1699" s="2">
        <f t="shared" ref="M1699:N1713" si="1878">(E1699/SUM(E$1698:E$1713))*100</f>
        <v>7.1828550253221897</v>
      </c>
      <c r="N1699" s="2">
        <f t="shared" si="1878"/>
        <v>6.7591710338256314</v>
      </c>
      <c r="O1699">
        <f t="shared" si="1842"/>
        <v>689400</v>
      </c>
      <c r="P1699">
        <f t="shared" si="1843"/>
        <v>0</v>
      </c>
      <c r="Q1699">
        <f t="shared" si="1844"/>
        <v>0</v>
      </c>
    </row>
    <row r="1700" spans="1:17" x14ac:dyDescent="0.25">
      <c r="A1700">
        <v>2040</v>
      </c>
      <c r="B1700" t="str">
        <f t="shared" ref="B1700:C1700" si="1879">B1699</f>
        <v>Indonesia</v>
      </c>
      <c r="C1700" t="str">
        <f t="shared" si="1879"/>
        <v>Sulawesi Selatan</v>
      </c>
      <c r="D1700" s="1" t="s">
        <v>14</v>
      </c>
      <c r="E1700">
        <v>350.8</v>
      </c>
      <c r="F1700">
        <v>342.5</v>
      </c>
      <c r="G1700">
        <f t="shared" si="1840"/>
        <v>693.3</v>
      </c>
      <c r="H1700">
        <v>0</v>
      </c>
      <c r="I1700">
        <v>0</v>
      </c>
      <c r="J1700">
        <v>0</v>
      </c>
      <c r="K1700">
        <v>0</v>
      </c>
      <c r="L1700">
        <v>0</v>
      </c>
      <c r="M1700" s="2">
        <f t="shared" si="1878"/>
        <v>7.2219706015563894</v>
      </c>
      <c r="N1700" s="2">
        <f t="shared" si="1878"/>
        <v>6.7988724789582333</v>
      </c>
      <c r="O1700">
        <f t="shared" si="1842"/>
        <v>693300</v>
      </c>
      <c r="P1700">
        <f t="shared" si="1843"/>
        <v>0</v>
      </c>
      <c r="Q1700">
        <f t="shared" si="1844"/>
        <v>0</v>
      </c>
    </row>
    <row r="1701" spans="1:17" x14ac:dyDescent="0.25">
      <c r="A1701">
        <v>2040</v>
      </c>
      <c r="B1701" t="str">
        <f t="shared" ref="B1701:C1701" si="1880">B1700</f>
        <v>Indonesia</v>
      </c>
      <c r="C1701" t="str">
        <f t="shared" si="1880"/>
        <v>Sulawesi Selatan</v>
      </c>
      <c r="D1701" s="1" t="s">
        <v>15</v>
      </c>
      <c r="E1701">
        <v>349.3</v>
      </c>
      <c r="F1701">
        <v>340.8</v>
      </c>
      <c r="G1701">
        <f t="shared" si="1840"/>
        <v>690.1</v>
      </c>
      <c r="H1701">
        <v>0</v>
      </c>
      <c r="I1701">
        <v>0</v>
      </c>
      <c r="J1701">
        <v>0</v>
      </c>
      <c r="K1701">
        <v>0</v>
      </c>
      <c r="L1701">
        <v>0</v>
      </c>
      <c r="M1701" s="2">
        <f t="shared" si="1878"/>
        <v>7.1910898834767574</v>
      </c>
      <c r="N1701" s="2">
        <f t="shared" si="1878"/>
        <v>6.7651262505955216</v>
      </c>
      <c r="O1701">
        <f t="shared" si="1842"/>
        <v>690100</v>
      </c>
      <c r="P1701">
        <f t="shared" si="1843"/>
        <v>0</v>
      </c>
      <c r="Q1701">
        <f t="shared" si="1844"/>
        <v>0</v>
      </c>
    </row>
    <row r="1702" spans="1:17" x14ac:dyDescent="0.25">
      <c r="A1702">
        <v>2040</v>
      </c>
      <c r="B1702" t="str">
        <f t="shared" ref="B1702:C1702" si="1881">B1701</f>
        <v>Indonesia</v>
      </c>
      <c r="C1702" t="str">
        <f t="shared" si="1881"/>
        <v>Sulawesi Selatan</v>
      </c>
      <c r="D1702" s="1" t="s">
        <v>16</v>
      </c>
      <c r="E1702">
        <v>346.1</v>
      </c>
      <c r="F1702">
        <v>340.2</v>
      </c>
      <c r="G1702">
        <f t="shared" si="1840"/>
        <v>686.3</v>
      </c>
      <c r="H1702">
        <v>0</v>
      </c>
      <c r="I1702">
        <v>0</v>
      </c>
      <c r="J1702">
        <v>0</v>
      </c>
      <c r="K1702">
        <v>0</v>
      </c>
      <c r="L1702">
        <v>0</v>
      </c>
      <c r="M1702" s="2">
        <f t="shared" si="1878"/>
        <v>7.1252110182402113</v>
      </c>
      <c r="N1702" s="2">
        <f t="shared" si="1878"/>
        <v>6.7532158170557395</v>
      </c>
      <c r="O1702">
        <f t="shared" si="1842"/>
        <v>686300</v>
      </c>
      <c r="P1702">
        <f t="shared" si="1843"/>
        <v>0</v>
      </c>
      <c r="Q1702">
        <f t="shared" si="1844"/>
        <v>0</v>
      </c>
    </row>
    <row r="1703" spans="1:17" x14ac:dyDescent="0.25">
      <c r="A1703">
        <v>2040</v>
      </c>
      <c r="B1703" t="str">
        <f t="shared" ref="B1703:C1703" si="1882">B1702</f>
        <v>Indonesia</v>
      </c>
      <c r="C1703" t="str">
        <f t="shared" si="1882"/>
        <v>Sulawesi Selatan</v>
      </c>
      <c r="D1703" s="1" t="s">
        <v>17</v>
      </c>
      <c r="E1703">
        <v>340.5</v>
      </c>
      <c r="F1703">
        <v>337.2</v>
      </c>
      <c r="G1703">
        <f t="shared" si="1840"/>
        <v>677.7</v>
      </c>
      <c r="H1703">
        <v>0</v>
      </c>
      <c r="I1703">
        <v>0</v>
      </c>
      <c r="J1703">
        <v>0</v>
      </c>
      <c r="K1703">
        <v>0</v>
      </c>
      <c r="L1703">
        <v>0</v>
      </c>
      <c r="M1703" s="2">
        <f t="shared" si="1878"/>
        <v>7.0099230040762555</v>
      </c>
      <c r="N1703" s="2">
        <f t="shared" si="1878"/>
        <v>6.6936636493568358</v>
      </c>
      <c r="O1703">
        <f t="shared" si="1842"/>
        <v>677700</v>
      </c>
      <c r="P1703">
        <f t="shared" si="1843"/>
        <v>0</v>
      </c>
      <c r="Q1703">
        <f t="shared" si="1844"/>
        <v>0</v>
      </c>
    </row>
    <row r="1704" spans="1:17" x14ac:dyDescent="0.25">
      <c r="A1704">
        <v>2040</v>
      </c>
      <c r="B1704" t="str">
        <f t="shared" ref="B1704:C1704" si="1883">B1703</f>
        <v>Indonesia</v>
      </c>
      <c r="C1704" t="str">
        <f t="shared" si="1883"/>
        <v>Sulawesi Selatan</v>
      </c>
      <c r="D1704" s="1" t="s">
        <v>18</v>
      </c>
      <c r="E1704">
        <v>328.9</v>
      </c>
      <c r="F1704">
        <v>327.9</v>
      </c>
      <c r="G1704">
        <f t="shared" si="1840"/>
        <v>656.8</v>
      </c>
      <c r="H1704">
        <v>0</v>
      </c>
      <c r="I1704">
        <v>0</v>
      </c>
      <c r="J1704">
        <v>0</v>
      </c>
      <c r="K1704">
        <v>0</v>
      </c>
      <c r="L1704">
        <v>0</v>
      </c>
      <c r="M1704" s="2">
        <f t="shared" si="1878"/>
        <v>6.7711121175937752</v>
      </c>
      <c r="N1704" s="2">
        <f t="shared" si="1878"/>
        <v>6.5090519294902327</v>
      </c>
      <c r="O1704">
        <f t="shared" si="1842"/>
        <v>656800</v>
      </c>
      <c r="P1704">
        <f t="shared" si="1843"/>
        <v>0</v>
      </c>
      <c r="Q1704">
        <f t="shared" si="1844"/>
        <v>0</v>
      </c>
    </row>
    <row r="1705" spans="1:17" x14ac:dyDescent="0.25">
      <c r="A1705">
        <v>2040</v>
      </c>
      <c r="B1705" t="str">
        <f t="shared" ref="B1705:C1705" si="1884">B1704</f>
        <v>Indonesia</v>
      </c>
      <c r="C1705" t="str">
        <f t="shared" si="1884"/>
        <v>Sulawesi Selatan</v>
      </c>
      <c r="D1705" s="1" t="s">
        <v>19</v>
      </c>
      <c r="E1705">
        <v>320.7</v>
      </c>
      <c r="F1705">
        <v>324.3</v>
      </c>
      <c r="G1705">
        <f t="shared" si="1840"/>
        <v>645</v>
      </c>
      <c r="H1705">
        <v>0</v>
      </c>
      <c r="I1705">
        <v>0</v>
      </c>
      <c r="J1705">
        <v>0</v>
      </c>
      <c r="K1705">
        <v>0</v>
      </c>
      <c r="L1705">
        <v>0</v>
      </c>
      <c r="M1705" s="2">
        <f t="shared" si="1878"/>
        <v>6.6022975254251239</v>
      </c>
      <c r="N1705" s="2">
        <f t="shared" si="1878"/>
        <v>6.4375893282515486</v>
      </c>
      <c r="O1705">
        <f t="shared" si="1842"/>
        <v>645000</v>
      </c>
      <c r="P1705">
        <f t="shared" si="1843"/>
        <v>0</v>
      </c>
      <c r="Q1705">
        <f t="shared" si="1844"/>
        <v>0</v>
      </c>
    </row>
    <row r="1706" spans="1:17" x14ac:dyDescent="0.25">
      <c r="A1706">
        <v>2040</v>
      </c>
      <c r="B1706" t="str">
        <f t="shared" ref="B1706:C1706" si="1885">B1705</f>
        <v>Indonesia</v>
      </c>
      <c r="C1706" t="str">
        <f t="shared" si="1885"/>
        <v>Sulawesi Selatan</v>
      </c>
      <c r="D1706" s="1" t="s">
        <v>20</v>
      </c>
      <c r="E1706">
        <v>317.7</v>
      </c>
      <c r="F1706">
        <v>327</v>
      </c>
      <c r="G1706">
        <f t="shared" si="1840"/>
        <v>644.70000000000005</v>
      </c>
      <c r="H1706">
        <v>0</v>
      </c>
      <c r="I1706">
        <v>0</v>
      </c>
      <c r="J1706">
        <v>0</v>
      </c>
      <c r="K1706">
        <v>0</v>
      </c>
      <c r="L1706">
        <v>0</v>
      </c>
      <c r="M1706" s="2">
        <f t="shared" si="1878"/>
        <v>6.5405360892658626</v>
      </c>
      <c r="N1706" s="2">
        <f t="shared" si="1878"/>
        <v>6.4911862791805621</v>
      </c>
      <c r="O1706">
        <f t="shared" si="1842"/>
        <v>644700</v>
      </c>
      <c r="P1706">
        <f t="shared" si="1843"/>
        <v>0</v>
      </c>
      <c r="Q1706">
        <f t="shared" si="1844"/>
        <v>0</v>
      </c>
    </row>
    <row r="1707" spans="1:17" x14ac:dyDescent="0.25">
      <c r="A1707">
        <v>2040</v>
      </c>
      <c r="B1707" t="str">
        <f t="shared" ref="B1707:C1707" si="1886">B1706</f>
        <v>Indonesia</v>
      </c>
      <c r="C1707" t="str">
        <f t="shared" si="1886"/>
        <v>Sulawesi Selatan</v>
      </c>
      <c r="D1707" s="1" t="s">
        <v>21</v>
      </c>
      <c r="E1707">
        <v>321.39999999999998</v>
      </c>
      <c r="F1707">
        <v>326.89999999999998</v>
      </c>
      <c r="G1707">
        <f t="shared" si="1840"/>
        <v>648.29999999999995</v>
      </c>
      <c r="H1707">
        <v>0</v>
      </c>
      <c r="I1707">
        <v>0</v>
      </c>
      <c r="J1707">
        <v>0</v>
      </c>
      <c r="K1707">
        <v>0</v>
      </c>
      <c r="L1707">
        <v>0</v>
      </c>
      <c r="M1707" s="2">
        <f t="shared" si="1878"/>
        <v>6.6167085271956196</v>
      </c>
      <c r="N1707" s="2">
        <f t="shared" si="1878"/>
        <v>6.4892012069239309</v>
      </c>
      <c r="O1707">
        <f t="shared" si="1842"/>
        <v>648300</v>
      </c>
      <c r="P1707">
        <f t="shared" si="1843"/>
        <v>0</v>
      </c>
      <c r="Q1707">
        <f t="shared" si="1844"/>
        <v>0</v>
      </c>
    </row>
    <row r="1708" spans="1:17" x14ac:dyDescent="0.25">
      <c r="A1708">
        <v>2040</v>
      </c>
      <c r="B1708" t="str">
        <f t="shared" ref="B1708:C1708" si="1887">B1707</f>
        <v>Indonesia</v>
      </c>
      <c r="C1708" t="str">
        <f t="shared" si="1887"/>
        <v>Sulawesi Selatan</v>
      </c>
      <c r="D1708" s="1" t="s">
        <v>22</v>
      </c>
      <c r="E1708">
        <v>319</v>
      </c>
      <c r="F1708">
        <v>329.9</v>
      </c>
      <c r="G1708">
        <f t="shared" si="1840"/>
        <v>648.9</v>
      </c>
      <c r="H1708">
        <v>0</v>
      </c>
      <c r="I1708">
        <v>0</v>
      </c>
      <c r="J1708">
        <v>0</v>
      </c>
      <c r="K1708">
        <v>0</v>
      </c>
      <c r="L1708">
        <v>0</v>
      </c>
      <c r="M1708" s="2">
        <f t="shared" si="1878"/>
        <v>6.5672993782682099</v>
      </c>
      <c r="N1708" s="2">
        <f t="shared" si="1878"/>
        <v>6.5487533746228355</v>
      </c>
      <c r="O1708">
        <f t="shared" si="1842"/>
        <v>648900</v>
      </c>
      <c r="P1708">
        <f t="shared" si="1843"/>
        <v>0</v>
      </c>
      <c r="Q1708">
        <f t="shared" si="1844"/>
        <v>0</v>
      </c>
    </row>
    <row r="1709" spans="1:17" x14ac:dyDescent="0.25">
      <c r="A1709">
        <v>2040</v>
      </c>
      <c r="B1709" t="str">
        <f t="shared" ref="B1709:C1709" si="1888">B1708</f>
        <v>Indonesia</v>
      </c>
      <c r="C1709" t="str">
        <f t="shared" si="1888"/>
        <v>Sulawesi Selatan</v>
      </c>
      <c r="D1709" s="1" t="s">
        <v>23</v>
      </c>
      <c r="E1709">
        <v>308.60000000000002</v>
      </c>
      <c r="F1709">
        <v>327.3</v>
      </c>
      <c r="G1709">
        <f t="shared" si="1840"/>
        <v>635.90000000000009</v>
      </c>
      <c r="H1709">
        <v>0</v>
      </c>
      <c r="I1709">
        <v>0</v>
      </c>
      <c r="J1709">
        <v>0</v>
      </c>
      <c r="K1709">
        <v>0</v>
      </c>
      <c r="L1709">
        <v>0</v>
      </c>
      <c r="M1709" s="2">
        <f t="shared" si="1878"/>
        <v>6.3531930662494354</v>
      </c>
      <c r="N1709" s="2">
        <f t="shared" si="1878"/>
        <v>6.4971414959504523</v>
      </c>
      <c r="O1709">
        <f t="shared" si="1842"/>
        <v>635900.00000000012</v>
      </c>
      <c r="P1709">
        <f t="shared" si="1843"/>
        <v>0</v>
      </c>
      <c r="Q1709">
        <f t="shared" si="1844"/>
        <v>0</v>
      </c>
    </row>
    <row r="1710" spans="1:17" x14ac:dyDescent="0.25">
      <c r="A1710">
        <v>2040</v>
      </c>
      <c r="B1710" t="str">
        <f t="shared" ref="B1710:C1710" si="1889">B1709</f>
        <v>Indonesia</v>
      </c>
      <c r="C1710" t="str">
        <f t="shared" si="1889"/>
        <v>Sulawesi Selatan</v>
      </c>
      <c r="D1710" s="1" t="s">
        <v>24</v>
      </c>
      <c r="E1710">
        <v>274.3</v>
      </c>
      <c r="F1710">
        <v>303.2</v>
      </c>
      <c r="G1710">
        <f t="shared" si="1840"/>
        <v>577.5</v>
      </c>
      <c r="H1710">
        <v>0</v>
      </c>
      <c r="I1710">
        <v>0</v>
      </c>
      <c r="J1710">
        <v>0</v>
      </c>
      <c r="K1710">
        <v>0</v>
      </c>
      <c r="L1710">
        <v>0</v>
      </c>
      <c r="M1710" s="2">
        <f t="shared" si="1878"/>
        <v>5.6470539794952046</v>
      </c>
      <c r="N1710" s="2">
        <f t="shared" si="1878"/>
        <v>6.0187390821025879</v>
      </c>
      <c r="O1710">
        <f t="shared" si="1842"/>
        <v>577500</v>
      </c>
      <c r="P1710">
        <f t="shared" si="1843"/>
        <v>0</v>
      </c>
      <c r="Q1710">
        <f t="shared" si="1844"/>
        <v>0</v>
      </c>
    </row>
    <row r="1711" spans="1:17" x14ac:dyDescent="0.25">
      <c r="A1711">
        <v>2040</v>
      </c>
      <c r="B1711" t="str">
        <f t="shared" ref="B1711:C1711" si="1890">B1710</f>
        <v>Indonesia</v>
      </c>
      <c r="C1711" t="str">
        <f t="shared" si="1890"/>
        <v>Sulawesi Selatan</v>
      </c>
      <c r="D1711" s="1" t="s">
        <v>25</v>
      </c>
      <c r="E1711">
        <v>229</v>
      </c>
      <c r="F1711">
        <v>260.7</v>
      </c>
      <c r="G1711">
        <f t="shared" si="1840"/>
        <v>489.7</v>
      </c>
      <c r="H1711">
        <v>0</v>
      </c>
      <c r="I1711">
        <v>0</v>
      </c>
      <c r="J1711">
        <v>0</v>
      </c>
      <c r="K1711">
        <v>0</v>
      </c>
      <c r="L1711">
        <v>0</v>
      </c>
      <c r="M1711" s="2">
        <f t="shared" si="1878"/>
        <v>4.7144562934903451</v>
      </c>
      <c r="N1711" s="2">
        <f t="shared" si="1878"/>
        <v>5.1750833730347781</v>
      </c>
      <c r="O1711">
        <f t="shared" si="1842"/>
        <v>489700</v>
      </c>
      <c r="P1711">
        <f t="shared" si="1843"/>
        <v>0</v>
      </c>
      <c r="Q1711">
        <f t="shared" si="1844"/>
        <v>0</v>
      </c>
    </row>
    <row r="1712" spans="1:17" x14ac:dyDescent="0.25">
      <c r="A1712">
        <v>2040</v>
      </c>
      <c r="B1712" t="str">
        <f t="shared" ref="B1712:C1712" si="1891">B1711</f>
        <v>Indonesia</v>
      </c>
      <c r="C1712" t="str">
        <f t="shared" si="1891"/>
        <v>Sulawesi Selatan</v>
      </c>
      <c r="D1712" s="1" t="s">
        <v>26</v>
      </c>
      <c r="E1712">
        <v>169.5</v>
      </c>
      <c r="F1712">
        <v>207.1</v>
      </c>
      <c r="G1712">
        <f t="shared" si="1840"/>
        <v>376.6</v>
      </c>
      <c r="H1712">
        <v>0</v>
      </c>
      <c r="I1712">
        <v>0</v>
      </c>
      <c r="J1712">
        <v>0</v>
      </c>
      <c r="K1712">
        <v>0</v>
      </c>
      <c r="L1712">
        <v>0</v>
      </c>
      <c r="M1712" s="2">
        <f t="shared" si="1878"/>
        <v>3.4895211429983122</v>
      </c>
      <c r="N1712" s="2">
        <f t="shared" si="1878"/>
        <v>4.1110846434810222</v>
      </c>
      <c r="O1712">
        <f t="shared" si="1842"/>
        <v>376600</v>
      </c>
      <c r="P1712">
        <f t="shared" si="1843"/>
        <v>0</v>
      </c>
      <c r="Q1712">
        <f t="shared" si="1844"/>
        <v>0</v>
      </c>
    </row>
    <row r="1713" spans="1:17" x14ac:dyDescent="0.25">
      <c r="A1713">
        <v>2040</v>
      </c>
      <c r="B1713" t="str">
        <f t="shared" ref="B1713:C1713" si="1892">B1712</f>
        <v>Indonesia</v>
      </c>
      <c r="C1713" t="str">
        <f t="shared" si="1892"/>
        <v>Sulawesi Selatan</v>
      </c>
      <c r="D1713" s="1" t="s">
        <v>27</v>
      </c>
      <c r="E1713">
        <v>184.7</v>
      </c>
      <c r="F1713">
        <v>262.7</v>
      </c>
      <c r="G1713">
        <f t="shared" si="1840"/>
        <v>447.4</v>
      </c>
      <c r="H1713">
        <v>0</v>
      </c>
      <c r="I1713">
        <v>0</v>
      </c>
      <c r="J1713">
        <v>0</v>
      </c>
      <c r="K1713">
        <v>0</v>
      </c>
      <c r="L1713">
        <v>0</v>
      </c>
      <c r="M1713" s="2">
        <f t="shared" si="1878"/>
        <v>3.8024457528719067</v>
      </c>
      <c r="N1713" s="2">
        <f t="shared" si="1878"/>
        <v>5.2147848181673808</v>
      </c>
      <c r="O1713">
        <f t="shared" si="1842"/>
        <v>447400</v>
      </c>
      <c r="P1713">
        <f t="shared" si="1843"/>
        <v>0</v>
      </c>
      <c r="Q1713">
        <f t="shared" si="1844"/>
        <v>0</v>
      </c>
    </row>
    <row r="1714" spans="1:17" x14ac:dyDescent="0.25">
      <c r="A1714">
        <v>2045</v>
      </c>
      <c r="B1714" t="s">
        <v>10</v>
      </c>
      <c r="C1714" t="str">
        <f t="shared" ref="C1714" si="1893">C1713</f>
        <v>Sulawesi Selatan</v>
      </c>
      <c r="D1714" s="1" t="s">
        <v>12</v>
      </c>
      <c r="E1714">
        <v>344.7</v>
      </c>
      <c r="F1714">
        <v>336.1</v>
      </c>
      <c r="G1714">
        <f t="shared" si="1840"/>
        <v>680.8</v>
      </c>
      <c r="H1714">
        <v>54.8</v>
      </c>
      <c r="I1714">
        <v>137.19999999999999</v>
      </c>
      <c r="J1714">
        <v>103.5</v>
      </c>
      <c r="K1714">
        <v>-1.89</v>
      </c>
      <c r="L1714">
        <v>0.24299999999999999</v>
      </c>
      <c r="M1714" s="2">
        <f>(E1714/SUM(E$1714:E$1729))*100</f>
        <v>7.0146520146520137</v>
      </c>
      <c r="N1714" s="2">
        <f>(F1714/SUM(F$1714:F$1729))*100</f>
        <v>6.6027542580987379</v>
      </c>
      <c r="O1714">
        <f t="shared" si="1842"/>
        <v>680800</v>
      </c>
      <c r="P1714">
        <f t="shared" si="1843"/>
        <v>137200</v>
      </c>
      <c r="Q1714">
        <f t="shared" si="1844"/>
        <v>103500</v>
      </c>
    </row>
    <row r="1715" spans="1:17" x14ac:dyDescent="0.25">
      <c r="A1715">
        <f t="shared" ref="A1715:C1715" si="1894">A1714</f>
        <v>2045</v>
      </c>
      <c r="B1715" t="str">
        <f t="shared" si="1894"/>
        <v>Indonesia</v>
      </c>
      <c r="C1715" t="str">
        <f t="shared" si="1894"/>
        <v>Sulawesi Selatan</v>
      </c>
      <c r="D1715" s="1" t="s">
        <v>13</v>
      </c>
      <c r="E1715">
        <v>346.5</v>
      </c>
      <c r="F1715">
        <v>338</v>
      </c>
      <c r="G1715">
        <f t="shared" si="1840"/>
        <v>684.5</v>
      </c>
      <c r="H1715">
        <v>0</v>
      </c>
      <c r="I1715">
        <v>0</v>
      </c>
      <c r="J1715">
        <v>0</v>
      </c>
      <c r="K1715">
        <v>0</v>
      </c>
      <c r="L1715">
        <v>0</v>
      </c>
      <c r="M1715" s="2">
        <f t="shared" ref="M1715:N1729" si="1895">(E1715/SUM(E$1714:E$1729))*100</f>
        <v>7.0512820512820502</v>
      </c>
      <c r="N1715" s="2">
        <f t="shared" si="1895"/>
        <v>6.6400801524468118</v>
      </c>
      <c r="O1715">
        <f t="shared" si="1842"/>
        <v>684500</v>
      </c>
      <c r="P1715">
        <f t="shared" si="1843"/>
        <v>0</v>
      </c>
      <c r="Q1715">
        <f t="shared" si="1844"/>
        <v>0</v>
      </c>
    </row>
    <row r="1716" spans="1:17" x14ac:dyDescent="0.25">
      <c r="A1716">
        <f t="shared" ref="A1716:C1716" si="1896">A1715</f>
        <v>2045</v>
      </c>
      <c r="B1716" t="str">
        <f t="shared" si="1896"/>
        <v>Indonesia</v>
      </c>
      <c r="C1716" t="str">
        <f t="shared" si="1896"/>
        <v>Sulawesi Selatan</v>
      </c>
      <c r="D1716" s="1" t="s">
        <v>14</v>
      </c>
      <c r="E1716">
        <v>349.2</v>
      </c>
      <c r="F1716">
        <v>340.7</v>
      </c>
      <c r="G1716">
        <f t="shared" si="1840"/>
        <v>689.9</v>
      </c>
      <c r="H1716">
        <v>0</v>
      </c>
      <c r="I1716">
        <v>0</v>
      </c>
      <c r="J1716">
        <v>0</v>
      </c>
      <c r="K1716">
        <v>0</v>
      </c>
      <c r="L1716">
        <v>0</v>
      </c>
      <c r="M1716" s="2">
        <f t="shared" si="1895"/>
        <v>7.106227106227105</v>
      </c>
      <c r="N1716" s="2">
        <f t="shared" si="1895"/>
        <v>6.6931222128361796</v>
      </c>
      <c r="O1716">
        <f t="shared" si="1842"/>
        <v>689900</v>
      </c>
      <c r="P1716">
        <f t="shared" si="1843"/>
        <v>0</v>
      </c>
      <c r="Q1716">
        <f t="shared" si="1844"/>
        <v>0</v>
      </c>
    </row>
    <row r="1717" spans="1:17" x14ac:dyDescent="0.25">
      <c r="A1717">
        <f t="shared" ref="A1717:C1717" si="1897">A1716</f>
        <v>2045</v>
      </c>
      <c r="B1717" t="str">
        <f t="shared" si="1897"/>
        <v>Indonesia</v>
      </c>
      <c r="C1717" t="str">
        <f t="shared" si="1897"/>
        <v>Sulawesi Selatan</v>
      </c>
      <c r="D1717" s="1" t="s">
        <v>15</v>
      </c>
      <c r="E1717">
        <v>348.6</v>
      </c>
      <c r="F1717">
        <v>339.9</v>
      </c>
      <c r="G1717">
        <f t="shared" si="1840"/>
        <v>688.5</v>
      </c>
      <c r="H1717">
        <v>0</v>
      </c>
      <c r="I1717">
        <v>0</v>
      </c>
      <c r="J1717">
        <v>0</v>
      </c>
      <c r="K1717">
        <v>0</v>
      </c>
      <c r="L1717">
        <v>0</v>
      </c>
      <c r="M1717" s="2">
        <f t="shared" si="1895"/>
        <v>7.0940170940170937</v>
      </c>
      <c r="N1717" s="2">
        <f t="shared" si="1895"/>
        <v>6.6774060467948839</v>
      </c>
      <c r="O1717">
        <f t="shared" si="1842"/>
        <v>688500</v>
      </c>
      <c r="P1717">
        <f t="shared" si="1843"/>
        <v>0</v>
      </c>
      <c r="Q1717">
        <f t="shared" si="1844"/>
        <v>0</v>
      </c>
    </row>
    <row r="1718" spans="1:17" x14ac:dyDescent="0.25">
      <c r="A1718">
        <f t="shared" ref="A1718:C1718" si="1898">A1717</f>
        <v>2045</v>
      </c>
      <c r="B1718" t="str">
        <f t="shared" si="1898"/>
        <v>Indonesia</v>
      </c>
      <c r="C1718" t="str">
        <f t="shared" si="1898"/>
        <v>Sulawesi Selatan</v>
      </c>
      <c r="D1718" s="1" t="s">
        <v>16</v>
      </c>
      <c r="E1718">
        <v>340.5</v>
      </c>
      <c r="F1718">
        <v>334.3</v>
      </c>
      <c r="G1718">
        <f t="shared" si="1840"/>
        <v>674.8</v>
      </c>
      <c r="H1718">
        <v>0</v>
      </c>
      <c r="I1718">
        <v>0</v>
      </c>
      <c r="J1718">
        <v>0</v>
      </c>
      <c r="K1718">
        <v>0</v>
      </c>
      <c r="L1718">
        <v>0</v>
      </c>
      <c r="M1718" s="2">
        <f t="shared" si="1895"/>
        <v>6.9291819291819285</v>
      </c>
      <c r="N1718" s="2">
        <f t="shared" si="1895"/>
        <v>6.5673928845058267</v>
      </c>
      <c r="O1718">
        <f t="shared" si="1842"/>
        <v>674800</v>
      </c>
      <c r="P1718">
        <f t="shared" si="1843"/>
        <v>0</v>
      </c>
      <c r="Q1718">
        <f t="shared" si="1844"/>
        <v>0</v>
      </c>
    </row>
    <row r="1719" spans="1:17" x14ac:dyDescent="0.25">
      <c r="A1719">
        <f t="shared" ref="A1719:C1719" si="1899">A1718</f>
        <v>2045</v>
      </c>
      <c r="B1719" t="str">
        <f t="shared" si="1899"/>
        <v>Indonesia</v>
      </c>
      <c r="C1719" t="str">
        <f t="shared" si="1899"/>
        <v>Sulawesi Selatan</v>
      </c>
      <c r="D1719" s="1" t="s">
        <v>17</v>
      </c>
      <c r="E1719">
        <v>331.6</v>
      </c>
      <c r="F1719">
        <v>329.2</v>
      </c>
      <c r="G1719">
        <f t="shared" si="1840"/>
        <v>660.8</v>
      </c>
      <c r="H1719">
        <v>0</v>
      </c>
      <c r="I1719">
        <v>0</v>
      </c>
      <c r="J1719">
        <v>0</v>
      </c>
      <c r="K1719">
        <v>0</v>
      </c>
      <c r="L1719">
        <v>0</v>
      </c>
      <c r="M1719" s="2">
        <f t="shared" si="1895"/>
        <v>6.7480667480667469</v>
      </c>
      <c r="N1719" s="2">
        <f t="shared" si="1895"/>
        <v>6.4672023259925746</v>
      </c>
      <c r="O1719">
        <f t="shared" si="1842"/>
        <v>660800</v>
      </c>
      <c r="P1719">
        <f t="shared" si="1843"/>
        <v>0</v>
      </c>
      <c r="Q1719">
        <f t="shared" si="1844"/>
        <v>0</v>
      </c>
    </row>
    <row r="1720" spans="1:17" x14ac:dyDescent="0.25">
      <c r="A1720">
        <f t="shared" ref="A1720:C1720" si="1900">A1719</f>
        <v>2045</v>
      </c>
      <c r="B1720" t="str">
        <f t="shared" si="1900"/>
        <v>Indonesia</v>
      </c>
      <c r="C1720" t="str">
        <f t="shared" si="1900"/>
        <v>Sulawesi Selatan</v>
      </c>
      <c r="D1720" s="1" t="s">
        <v>18</v>
      </c>
      <c r="E1720">
        <v>329.3</v>
      </c>
      <c r="F1720">
        <v>326.60000000000002</v>
      </c>
      <c r="G1720">
        <f t="shared" si="1840"/>
        <v>655.90000000000009</v>
      </c>
      <c r="H1720">
        <v>0</v>
      </c>
      <c r="I1720">
        <v>0</v>
      </c>
      <c r="J1720">
        <v>0</v>
      </c>
      <c r="K1720">
        <v>0</v>
      </c>
      <c r="L1720">
        <v>0</v>
      </c>
      <c r="M1720" s="2">
        <f t="shared" si="1895"/>
        <v>6.7012617012617</v>
      </c>
      <c r="N1720" s="2">
        <f t="shared" si="1895"/>
        <v>6.4161247863583695</v>
      </c>
      <c r="O1720">
        <f t="shared" si="1842"/>
        <v>655900.00000000012</v>
      </c>
      <c r="P1720">
        <f t="shared" si="1843"/>
        <v>0</v>
      </c>
      <c r="Q1720">
        <f t="shared" si="1844"/>
        <v>0</v>
      </c>
    </row>
    <row r="1721" spans="1:17" x14ac:dyDescent="0.25">
      <c r="A1721">
        <f t="shared" ref="A1721:C1721" si="1901">A1720</f>
        <v>2045</v>
      </c>
      <c r="B1721" t="str">
        <f t="shared" si="1901"/>
        <v>Indonesia</v>
      </c>
      <c r="C1721" t="str">
        <f t="shared" si="1901"/>
        <v>Sulawesi Selatan</v>
      </c>
      <c r="D1721" s="1" t="s">
        <v>19</v>
      </c>
      <c r="E1721">
        <v>322.10000000000002</v>
      </c>
      <c r="F1721">
        <v>322.7</v>
      </c>
      <c r="G1721">
        <f t="shared" si="1840"/>
        <v>644.79999999999995</v>
      </c>
      <c r="H1721">
        <v>0</v>
      </c>
      <c r="I1721">
        <v>0</v>
      </c>
      <c r="J1721">
        <v>0</v>
      </c>
      <c r="K1721">
        <v>0</v>
      </c>
      <c r="L1721">
        <v>0</v>
      </c>
      <c r="M1721" s="2">
        <f t="shared" si="1895"/>
        <v>6.554741554741554</v>
      </c>
      <c r="N1721" s="2">
        <f t="shared" si="1895"/>
        <v>6.3395084769070591</v>
      </c>
      <c r="O1721">
        <f t="shared" si="1842"/>
        <v>644800</v>
      </c>
      <c r="P1721">
        <f t="shared" si="1843"/>
        <v>0</v>
      </c>
      <c r="Q1721">
        <f t="shared" si="1844"/>
        <v>0</v>
      </c>
    </row>
    <row r="1722" spans="1:17" x14ac:dyDescent="0.25">
      <c r="A1722">
        <f t="shared" ref="A1722:C1722" si="1902">A1721</f>
        <v>2045</v>
      </c>
      <c r="B1722" t="str">
        <f t="shared" si="1902"/>
        <v>Indonesia</v>
      </c>
      <c r="C1722" t="str">
        <f t="shared" si="1902"/>
        <v>Sulawesi Selatan</v>
      </c>
      <c r="D1722" s="1" t="s">
        <v>20</v>
      </c>
      <c r="E1722">
        <v>315.39999999999998</v>
      </c>
      <c r="F1722">
        <v>320.89999999999998</v>
      </c>
      <c r="G1722">
        <f t="shared" si="1840"/>
        <v>636.29999999999995</v>
      </c>
      <c r="H1722">
        <v>0</v>
      </c>
      <c r="I1722">
        <v>0</v>
      </c>
      <c r="J1722">
        <v>0</v>
      </c>
      <c r="K1722">
        <v>0</v>
      </c>
      <c r="L1722">
        <v>0</v>
      </c>
      <c r="M1722" s="2">
        <f t="shared" si="1895"/>
        <v>6.4183964183964175</v>
      </c>
      <c r="N1722" s="2">
        <f t="shared" si="1895"/>
        <v>6.3041471033141461</v>
      </c>
      <c r="O1722">
        <f t="shared" si="1842"/>
        <v>636300</v>
      </c>
      <c r="P1722">
        <f t="shared" si="1843"/>
        <v>0</v>
      </c>
      <c r="Q1722">
        <f t="shared" si="1844"/>
        <v>0</v>
      </c>
    </row>
    <row r="1723" spans="1:17" x14ac:dyDescent="0.25">
      <c r="A1723">
        <f t="shared" ref="A1723:C1723" si="1903">A1722</f>
        <v>2045</v>
      </c>
      <c r="B1723" t="str">
        <f t="shared" si="1903"/>
        <v>Indonesia</v>
      </c>
      <c r="C1723" t="str">
        <f t="shared" si="1903"/>
        <v>Sulawesi Selatan</v>
      </c>
      <c r="D1723" s="1" t="s">
        <v>21</v>
      </c>
      <c r="E1723">
        <v>313.2</v>
      </c>
      <c r="F1723">
        <v>322.10000000000002</v>
      </c>
      <c r="G1723">
        <f t="shared" si="1840"/>
        <v>635.29999999999995</v>
      </c>
      <c r="H1723">
        <v>0</v>
      </c>
      <c r="I1723">
        <v>0</v>
      </c>
      <c r="J1723">
        <v>0</v>
      </c>
      <c r="K1723">
        <v>0</v>
      </c>
      <c r="L1723">
        <v>0</v>
      </c>
      <c r="M1723" s="2">
        <f t="shared" si="1895"/>
        <v>6.3736263736263714</v>
      </c>
      <c r="N1723" s="2">
        <f t="shared" si="1895"/>
        <v>6.3277213523760896</v>
      </c>
      <c r="O1723">
        <f t="shared" si="1842"/>
        <v>635300</v>
      </c>
      <c r="P1723">
        <f t="shared" si="1843"/>
        <v>0</v>
      </c>
      <c r="Q1723">
        <f t="shared" si="1844"/>
        <v>0</v>
      </c>
    </row>
    <row r="1724" spans="1:17" x14ac:dyDescent="0.25">
      <c r="A1724">
        <f t="shared" ref="A1724:C1724" si="1904">A1723</f>
        <v>2045</v>
      </c>
      <c r="B1724" t="str">
        <f t="shared" si="1904"/>
        <v>Indonesia</v>
      </c>
      <c r="C1724" t="str">
        <f t="shared" si="1904"/>
        <v>Sulawesi Selatan</v>
      </c>
      <c r="D1724" s="1" t="s">
        <v>22</v>
      </c>
      <c r="E1724">
        <v>314</v>
      </c>
      <c r="F1724">
        <v>320.7</v>
      </c>
      <c r="G1724">
        <f t="shared" si="1840"/>
        <v>634.70000000000005</v>
      </c>
      <c r="H1724">
        <v>0</v>
      </c>
      <c r="I1724">
        <v>0</v>
      </c>
      <c r="J1724">
        <v>0</v>
      </c>
      <c r="K1724">
        <v>0</v>
      </c>
      <c r="L1724">
        <v>0</v>
      </c>
      <c r="M1724" s="2">
        <f t="shared" si="1895"/>
        <v>6.3899063899063888</v>
      </c>
      <c r="N1724" s="2">
        <f t="shared" si="1895"/>
        <v>6.3002180618038235</v>
      </c>
      <c r="O1724">
        <f t="shared" si="1842"/>
        <v>634700</v>
      </c>
      <c r="P1724">
        <f t="shared" si="1843"/>
        <v>0</v>
      </c>
      <c r="Q1724">
        <f t="shared" si="1844"/>
        <v>0</v>
      </c>
    </row>
    <row r="1725" spans="1:17" x14ac:dyDescent="0.25">
      <c r="A1725">
        <f t="shared" ref="A1725:C1725" si="1905">A1724</f>
        <v>2045</v>
      </c>
      <c r="B1725" t="str">
        <f t="shared" si="1905"/>
        <v>Indonesia</v>
      </c>
      <c r="C1725" t="str">
        <f t="shared" si="1905"/>
        <v>Sulawesi Selatan</v>
      </c>
      <c r="D1725" s="1" t="s">
        <v>23</v>
      </c>
      <c r="E1725">
        <v>306.8</v>
      </c>
      <c r="F1725">
        <v>321</v>
      </c>
      <c r="G1725">
        <f t="shared" si="1840"/>
        <v>627.79999999999995</v>
      </c>
      <c r="H1725">
        <v>0</v>
      </c>
      <c r="I1725">
        <v>0</v>
      </c>
      <c r="J1725">
        <v>0</v>
      </c>
      <c r="K1725">
        <v>0</v>
      </c>
      <c r="L1725">
        <v>0</v>
      </c>
      <c r="M1725" s="2">
        <f t="shared" si="1895"/>
        <v>6.2433862433862428</v>
      </c>
      <c r="N1725" s="2">
        <f t="shared" si="1895"/>
        <v>6.3061116240693087</v>
      </c>
      <c r="O1725">
        <f t="shared" si="1842"/>
        <v>627800</v>
      </c>
      <c r="P1725">
        <f t="shared" si="1843"/>
        <v>0</v>
      </c>
      <c r="Q1725">
        <f t="shared" si="1844"/>
        <v>0</v>
      </c>
    </row>
    <row r="1726" spans="1:17" x14ac:dyDescent="0.25">
      <c r="A1726">
        <f t="shared" ref="A1726:C1726" si="1906">A1725</f>
        <v>2045</v>
      </c>
      <c r="B1726" t="str">
        <f t="shared" si="1906"/>
        <v>Indonesia</v>
      </c>
      <c r="C1726" t="str">
        <f t="shared" si="1906"/>
        <v>Sulawesi Selatan</v>
      </c>
      <c r="D1726" s="1" t="s">
        <v>24</v>
      </c>
      <c r="E1726">
        <v>290.39999999999998</v>
      </c>
      <c r="F1726">
        <v>313.7</v>
      </c>
      <c r="G1726">
        <f t="shared" si="1840"/>
        <v>604.09999999999991</v>
      </c>
      <c r="H1726">
        <v>0</v>
      </c>
      <c r="I1726">
        <v>0</v>
      </c>
      <c r="J1726">
        <v>0</v>
      </c>
      <c r="K1726">
        <v>0</v>
      </c>
      <c r="L1726">
        <v>0</v>
      </c>
      <c r="M1726" s="2">
        <f t="shared" si="1895"/>
        <v>5.9096459096459082</v>
      </c>
      <c r="N1726" s="2">
        <f t="shared" si="1895"/>
        <v>6.1627016089424984</v>
      </c>
      <c r="O1726">
        <f t="shared" si="1842"/>
        <v>604099.99999999988</v>
      </c>
      <c r="P1726">
        <f t="shared" si="1843"/>
        <v>0</v>
      </c>
      <c r="Q1726">
        <f t="shared" si="1844"/>
        <v>0</v>
      </c>
    </row>
    <row r="1727" spans="1:17" x14ac:dyDescent="0.25">
      <c r="A1727">
        <f t="shared" ref="A1727:C1727" si="1907">A1726</f>
        <v>2045</v>
      </c>
      <c r="B1727" t="str">
        <f t="shared" si="1907"/>
        <v>Indonesia</v>
      </c>
      <c r="C1727" t="str">
        <f t="shared" si="1907"/>
        <v>Sulawesi Selatan</v>
      </c>
      <c r="D1727" s="1" t="s">
        <v>25</v>
      </c>
      <c r="E1727">
        <v>248.1</v>
      </c>
      <c r="F1727">
        <v>282.60000000000002</v>
      </c>
      <c r="G1727">
        <f t="shared" si="1840"/>
        <v>530.70000000000005</v>
      </c>
      <c r="H1727">
        <v>0</v>
      </c>
      <c r="I1727">
        <v>0</v>
      </c>
      <c r="J1727">
        <v>0</v>
      </c>
      <c r="K1727">
        <v>0</v>
      </c>
      <c r="L1727">
        <v>0</v>
      </c>
      <c r="M1727" s="2">
        <f t="shared" si="1895"/>
        <v>5.0488400488400478</v>
      </c>
      <c r="N1727" s="2">
        <f t="shared" si="1895"/>
        <v>5.5517356540871869</v>
      </c>
      <c r="O1727">
        <f t="shared" si="1842"/>
        <v>530700</v>
      </c>
      <c r="P1727">
        <f t="shared" si="1843"/>
        <v>0</v>
      </c>
      <c r="Q1727">
        <f t="shared" si="1844"/>
        <v>0</v>
      </c>
    </row>
    <row r="1728" spans="1:17" x14ac:dyDescent="0.25">
      <c r="A1728">
        <f t="shared" ref="A1728:C1728" si="1908">A1727</f>
        <v>2045</v>
      </c>
      <c r="B1728" t="str">
        <f t="shared" si="1908"/>
        <v>Indonesia</v>
      </c>
      <c r="C1728" t="str">
        <f t="shared" si="1908"/>
        <v>Sulawesi Selatan</v>
      </c>
      <c r="D1728" s="1" t="s">
        <v>26</v>
      </c>
      <c r="E1728">
        <v>192.3</v>
      </c>
      <c r="F1728">
        <v>229.9</v>
      </c>
      <c r="G1728">
        <f t="shared" si="1840"/>
        <v>422.20000000000005</v>
      </c>
      <c r="H1728">
        <v>0</v>
      </c>
      <c r="I1728">
        <v>0</v>
      </c>
      <c r="J1728">
        <v>0</v>
      </c>
      <c r="K1728">
        <v>0</v>
      </c>
      <c r="L1728">
        <v>0</v>
      </c>
      <c r="M1728" s="2">
        <f t="shared" si="1895"/>
        <v>3.9133089133089127</v>
      </c>
      <c r="N1728" s="2">
        <f t="shared" si="1895"/>
        <v>4.5164332161169289</v>
      </c>
      <c r="O1728">
        <f t="shared" si="1842"/>
        <v>422200.00000000006</v>
      </c>
      <c r="P1728">
        <f t="shared" si="1843"/>
        <v>0</v>
      </c>
      <c r="Q1728">
        <f t="shared" si="1844"/>
        <v>0</v>
      </c>
    </row>
    <row r="1729" spans="1:17" x14ac:dyDescent="0.25">
      <c r="A1729">
        <f t="shared" ref="A1729:C1729" si="1909">A1728</f>
        <v>2045</v>
      </c>
      <c r="B1729" t="str">
        <f t="shared" si="1909"/>
        <v>Indonesia</v>
      </c>
      <c r="C1729" t="str">
        <f t="shared" si="1909"/>
        <v>Sulawesi Selatan</v>
      </c>
      <c r="D1729" s="1" t="s">
        <v>27</v>
      </c>
      <c r="E1729">
        <v>221.3</v>
      </c>
      <c r="F1729">
        <v>311.89999999999998</v>
      </c>
      <c r="G1729">
        <f t="shared" si="1840"/>
        <v>533.20000000000005</v>
      </c>
      <c r="H1729">
        <v>0</v>
      </c>
      <c r="I1729">
        <v>0</v>
      </c>
      <c r="J1729">
        <v>0</v>
      </c>
      <c r="K1729">
        <v>0</v>
      </c>
      <c r="L1729">
        <v>0</v>
      </c>
      <c r="M1729" s="2">
        <f t="shared" si="1895"/>
        <v>4.5034595034595029</v>
      </c>
      <c r="N1729" s="2">
        <f t="shared" si="1895"/>
        <v>6.1273402353495872</v>
      </c>
      <c r="O1729">
        <f t="shared" si="1842"/>
        <v>533200</v>
      </c>
      <c r="P1729">
        <f t="shared" si="1843"/>
        <v>0</v>
      </c>
      <c r="Q1729">
        <f t="shared" si="1844"/>
        <v>0</v>
      </c>
    </row>
    <row r="1730" spans="1:17" x14ac:dyDescent="0.25">
      <c r="A1730">
        <v>2030</v>
      </c>
      <c r="B1730" t="s">
        <v>10</v>
      </c>
      <c r="C1730" t="s">
        <v>58</v>
      </c>
      <c r="D1730" s="1" t="s">
        <v>12</v>
      </c>
      <c r="E1730">
        <v>140.30000000000001</v>
      </c>
      <c r="F1730">
        <v>137.1</v>
      </c>
      <c r="G1730">
        <f t="shared" si="1840"/>
        <v>277.39999999999998</v>
      </c>
      <c r="H1730">
        <v>49.9</v>
      </c>
      <c r="I1730">
        <v>58.3</v>
      </c>
      <c r="J1730">
        <v>19.7</v>
      </c>
      <c r="K1730">
        <v>0.21</v>
      </c>
      <c r="L1730">
        <v>0.16900000000000001</v>
      </c>
      <c r="M1730" s="2">
        <f>(E1730/SUM(E$1730:E$1745))*100</f>
        <v>9.1133484897694039</v>
      </c>
      <c r="N1730" s="2">
        <f>(F1730/SUM(F$1730:F$1745))*100</f>
        <v>8.8110539845758371</v>
      </c>
      <c r="O1730">
        <f t="shared" si="1842"/>
        <v>277400</v>
      </c>
      <c r="P1730">
        <f t="shared" si="1843"/>
        <v>58300</v>
      </c>
      <c r="Q1730">
        <f t="shared" si="1844"/>
        <v>19700</v>
      </c>
    </row>
    <row r="1731" spans="1:17" x14ac:dyDescent="0.25">
      <c r="A1731">
        <v>2030</v>
      </c>
      <c r="B1731" t="str">
        <f t="shared" ref="B1731:C1731" si="1910">B1730</f>
        <v>Indonesia</v>
      </c>
      <c r="C1731" t="str">
        <f t="shared" si="1910"/>
        <v>Sulawesi Tenggara</v>
      </c>
      <c r="D1731" s="1" t="s">
        <v>13</v>
      </c>
      <c r="E1731">
        <v>137.30000000000001</v>
      </c>
      <c r="F1731">
        <v>134.4</v>
      </c>
      <c r="G1731">
        <f t="shared" ref="G1731:G1794" si="1911">E1731+F1731</f>
        <v>271.70000000000005</v>
      </c>
      <c r="H1731">
        <v>0</v>
      </c>
      <c r="I1731">
        <v>0</v>
      </c>
      <c r="J1731">
        <v>0</v>
      </c>
      <c r="K1731">
        <v>0</v>
      </c>
      <c r="L1731">
        <v>0</v>
      </c>
      <c r="M1731" s="2">
        <f t="shared" ref="M1731:N1745" si="1912">(E1731/SUM(E$1730:E$1745))*100</f>
        <v>8.9184800259824613</v>
      </c>
      <c r="N1731" s="2">
        <f t="shared" si="1912"/>
        <v>8.6375321336760944</v>
      </c>
      <c r="O1731">
        <f t="shared" ref="O1731:O1794" si="1913">G1731*1000</f>
        <v>271700.00000000006</v>
      </c>
      <c r="P1731">
        <f t="shared" ref="P1731:P1794" si="1914">I1731*1000</f>
        <v>0</v>
      </c>
      <c r="Q1731">
        <f t="shared" ref="Q1731:Q1794" si="1915">J1731*1000</f>
        <v>0</v>
      </c>
    </row>
    <row r="1732" spans="1:17" x14ac:dyDescent="0.25">
      <c r="A1732">
        <v>2030</v>
      </c>
      <c r="B1732" t="str">
        <f t="shared" ref="B1732:C1732" si="1916">B1731</f>
        <v>Indonesia</v>
      </c>
      <c r="C1732" t="str">
        <f t="shared" si="1916"/>
        <v>Sulawesi Tenggara</v>
      </c>
      <c r="D1732" s="1" t="s">
        <v>14</v>
      </c>
      <c r="E1732">
        <v>134.6</v>
      </c>
      <c r="F1732">
        <v>132</v>
      </c>
      <c r="G1732">
        <f t="shared" si="1911"/>
        <v>266.60000000000002</v>
      </c>
      <c r="H1732">
        <v>0</v>
      </c>
      <c r="I1732">
        <v>0</v>
      </c>
      <c r="J1732">
        <v>0</v>
      </c>
      <c r="K1732">
        <v>0</v>
      </c>
      <c r="L1732">
        <v>0</v>
      </c>
      <c r="M1732" s="2">
        <f t="shared" si="1912"/>
        <v>8.7430984085742107</v>
      </c>
      <c r="N1732" s="2">
        <f t="shared" si="1912"/>
        <v>8.4832904884318765</v>
      </c>
      <c r="O1732">
        <f t="shared" si="1913"/>
        <v>266600</v>
      </c>
      <c r="P1732">
        <f t="shared" si="1914"/>
        <v>0</v>
      </c>
      <c r="Q1732">
        <f t="shared" si="1915"/>
        <v>0</v>
      </c>
    </row>
    <row r="1733" spans="1:17" x14ac:dyDescent="0.25">
      <c r="A1733">
        <v>2030</v>
      </c>
      <c r="B1733" t="str">
        <f t="shared" ref="B1733:C1733" si="1917">B1732</f>
        <v>Indonesia</v>
      </c>
      <c r="C1733" t="str">
        <f t="shared" si="1917"/>
        <v>Sulawesi Tenggara</v>
      </c>
      <c r="D1733" s="1" t="s">
        <v>15</v>
      </c>
      <c r="E1733">
        <v>131</v>
      </c>
      <c r="F1733">
        <v>124.8</v>
      </c>
      <c r="G1733">
        <f t="shared" si="1911"/>
        <v>255.8</v>
      </c>
      <c r="H1733">
        <v>0</v>
      </c>
      <c r="I1733">
        <v>0</v>
      </c>
      <c r="J1733">
        <v>0</v>
      </c>
      <c r="K1733">
        <v>0</v>
      </c>
      <c r="L1733">
        <v>0</v>
      </c>
      <c r="M1733" s="2">
        <f t="shared" si="1912"/>
        <v>8.5092562520298785</v>
      </c>
      <c r="N1733" s="2">
        <f t="shared" si="1912"/>
        <v>8.0205655526992299</v>
      </c>
      <c r="O1733">
        <f t="shared" si="1913"/>
        <v>255800</v>
      </c>
      <c r="P1733">
        <f t="shared" si="1914"/>
        <v>0</v>
      </c>
      <c r="Q1733">
        <f t="shared" si="1915"/>
        <v>0</v>
      </c>
    </row>
    <row r="1734" spans="1:17" x14ac:dyDescent="0.25">
      <c r="A1734">
        <v>2030</v>
      </c>
      <c r="B1734" t="str">
        <f t="shared" ref="B1734:C1734" si="1918">B1733</f>
        <v>Indonesia</v>
      </c>
      <c r="C1734" t="str">
        <f t="shared" si="1918"/>
        <v>Sulawesi Tenggara</v>
      </c>
      <c r="D1734" s="1" t="s">
        <v>16</v>
      </c>
      <c r="E1734">
        <v>125.9</v>
      </c>
      <c r="F1734">
        <v>124.6</v>
      </c>
      <c r="G1734">
        <f t="shared" si="1911"/>
        <v>250.5</v>
      </c>
      <c r="H1734">
        <v>0</v>
      </c>
      <c r="I1734">
        <v>0</v>
      </c>
      <c r="J1734">
        <v>0</v>
      </c>
      <c r="K1734">
        <v>0</v>
      </c>
      <c r="L1734">
        <v>0</v>
      </c>
      <c r="M1734" s="2">
        <f t="shared" si="1912"/>
        <v>8.1779798635920748</v>
      </c>
      <c r="N1734" s="2">
        <f t="shared" si="1912"/>
        <v>8.007712082262211</v>
      </c>
      <c r="O1734">
        <f t="shared" si="1913"/>
        <v>250500</v>
      </c>
      <c r="P1734">
        <f t="shared" si="1914"/>
        <v>0</v>
      </c>
      <c r="Q1734">
        <f t="shared" si="1915"/>
        <v>0</v>
      </c>
    </row>
    <row r="1735" spans="1:17" x14ac:dyDescent="0.25">
      <c r="A1735">
        <v>2030</v>
      </c>
      <c r="B1735" t="str">
        <f t="shared" ref="B1735:C1735" si="1919">B1734</f>
        <v>Indonesia</v>
      </c>
      <c r="C1735" t="str">
        <f t="shared" si="1919"/>
        <v>Sulawesi Tenggara</v>
      </c>
      <c r="D1735" s="1" t="s">
        <v>17</v>
      </c>
      <c r="E1735">
        <v>117.6</v>
      </c>
      <c r="F1735">
        <v>122.9</v>
      </c>
      <c r="G1735">
        <f t="shared" si="1911"/>
        <v>240.5</v>
      </c>
      <c r="H1735">
        <v>0</v>
      </c>
      <c r="I1735">
        <v>0</v>
      </c>
      <c r="J1735">
        <v>0</v>
      </c>
      <c r="K1735">
        <v>0</v>
      </c>
      <c r="L1735">
        <v>0</v>
      </c>
      <c r="M1735" s="2">
        <f t="shared" si="1912"/>
        <v>7.6388437804481955</v>
      </c>
      <c r="N1735" s="2">
        <f t="shared" si="1912"/>
        <v>7.8984575835475592</v>
      </c>
      <c r="O1735">
        <f t="shared" si="1913"/>
        <v>240500</v>
      </c>
      <c r="P1735">
        <f t="shared" si="1914"/>
        <v>0</v>
      </c>
      <c r="Q1735">
        <f t="shared" si="1915"/>
        <v>0</v>
      </c>
    </row>
    <row r="1736" spans="1:17" x14ac:dyDescent="0.25">
      <c r="A1736">
        <v>2030</v>
      </c>
      <c r="B1736" t="str">
        <f t="shared" ref="B1736:C1736" si="1920">B1735</f>
        <v>Indonesia</v>
      </c>
      <c r="C1736" t="str">
        <f t="shared" si="1920"/>
        <v>Sulawesi Tenggara</v>
      </c>
      <c r="D1736" s="1" t="s">
        <v>18</v>
      </c>
      <c r="E1736">
        <v>112.6</v>
      </c>
      <c r="F1736">
        <v>118.8</v>
      </c>
      <c r="G1736">
        <f t="shared" si="1911"/>
        <v>231.39999999999998</v>
      </c>
      <c r="H1736">
        <v>0</v>
      </c>
      <c r="I1736">
        <v>0</v>
      </c>
      <c r="J1736">
        <v>0</v>
      </c>
      <c r="K1736">
        <v>0</v>
      </c>
      <c r="L1736">
        <v>0</v>
      </c>
      <c r="M1736" s="2">
        <f t="shared" si="1912"/>
        <v>7.3140630074699562</v>
      </c>
      <c r="N1736" s="2">
        <f t="shared" si="1912"/>
        <v>7.6349614395886904</v>
      </c>
      <c r="O1736">
        <f t="shared" si="1913"/>
        <v>231399.99999999997</v>
      </c>
      <c r="P1736">
        <f t="shared" si="1914"/>
        <v>0</v>
      </c>
      <c r="Q1736">
        <f t="shared" si="1915"/>
        <v>0</v>
      </c>
    </row>
    <row r="1737" spans="1:17" x14ac:dyDescent="0.25">
      <c r="A1737">
        <v>2030</v>
      </c>
      <c r="B1737" t="str">
        <f t="shared" ref="B1737:C1737" si="1921">B1736</f>
        <v>Indonesia</v>
      </c>
      <c r="C1737" t="str">
        <f t="shared" si="1921"/>
        <v>Sulawesi Tenggara</v>
      </c>
      <c r="D1737" s="1" t="s">
        <v>19</v>
      </c>
      <c r="E1737">
        <v>108.7</v>
      </c>
      <c r="F1737">
        <v>112.6</v>
      </c>
      <c r="G1737">
        <f t="shared" si="1911"/>
        <v>221.3</v>
      </c>
      <c r="H1737">
        <v>0</v>
      </c>
      <c r="I1737">
        <v>0</v>
      </c>
      <c r="J1737">
        <v>0</v>
      </c>
      <c r="K1737">
        <v>0</v>
      </c>
      <c r="L1737">
        <v>0</v>
      </c>
      <c r="M1737" s="2">
        <f t="shared" si="1912"/>
        <v>7.06073400454693</v>
      </c>
      <c r="N1737" s="2">
        <f t="shared" si="1912"/>
        <v>7.2365038560411321</v>
      </c>
      <c r="O1737">
        <f t="shared" si="1913"/>
        <v>221300</v>
      </c>
      <c r="P1737">
        <f t="shared" si="1914"/>
        <v>0</v>
      </c>
      <c r="Q1737">
        <f t="shared" si="1915"/>
        <v>0</v>
      </c>
    </row>
    <row r="1738" spans="1:17" x14ac:dyDescent="0.25">
      <c r="A1738">
        <v>2030</v>
      </c>
      <c r="B1738" t="str">
        <f t="shared" ref="B1738:C1738" si="1922">B1737</f>
        <v>Indonesia</v>
      </c>
      <c r="C1738" t="str">
        <f t="shared" si="1922"/>
        <v>Sulawesi Tenggara</v>
      </c>
      <c r="D1738" s="1" t="s">
        <v>20</v>
      </c>
      <c r="E1738">
        <v>106.8</v>
      </c>
      <c r="F1738">
        <v>106.5</v>
      </c>
      <c r="G1738">
        <f t="shared" si="1911"/>
        <v>213.3</v>
      </c>
      <c r="H1738">
        <v>0</v>
      </c>
      <c r="I1738">
        <v>0</v>
      </c>
      <c r="J1738">
        <v>0</v>
      </c>
      <c r="K1738">
        <v>0</v>
      </c>
      <c r="L1738">
        <v>0</v>
      </c>
      <c r="M1738" s="2">
        <f t="shared" si="1912"/>
        <v>6.9373173108151986</v>
      </c>
      <c r="N1738" s="2">
        <f t="shared" si="1912"/>
        <v>6.8444730077120832</v>
      </c>
      <c r="O1738">
        <f t="shared" si="1913"/>
        <v>213300</v>
      </c>
      <c r="P1738">
        <f t="shared" si="1914"/>
        <v>0</v>
      </c>
      <c r="Q1738">
        <f t="shared" si="1915"/>
        <v>0</v>
      </c>
    </row>
    <row r="1739" spans="1:17" x14ac:dyDescent="0.25">
      <c r="A1739">
        <v>2030</v>
      </c>
      <c r="B1739" t="str">
        <f t="shared" ref="B1739:C1739" si="1923">B1738</f>
        <v>Indonesia</v>
      </c>
      <c r="C1739" t="str">
        <f t="shared" si="1923"/>
        <v>Sulawesi Tenggara</v>
      </c>
      <c r="D1739" s="1" t="s">
        <v>21</v>
      </c>
      <c r="E1739">
        <v>100.3</v>
      </c>
      <c r="F1739">
        <v>99.3</v>
      </c>
      <c r="G1739">
        <f t="shared" si="1911"/>
        <v>199.6</v>
      </c>
      <c r="H1739">
        <v>0</v>
      </c>
      <c r="I1739">
        <v>0</v>
      </c>
      <c r="J1739">
        <v>0</v>
      </c>
      <c r="K1739">
        <v>0</v>
      </c>
      <c r="L1739">
        <v>0</v>
      </c>
      <c r="M1739" s="2">
        <f t="shared" si="1912"/>
        <v>6.515102305943488</v>
      </c>
      <c r="N1739" s="2">
        <f t="shared" si="1912"/>
        <v>6.3817480719794357</v>
      </c>
      <c r="O1739">
        <f t="shared" si="1913"/>
        <v>199600</v>
      </c>
      <c r="P1739">
        <f t="shared" si="1914"/>
        <v>0</v>
      </c>
      <c r="Q1739">
        <f t="shared" si="1915"/>
        <v>0</v>
      </c>
    </row>
    <row r="1740" spans="1:17" x14ac:dyDescent="0.25">
      <c r="A1740">
        <v>2030</v>
      </c>
      <c r="B1740" t="str">
        <f t="shared" ref="B1740:C1740" si="1924">B1739</f>
        <v>Indonesia</v>
      </c>
      <c r="C1740" t="str">
        <f t="shared" si="1924"/>
        <v>Sulawesi Tenggara</v>
      </c>
      <c r="D1740" s="1" t="s">
        <v>22</v>
      </c>
      <c r="E1740">
        <v>88</v>
      </c>
      <c r="F1740">
        <v>87.7</v>
      </c>
      <c r="G1740">
        <f t="shared" si="1911"/>
        <v>175.7</v>
      </c>
      <c r="H1740">
        <v>0</v>
      </c>
      <c r="I1740">
        <v>0</v>
      </c>
      <c r="J1740">
        <v>0</v>
      </c>
      <c r="K1740">
        <v>0</v>
      </c>
      <c r="L1740">
        <v>0</v>
      </c>
      <c r="M1740" s="2">
        <f t="shared" si="1912"/>
        <v>5.7161416044170172</v>
      </c>
      <c r="N1740" s="2">
        <f t="shared" si="1912"/>
        <v>5.6362467866323911</v>
      </c>
      <c r="O1740">
        <f t="shared" si="1913"/>
        <v>175700</v>
      </c>
      <c r="P1740">
        <f t="shared" si="1914"/>
        <v>0</v>
      </c>
      <c r="Q1740">
        <f t="shared" si="1915"/>
        <v>0</v>
      </c>
    </row>
    <row r="1741" spans="1:17" x14ac:dyDescent="0.25">
      <c r="A1741">
        <v>2030</v>
      </c>
      <c r="B1741" t="str">
        <f t="shared" ref="B1741:C1741" si="1925">B1740</f>
        <v>Indonesia</v>
      </c>
      <c r="C1741" t="str">
        <f t="shared" si="1925"/>
        <v>Sulawesi Tenggara</v>
      </c>
      <c r="D1741" s="1" t="s">
        <v>23</v>
      </c>
      <c r="E1741">
        <v>76.5</v>
      </c>
      <c r="F1741">
        <v>76.3</v>
      </c>
      <c r="G1741">
        <f t="shared" si="1911"/>
        <v>152.80000000000001</v>
      </c>
      <c r="H1741">
        <v>0</v>
      </c>
      <c r="I1741">
        <v>0</v>
      </c>
      <c r="J1741">
        <v>0</v>
      </c>
      <c r="K1741">
        <v>0</v>
      </c>
      <c r="L1741">
        <v>0</v>
      </c>
      <c r="M1741" s="2">
        <f t="shared" si="1912"/>
        <v>4.9691458265670665</v>
      </c>
      <c r="N1741" s="2">
        <f t="shared" si="1912"/>
        <v>4.9035989717223654</v>
      </c>
      <c r="O1741">
        <f t="shared" si="1913"/>
        <v>152800</v>
      </c>
      <c r="P1741">
        <f t="shared" si="1914"/>
        <v>0</v>
      </c>
      <c r="Q1741">
        <f t="shared" si="1915"/>
        <v>0</v>
      </c>
    </row>
    <row r="1742" spans="1:17" x14ac:dyDescent="0.25">
      <c r="A1742">
        <v>2030</v>
      </c>
      <c r="B1742" t="str">
        <f t="shared" ref="B1742:C1742" si="1926">B1741</f>
        <v>Indonesia</v>
      </c>
      <c r="C1742" t="str">
        <f t="shared" si="1926"/>
        <v>Sulawesi Tenggara</v>
      </c>
      <c r="D1742" s="1" t="s">
        <v>24</v>
      </c>
      <c r="E1742">
        <v>61</v>
      </c>
      <c r="F1742">
        <v>63.2</v>
      </c>
      <c r="G1742">
        <f t="shared" si="1911"/>
        <v>124.2</v>
      </c>
      <c r="H1742">
        <v>0</v>
      </c>
      <c r="I1742">
        <v>0</v>
      </c>
      <c r="J1742">
        <v>0</v>
      </c>
      <c r="K1742">
        <v>0</v>
      </c>
      <c r="L1742">
        <v>0</v>
      </c>
      <c r="M1742" s="2">
        <f t="shared" si="1912"/>
        <v>3.9623254303345234</v>
      </c>
      <c r="N1742" s="2">
        <f t="shared" si="1912"/>
        <v>4.061696658097687</v>
      </c>
      <c r="O1742">
        <f t="shared" si="1913"/>
        <v>124200</v>
      </c>
      <c r="P1742">
        <f t="shared" si="1914"/>
        <v>0</v>
      </c>
      <c r="Q1742">
        <f t="shared" si="1915"/>
        <v>0</v>
      </c>
    </row>
    <row r="1743" spans="1:17" x14ac:dyDescent="0.25">
      <c r="A1743">
        <v>2030</v>
      </c>
      <c r="B1743" t="str">
        <f t="shared" ref="B1743:C1743" si="1927">B1742</f>
        <v>Indonesia</v>
      </c>
      <c r="C1743" t="str">
        <f t="shared" si="1927"/>
        <v>Sulawesi Tenggara</v>
      </c>
      <c r="D1743" s="1" t="s">
        <v>25</v>
      </c>
      <c r="E1743">
        <v>43.4</v>
      </c>
      <c r="F1743">
        <v>48.1</v>
      </c>
      <c r="G1743">
        <f t="shared" si="1911"/>
        <v>91.5</v>
      </c>
      <c r="H1743">
        <v>0</v>
      </c>
      <c r="I1743">
        <v>0</v>
      </c>
      <c r="J1743">
        <v>0</v>
      </c>
      <c r="K1743">
        <v>0</v>
      </c>
      <c r="L1743">
        <v>0</v>
      </c>
      <c r="M1743" s="2">
        <f t="shared" si="1912"/>
        <v>2.8190971094511199</v>
      </c>
      <c r="N1743" s="2">
        <f t="shared" si="1912"/>
        <v>3.0912596401028285</v>
      </c>
      <c r="O1743">
        <f t="shared" si="1913"/>
        <v>91500</v>
      </c>
      <c r="P1743">
        <f t="shared" si="1914"/>
        <v>0</v>
      </c>
      <c r="Q1743">
        <f t="shared" si="1915"/>
        <v>0</v>
      </c>
    </row>
    <row r="1744" spans="1:17" x14ac:dyDescent="0.25">
      <c r="A1744">
        <v>2030</v>
      </c>
      <c r="B1744" t="str">
        <f t="shared" ref="B1744:C1744" si="1928">B1743</f>
        <v>Indonesia</v>
      </c>
      <c r="C1744" t="str">
        <f t="shared" si="1928"/>
        <v>Sulawesi Tenggara</v>
      </c>
      <c r="D1744" s="1" t="s">
        <v>26</v>
      </c>
      <c r="E1744">
        <v>28.8</v>
      </c>
      <c r="F1744">
        <v>33</v>
      </c>
      <c r="G1744">
        <f t="shared" si="1911"/>
        <v>61.8</v>
      </c>
      <c r="H1744">
        <v>0</v>
      </c>
      <c r="I1744">
        <v>0</v>
      </c>
      <c r="J1744">
        <v>0</v>
      </c>
      <c r="K1744">
        <v>0</v>
      </c>
      <c r="L1744">
        <v>0</v>
      </c>
      <c r="M1744" s="2">
        <f t="shared" si="1912"/>
        <v>1.8707372523546606</v>
      </c>
      <c r="N1744" s="2">
        <f t="shared" si="1912"/>
        <v>2.1208226221079691</v>
      </c>
      <c r="O1744">
        <f t="shared" si="1913"/>
        <v>61800</v>
      </c>
      <c r="P1744">
        <f t="shared" si="1914"/>
        <v>0</v>
      </c>
      <c r="Q1744">
        <f t="shared" si="1915"/>
        <v>0</v>
      </c>
    </row>
    <row r="1745" spans="1:17" x14ac:dyDescent="0.25">
      <c r="A1745">
        <v>2030</v>
      </c>
      <c r="B1745" t="str">
        <f t="shared" ref="B1745:C1745" si="1929">B1744</f>
        <v>Indonesia</v>
      </c>
      <c r="C1745" t="str">
        <f t="shared" si="1929"/>
        <v>Sulawesi Tenggara</v>
      </c>
      <c r="D1745" s="1" t="s">
        <v>27</v>
      </c>
      <c r="E1745">
        <v>26.7</v>
      </c>
      <c r="F1745">
        <v>34.700000000000003</v>
      </c>
      <c r="G1745">
        <f t="shared" si="1911"/>
        <v>61.400000000000006</v>
      </c>
      <c r="H1745">
        <v>0</v>
      </c>
      <c r="I1745">
        <v>0</v>
      </c>
      <c r="J1745">
        <v>0</v>
      </c>
      <c r="K1745">
        <v>0</v>
      </c>
      <c r="L1745">
        <v>0</v>
      </c>
      <c r="M1745" s="2">
        <f t="shared" si="1912"/>
        <v>1.7343293277037997</v>
      </c>
      <c r="N1745" s="2">
        <f t="shared" si="1912"/>
        <v>2.2300771208226227</v>
      </c>
      <c r="O1745">
        <f t="shared" si="1913"/>
        <v>61400.000000000007</v>
      </c>
      <c r="P1745">
        <f t="shared" si="1914"/>
        <v>0</v>
      </c>
      <c r="Q1745">
        <f t="shared" si="1915"/>
        <v>0</v>
      </c>
    </row>
    <row r="1746" spans="1:17" x14ac:dyDescent="0.25">
      <c r="A1746">
        <v>2035</v>
      </c>
      <c r="B1746" t="str">
        <f t="shared" ref="B1746:C1746" si="1930">B1745</f>
        <v>Indonesia</v>
      </c>
      <c r="C1746" t="str">
        <f t="shared" si="1930"/>
        <v>Sulawesi Tenggara</v>
      </c>
      <c r="D1746" s="1" t="s">
        <v>12</v>
      </c>
      <c r="E1746">
        <v>141.30000000000001</v>
      </c>
      <c r="F1746">
        <v>138</v>
      </c>
      <c r="G1746">
        <f t="shared" si="1911"/>
        <v>279.3</v>
      </c>
      <c r="H1746">
        <v>50.5</v>
      </c>
      <c r="I1746">
        <v>56.5</v>
      </c>
      <c r="J1746">
        <v>22.8</v>
      </c>
      <c r="K1746">
        <v>0.21</v>
      </c>
      <c r="L1746">
        <v>0.154</v>
      </c>
      <c r="M1746" s="2">
        <f>(E1746/SUM(E$1746:E$1761))*100</f>
        <v>8.6985964048263984</v>
      </c>
      <c r="N1746" s="2">
        <f>(F1746/SUM(F$1746:F$1761))*100</f>
        <v>8.3540165869604692</v>
      </c>
      <c r="O1746">
        <f t="shared" si="1913"/>
        <v>279300</v>
      </c>
      <c r="P1746">
        <f t="shared" si="1914"/>
        <v>56500</v>
      </c>
      <c r="Q1746">
        <f t="shared" si="1915"/>
        <v>22800</v>
      </c>
    </row>
    <row r="1747" spans="1:17" x14ac:dyDescent="0.25">
      <c r="A1747">
        <v>2035</v>
      </c>
      <c r="B1747" t="str">
        <f t="shared" ref="B1747:C1747" si="1931">B1746</f>
        <v>Indonesia</v>
      </c>
      <c r="C1747" t="str">
        <f t="shared" si="1931"/>
        <v>Sulawesi Tenggara</v>
      </c>
      <c r="D1747" s="1" t="s">
        <v>13</v>
      </c>
      <c r="E1747">
        <v>140.80000000000001</v>
      </c>
      <c r="F1747">
        <v>137.69999999999999</v>
      </c>
      <c r="G1747">
        <f t="shared" si="1911"/>
        <v>278.5</v>
      </c>
      <c r="H1747">
        <v>0</v>
      </c>
      <c r="I1747">
        <v>0</v>
      </c>
      <c r="J1747">
        <v>0</v>
      </c>
      <c r="K1747">
        <v>0</v>
      </c>
      <c r="L1747">
        <v>0</v>
      </c>
      <c r="M1747" s="2">
        <f t="shared" ref="M1747:N1761" si="1932">(E1747/SUM(E$1746:E$1761))*100</f>
        <v>8.667815808914062</v>
      </c>
      <c r="N1747" s="2">
        <f t="shared" si="1932"/>
        <v>8.3358556813366409</v>
      </c>
      <c r="O1747">
        <f t="shared" si="1913"/>
        <v>278500</v>
      </c>
      <c r="P1747">
        <f t="shared" si="1914"/>
        <v>0</v>
      </c>
      <c r="Q1747">
        <f t="shared" si="1915"/>
        <v>0</v>
      </c>
    </row>
    <row r="1748" spans="1:17" x14ac:dyDescent="0.25">
      <c r="A1748">
        <v>2035</v>
      </c>
      <c r="B1748" t="str">
        <f t="shared" ref="B1748:C1748" si="1933">B1747</f>
        <v>Indonesia</v>
      </c>
      <c r="C1748" t="str">
        <f t="shared" si="1933"/>
        <v>Sulawesi Tenggara</v>
      </c>
      <c r="D1748" s="1" t="s">
        <v>14</v>
      </c>
      <c r="E1748">
        <v>138.19999999999999</v>
      </c>
      <c r="F1748">
        <v>135.4</v>
      </c>
      <c r="G1748">
        <f t="shared" si="1911"/>
        <v>273.60000000000002</v>
      </c>
      <c r="H1748">
        <v>0</v>
      </c>
      <c r="I1748">
        <v>0</v>
      </c>
      <c r="J1748">
        <v>0</v>
      </c>
      <c r="K1748">
        <v>0</v>
      </c>
      <c r="L1748">
        <v>0</v>
      </c>
      <c r="M1748" s="2">
        <f t="shared" si="1932"/>
        <v>8.5077567101699092</v>
      </c>
      <c r="N1748" s="2">
        <f t="shared" si="1932"/>
        <v>8.1966220715539677</v>
      </c>
      <c r="O1748">
        <f t="shared" si="1913"/>
        <v>273600</v>
      </c>
      <c r="P1748">
        <f t="shared" si="1914"/>
        <v>0</v>
      </c>
      <c r="Q1748">
        <f t="shared" si="1915"/>
        <v>0</v>
      </c>
    </row>
    <row r="1749" spans="1:17" x14ac:dyDescent="0.25">
      <c r="A1749">
        <v>2035</v>
      </c>
      <c r="B1749" t="str">
        <f t="shared" ref="B1749:C1749" si="1934">B1748</f>
        <v>Indonesia</v>
      </c>
      <c r="C1749" t="str">
        <f t="shared" si="1934"/>
        <v>Sulawesi Tenggara</v>
      </c>
      <c r="D1749" s="1" t="s">
        <v>15</v>
      </c>
      <c r="E1749">
        <v>134.5</v>
      </c>
      <c r="F1749">
        <v>132</v>
      </c>
      <c r="G1749">
        <f t="shared" si="1911"/>
        <v>266.5</v>
      </c>
      <c r="H1749">
        <v>0</v>
      </c>
      <c r="I1749">
        <v>0</v>
      </c>
      <c r="J1749">
        <v>0</v>
      </c>
      <c r="K1749">
        <v>0</v>
      </c>
      <c r="L1749">
        <v>0</v>
      </c>
      <c r="M1749" s="2">
        <f t="shared" si="1932"/>
        <v>8.2799803004186163</v>
      </c>
      <c r="N1749" s="2">
        <f t="shared" si="1932"/>
        <v>7.9907984744839275</v>
      </c>
      <c r="O1749">
        <f t="shared" si="1913"/>
        <v>266500</v>
      </c>
      <c r="P1749">
        <f t="shared" si="1914"/>
        <v>0</v>
      </c>
      <c r="Q1749">
        <f t="shared" si="1915"/>
        <v>0</v>
      </c>
    </row>
    <row r="1750" spans="1:17" x14ac:dyDescent="0.25">
      <c r="A1750">
        <v>2035</v>
      </c>
      <c r="B1750" t="str">
        <f t="shared" ref="B1750:C1750" si="1935">B1749</f>
        <v>Indonesia</v>
      </c>
      <c r="C1750" t="str">
        <f t="shared" si="1935"/>
        <v>Sulawesi Tenggara</v>
      </c>
      <c r="D1750" s="1" t="s">
        <v>16</v>
      </c>
      <c r="E1750">
        <v>126.3</v>
      </c>
      <c r="F1750">
        <v>123.3</v>
      </c>
      <c r="G1750">
        <f t="shared" si="1911"/>
        <v>249.6</v>
      </c>
      <c r="H1750">
        <v>0</v>
      </c>
      <c r="I1750">
        <v>0</v>
      </c>
      <c r="J1750">
        <v>0</v>
      </c>
      <c r="K1750">
        <v>0</v>
      </c>
      <c r="L1750">
        <v>0</v>
      </c>
      <c r="M1750" s="2">
        <f t="shared" si="1932"/>
        <v>7.7751785274562915</v>
      </c>
      <c r="N1750" s="2">
        <f t="shared" si="1932"/>
        <v>7.4641322113929407</v>
      </c>
      <c r="O1750">
        <f t="shared" si="1913"/>
        <v>249600</v>
      </c>
      <c r="P1750">
        <f t="shared" si="1914"/>
        <v>0</v>
      </c>
      <c r="Q1750">
        <f t="shared" si="1915"/>
        <v>0</v>
      </c>
    </row>
    <row r="1751" spans="1:17" x14ac:dyDescent="0.25">
      <c r="A1751">
        <v>2035</v>
      </c>
      <c r="B1751" t="str">
        <f t="shared" ref="B1751:C1751" si="1936">B1750</f>
        <v>Indonesia</v>
      </c>
      <c r="C1751" t="str">
        <f t="shared" si="1936"/>
        <v>Sulawesi Tenggara</v>
      </c>
      <c r="D1751" s="1" t="s">
        <v>17</v>
      </c>
      <c r="E1751">
        <v>120.4</v>
      </c>
      <c r="F1751">
        <v>123</v>
      </c>
      <c r="G1751">
        <f t="shared" si="1911"/>
        <v>243.4</v>
      </c>
      <c r="H1751">
        <v>0</v>
      </c>
      <c r="I1751">
        <v>0</v>
      </c>
      <c r="J1751">
        <v>0</v>
      </c>
      <c r="K1751">
        <v>0</v>
      </c>
      <c r="L1751">
        <v>0</v>
      </c>
      <c r="M1751" s="2">
        <f t="shared" si="1932"/>
        <v>7.4119674956907176</v>
      </c>
      <c r="N1751" s="2">
        <f t="shared" si="1932"/>
        <v>7.4459713057691141</v>
      </c>
      <c r="O1751">
        <f t="shared" si="1913"/>
        <v>243400</v>
      </c>
      <c r="P1751">
        <f t="shared" si="1914"/>
        <v>0</v>
      </c>
      <c r="Q1751">
        <f t="shared" si="1915"/>
        <v>0</v>
      </c>
    </row>
    <row r="1752" spans="1:17" x14ac:dyDescent="0.25">
      <c r="A1752">
        <v>2035</v>
      </c>
      <c r="B1752" t="str">
        <f t="shared" ref="B1752:C1752" si="1937">B1751</f>
        <v>Indonesia</v>
      </c>
      <c r="C1752" t="str">
        <f t="shared" si="1937"/>
        <v>Sulawesi Tenggara</v>
      </c>
      <c r="D1752" s="1" t="s">
        <v>18</v>
      </c>
      <c r="E1752">
        <v>116.8</v>
      </c>
      <c r="F1752">
        <v>122.4</v>
      </c>
      <c r="G1752">
        <f t="shared" si="1911"/>
        <v>239.2</v>
      </c>
      <c r="H1752">
        <v>0</v>
      </c>
      <c r="I1752">
        <v>0</v>
      </c>
      <c r="J1752">
        <v>0</v>
      </c>
      <c r="K1752">
        <v>0</v>
      </c>
      <c r="L1752">
        <v>0</v>
      </c>
      <c r="M1752" s="2">
        <f t="shared" si="1932"/>
        <v>7.1903472051218911</v>
      </c>
      <c r="N1752" s="2">
        <f t="shared" si="1932"/>
        <v>7.4096494945214602</v>
      </c>
      <c r="O1752">
        <f t="shared" si="1913"/>
        <v>239200</v>
      </c>
      <c r="P1752">
        <f t="shared" si="1914"/>
        <v>0</v>
      </c>
      <c r="Q1752">
        <f t="shared" si="1915"/>
        <v>0</v>
      </c>
    </row>
    <row r="1753" spans="1:17" x14ac:dyDescent="0.25">
      <c r="A1753">
        <v>2035</v>
      </c>
      <c r="B1753" t="str">
        <f t="shared" ref="B1753:C1753" si="1938">B1752</f>
        <v>Indonesia</v>
      </c>
      <c r="C1753" t="str">
        <f t="shared" si="1938"/>
        <v>Sulawesi Tenggara</v>
      </c>
      <c r="D1753" s="1" t="s">
        <v>19</v>
      </c>
      <c r="E1753">
        <v>113.2</v>
      </c>
      <c r="F1753">
        <v>119.2</v>
      </c>
      <c r="G1753">
        <f t="shared" si="1911"/>
        <v>232.4</v>
      </c>
      <c r="H1753">
        <v>0</v>
      </c>
      <c r="I1753">
        <v>0</v>
      </c>
      <c r="J1753">
        <v>0</v>
      </c>
      <c r="K1753">
        <v>0</v>
      </c>
      <c r="L1753">
        <v>0</v>
      </c>
      <c r="M1753" s="2">
        <f t="shared" si="1932"/>
        <v>6.9687269145530664</v>
      </c>
      <c r="N1753" s="2">
        <f t="shared" si="1932"/>
        <v>7.2159331678673038</v>
      </c>
      <c r="O1753">
        <f t="shared" si="1913"/>
        <v>232400</v>
      </c>
      <c r="P1753">
        <f t="shared" si="1914"/>
        <v>0</v>
      </c>
      <c r="Q1753">
        <f t="shared" si="1915"/>
        <v>0</v>
      </c>
    </row>
    <row r="1754" spans="1:17" x14ac:dyDescent="0.25">
      <c r="A1754">
        <v>2035</v>
      </c>
      <c r="B1754" t="str">
        <f t="shared" ref="B1754:C1754" si="1939">B1753</f>
        <v>Indonesia</v>
      </c>
      <c r="C1754" t="str">
        <f t="shared" si="1939"/>
        <v>Sulawesi Tenggara</v>
      </c>
      <c r="D1754" s="1" t="s">
        <v>20</v>
      </c>
      <c r="E1754">
        <v>108.6</v>
      </c>
      <c r="F1754">
        <v>113</v>
      </c>
      <c r="G1754">
        <f t="shared" si="1911"/>
        <v>221.6</v>
      </c>
      <c r="H1754">
        <v>0</v>
      </c>
      <c r="I1754">
        <v>0</v>
      </c>
      <c r="J1754">
        <v>0</v>
      </c>
      <c r="K1754">
        <v>0</v>
      </c>
      <c r="L1754">
        <v>0</v>
      </c>
      <c r="M1754" s="2">
        <f t="shared" si="1932"/>
        <v>6.6855454321595662</v>
      </c>
      <c r="N1754" s="2">
        <f t="shared" si="1932"/>
        <v>6.8406077849748765</v>
      </c>
      <c r="O1754">
        <f t="shared" si="1913"/>
        <v>221600</v>
      </c>
      <c r="P1754">
        <f t="shared" si="1914"/>
        <v>0</v>
      </c>
      <c r="Q1754">
        <f t="shared" si="1915"/>
        <v>0</v>
      </c>
    </row>
    <row r="1755" spans="1:17" x14ac:dyDescent="0.25">
      <c r="A1755">
        <v>2035</v>
      </c>
      <c r="B1755" t="str">
        <f t="shared" ref="B1755:C1755" si="1940">B1754</f>
        <v>Indonesia</v>
      </c>
      <c r="C1755" t="str">
        <f t="shared" si="1940"/>
        <v>Sulawesi Tenggara</v>
      </c>
      <c r="D1755" s="1" t="s">
        <v>21</v>
      </c>
      <c r="E1755">
        <v>106.4</v>
      </c>
      <c r="F1755">
        <v>105.7</v>
      </c>
      <c r="G1755">
        <f t="shared" si="1911"/>
        <v>212.10000000000002</v>
      </c>
      <c r="H1755">
        <v>0</v>
      </c>
      <c r="I1755">
        <v>0</v>
      </c>
      <c r="J1755">
        <v>0</v>
      </c>
      <c r="K1755">
        <v>0</v>
      </c>
      <c r="L1755">
        <v>0</v>
      </c>
      <c r="M1755" s="2">
        <f t="shared" si="1932"/>
        <v>6.5501108101452852</v>
      </c>
      <c r="N1755" s="2">
        <f t="shared" si="1932"/>
        <v>6.398692414795085</v>
      </c>
      <c r="O1755">
        <f t="shared" si="1913"/>
        <v>212100.00000000003</v>
      </c>
      <c r="P1755">
        <f t="shared" si="1914"/>
        <v>0</v>
      </c>
      <c r="Q1755">
        <f t="shared" si="1915"/>
        <v>0</v>
      </c>
    </row>
    <row r="1756" spans="1:17" x14ac:dyDescent="0.25">
      <c r="A1756">
        <v>2035</v>
      </c>
      <c r="B1756" t="str">
        <f t="shared" ref="B1756:C1756" si="1941">B1755</f>
        <v>Indonesia</v>
      </c>
      <c r="C1756" t="str">
        <f t="shared" si="1941"/>
        <v>Sulawesi Tenggara</v>
      </c>
      <c r="D1756" s="1" t="s">
        <v>22</v>
      </c>
      <c r="E1756">
        <v>98.7</v>
      </c>
      <c r="F1756">
        <v>97.9</v>
      </c>
      <c r="G1756">
        <f t="shared" si="1911"/>
        <v>196.60000000000002</v>
      </c>
      <c r="H1756">
        <v>0</v>
      </c>
      <c r="I1756">
        <v>0</v>
      </c>
      <c r="J1756">
        <v>0</v>
      </c>
      <c r="K1756">
        <v>0</v>
      </c>
      <c r="L1756">
        <v>0</v>
      </c>
      <c r="M1756" s="2">
        <f t="shared" si="1932"/>
        <v>6.0760896330952976</v>
      </c>
      <c r="N1756" s="2">
        <f t="shared" si="1932"/>
        <v>5.9265088685755796</v>
      </c>
      <c r="O1756">
        <f t="shared" si="1913"/>
        <v>196600.00000000003</v>
      </c>
      <c r="P1756">
        <f t="shared" si="1914"/>
        <v>0</v>
      </c>
      <c r="Q1756">
        <f t="shared" si="1915"/>
        <v>0</v>
      </c>
    </row>
    <row r="1757" spans="1:17" x14ac:dyDescent="0.25">
      <c r="A1757">
        <v>2035</v>
      </c>
      <c r="B1757" t="str">
        <f t="shared" ref="B1757:C1757" si="1942">B1756</f>
        <v>Indonesia</v>
      </c>
      <c r="C1757" t="str">
        <f t="shared" si="1942"/>
        <v>Sulawesi Tenggara</v>
      </c>
      <c r="D1757" s="1" t="s">
        <v>23</v>
      </c>
      <c r="E1757">
        <v>84.6</v>
      </c>
      <c r="F1757">
        <v>85.7</v>
      </c>
      <c r="G1757">
        <f t="shared" si="1911"/>
        <v>170.3</v>
      </c>
      <c r="H1757">
        <v>0</v>
      </c>
      <c r="I1757">
        <v>0</v>
      </c>
      <c r="J1757">
        <v>0</v>
      </c>
      <c r="K1757">
        <v>0</v>
      </c>
      <c r="L1757">
        <v>0</v>
      </c>
      <c r="M1757" s="2">
        <f t="shared" si="1932"/>
        <v>5.208076828367397</v>
      </c>
      <c r="N1757" s="2">
        <f t="shared" si="1932"/>
        <v>5.1879653732066107</v>
      </c>
      <c r="O1757">
        <f t="shared" si="1913"/>
        <v>170300</v>
      </c>
      <c r="P1757">
        <f t="shared" si="1914"/>
        <v>0</v>
      </c>
      <c r="Q1757">
        <f t="shared" si="1915"/>
        <v>0</v>
      </c>
    </row>
    <row r="1758" spans="1:17" x14ac:dyDescent="0.25">
      <c r="A1758">
        <v>2035</v>
      </c>
      <c r="B1758" t="str">
        <f t="shared" ref="B1758:C1758" si="1943">B1757</f>
        <v>Indonesia</v>
      </c>
      <c r="C1758" t="str">
        <f t="shared" si="1943"/>
        <v>Sulawesi Tenggara</v>
      </c>
      <c r="D1758" s="1" t="s">
        <v>24</v>
      </c>
      <c r="E1758">
        <v>71.3</v>
      </c>
      <c r="F1758">
        <v>73.5</v>
      </c>
      <c r="G1758">
        <f t="shared" si="1911"/>
        <v>144.80000000000001</v>
      </c>
      <c r="H1758">
        <v>0</v>
      </c>
      <c r="I1758">
        <v>0</v>
      </c>
      <c r="J1758">
        <v>0</v>
      </c>
      <c r="K1758">
        <v>0</v>
      </c>
      <c r="L1758">
        <v>0</v>
      </c>
      <c r="M1758" s="2">
        <f t="shared" si="1932"/>
        <v>4.3893129770992374</v>
      </c>
      <c r="N1758" s="2">
        <f t="shared" si="1932"/>
        <v>4.4494218778376418</v>
      </c>
      <c r="O1758">
        <f t="shared" si="1913"/>
        <v>144800</v>
      </c>
      <c r="P1758">
        <f t="shared" si="1914"/>
        <v>0</v>
      </c>
      <c r="Q1758">
        <f t="shared" si="1915"/>
        <v>0</v>
      </c>
    </row>
    <row r="1759" spans="1:17" x14ac:dyDescent="0.25">
      <c r="A1759">
        <v>2035</v>
      </c>
      <c r="B1759" t="str">
        <f t="shared" ref="B1759:C1759" si="1944">B1758</f>
        <v>Indonesia</v>
      </c>
      <c r="C1759" t="str">
        <f t="shared" si="1944"/>
        <v>Sulawesi Tenggara</v>
      </c>
      <c r="D1759" s="1" t="s">
        <v>25</v>
      </c>
      <c r="E1759">
        <v>53.5</v>
      </c>
      <c r="F1759">
        <v>58.7</v>
      </c>
      <c r="G1759">
        <f t="shared" si="1911"/>
        <v>112.2</v>
      </c>
      <c r="H1759">
        <v>0</v>
      </c>
      <c r="I1759">
        <v>0</v>
      </c>
      <c r="J1759">
        <v>0</v>
      </c>
      <c r="K1759">
        <v>0</v>
      </c>
      <c r="L1759">
        <v>0</v>
      </c>
      <c r="M1759" s="2">
        <f t="shared" si="1932"/>
        <v>3.2935237626200444</v>
      </c>
      <c r="N1759" s="2">
        <f t="shared" si="1932"/>
        <v>3.5534838670621709</v>
      </c>
      <c r="O1759">
        <f t="shared" si="1913"/>
        <v>112200</v>
      </c>
      <c r="P1759">
        <f t="shared" si="1914"/>
        <v>0</v>
      </c>
      <c r="Q1759">
        <f t="shared" si="1915"/>
        <v>0</v>
      </c>
    </row>
    <row r="1760" spans="1:17" x14ac:dyDescent="0.25">
      <c r="A1760">
        <v>2035</v>
      </c>
      <c r="B1760" t="str">
        <f t="shared" ref="B1760:C1760" si="1945">B1759</f>
        <v>Indonesia</v>
      </c>
      <c r="C1760" t="str">
        <f t="shared" si="1945"/>
        <v>Sulawesi Tenggara</v>
      </c>
      <c r="D1760" s="1" t="s">
        <v>26</v>
      </c>
      <c r="E1760">
        <v>35.4</v>
      </c>
      <c r="F1760">
        <v>41.8</v>
      </c>
      <c r="G1760">
        <f t="shared" si="1911"/>
        <v>77.199999999999989</v>
      </c>
      <c r="H1760">
        <v>0</v>
      </c>
      <c r="I1760">
        <v>0</v>
      </c>
      <c r="J1760">
        <v>0</v>
      </c>
      <c r="K1760">
        <v>0</v>
      </c>
      <c r="L1760">
        <v>0</v>
      </c>
      <c r="M1760" s="2">
        <f t="shared" si="1932"/>
        <v>2.1792661905934501</v>
      </c>
      <c r="N1760" s="2">
        <f t="shared" si="1932"/>
        <v>2.5304195169199102</v>
      </c>
      <c r="O1760">
        <f t="shared" si="1913"/>
        <v>77199.999999999985</v>
      </c>
      <c r="P1760">
        <f t="shared" si="1914"/>
        <v>0</v>
      </c>
      <c r="Q1760">
        <f t="shared" si="1915"/>
        <v>0</v>
      </c>
    </row>
    <row r="1761" spans="1:17" x14ac:dyDescent="0.25">
      <c r="A1761">
        <v>2035</v>
      </c>
      <c r="B1761" t="str">
        <f t="shared" ref="B1761:C1761" si="1946">B1760</f>
        <v>Indonesia</v>
      </c>
      <c r="C1761" t="str">
        <f t="shared" si="1946"/>
        <v>Sulawesi Tenggara</v>
      </c>
      <c r="D1761" s="1" t="s">
        <v>27</v>
      </c>
      <c r="E1761">
        <v>34.4</v>
      </c>
      <c r="F1761">
        <v>44.6</v>
      </c>
      <c r="G1761">
        <f t="shared" si="1911"/>
        <v>79</v>
      </c>
      <c r="H1761">
        <v>0</v>
      </c>
      <c r="I1761">
        <v>0</v>
      </c>
      <c r="J1761">
        <v>0</v>
      </c>
      <c r="K1761">
        <v>0</v>
      </c>
      <c r="L1761">
        <v>0</v>
      </c>
      <c r="M1761" s="2">
        <f t="shared" si="1932"/>
        <v>2.1177049987687759</v>
      </c>
      <c r="N1761" s="2">
        <f t="shared" si="1932"/>
        <v>2.6999213027422968</v>
      </c>
      <c r="O1761">
        <f t="shared" si="1913"/>
        <v>79000</v>
      </c>
      <c r="P1761">
        <f t="shared" si="1914"/>
        <v>0</v>
      </c>
      <c r="Q1761">
        <f t="shared" si="1915"/>
        <v>0</v>
      </c>
    </row>
    <row r="1762" spans="1:17" x14ac:dyDescent="0.25">
      <c r="A1762">
        <v>2040</v>
      </c>
      <c r="B1762" t="str">
        <f t="shared" ref="B1762:C1762" si="1947">B1761</f>
        <v>Indonesia</v>
      </c>
      <c r="C1762" t="str">
        <f t="shared" si="1947"/>
        <v>Sulawesi Tenggara</v>
      </c>
      <c r="D1762" s="1" t="s">
        <v>12</v>
      </c>
      <c r="E1762">
        <v>140.9</v>
      </c>
      <c r="F1762">
        <v>137.5</v>
      </c>
      <c r="G1762">
        <f t="shared" si="1911"/>
        <v>278.39999999999998</v>
      </c>
      <c r="H1762">
        <v>51.3</v>
      </c>
      <c r="I1762">
        <v>56.4</v>
      </c>
      <c r="J1762">
        <v>26.3</v>
      </c>
      <c r="K1762">
        <v>0.16</v>
      </c>
      <c r="L1762">
        <v>0.14000000000000001</v>
      </c>
      <c r="M1762" s="2">
        <f>(E1762/SUM(E$1761:E$1776))*100</f>
        <v>8.3328404991424705</v>
      </c>
      <c r="N1762" s="2">
        <f>(F1762/SUM(F$1761:F$1776))*100</f>
        <v>7.9650118751086145</v>
      </c>
      <c r="O1762">
        <f t="shared" si="1913"/>
        <v>278400</v>
      </c>
      <c r="P1762">
        <f t="shared" si="1914"/>
        <v>56400</v>
      </c>
      <c r="Q1762">
        <f t="shared" si="1915"/>
        <v>26300</v>
      </c>
    </row>
    <row r="1763" spans="1:17" x14ac:dyDescent="0.25">
      <c r="A1763">
        <v>2040</v>
      </c>
      <c r="B1763" t="str">
        <f t="shared" ref="B1763:C1763" si="1948">B1762</f>
        <v>Indonesia</v>
      </c>
      <c r="C1763" t="str">
        <f t="shared" si="1948"/>
        <v>Sulawesi Tenggara</v>
      </c>
      <c r="D1763" s="1" t="s">
        <v>13</v>
      </c>
      <c r="E1763">
        <v>141.69999999999999</v>
      </c>
      <c r="F1763">
        <v>138.5</v>
      </c>
      <c r="G1763">
        <f t="shared" si="1911"/>
        <v>280.2</v>
      </c>
      <c r="H1763">
        <v>0</v>
      </c>
      <c r="I1763">
        <v>0</v>
      </c>
      <c r="J1763">
        <v>0</v>
      </c>
      <c r="K1763">
        <v>0</v>
      </c>
      <c r="L1763">
        <v>0</v>
      </c>
      <c r="M1763" s="2">
        <f t="shared" ref="M1763:N1777" si="1949">(E1763/SUM(E$1761:E$1776))*100</f>
        <v>8.3801525814654934</v>
      </c>
      <c r="N1763" s="2">
        <f t="shared" si="1949"/>
        <v>8.0229392342003134</v>
      </c>
      <c r="O1763">
        <f t="shared" si="1913"/>
        <v>280200</v>
      </c>
      <c r="P1763">
        <f t="shared" si="1914"/>
        <v>0</v>
      </c>
      <c r="Q1763">
        <f t="shared" si="1915"/>
        <v>0</v>
      </c>
    </row>
    <row r="1764" spans="1:17" x14ac:dyDescent="0.25">
      <c r="A1764">
        <v>2040</v>
      </c>
      <c r="B1764" t="str">
        <f t="shared" ref="B1764:C1764" si="1950">B1763</f>
        <v>Indonesia</v>
      </c>
      <c r="C1764" t="str">
        <f t="shared" si="1950"/>
        <v>Sulawesi Tenggara</v>
      </c>
      <c r="D1764" s="1" t="s">
        <v>14</v>
      </c>
      <c r="E1764">
        <v>141.69999999999999</v>
      </c>
      <c r="F1764">
        <v>138.69999999999999</v>
      </c>
      <c r="G1764">
        <f t="shared" si="1911"/>
        <v>280.39999999999998</v>
      </c>
      <c r="H1764">
        <v>0</v>
      </c>
      <c r="I1764">
        <v>0</v>
      </c>
      <c r="J1764">
        <v>0</v>
      </c>
      <c r="K1764">
        <v>0</v>
      </c>
      <c r="L1764">
        <v>0</v>
      </c>
      <c r="M1764" s="2">
        <f t="shared" si="1949"/>
        <v>8.3801525814654934</v>
      </c>
      <c r="N1764" s="2">
        <f t="shared" si="1949"/>
        <v>8.0345247060186509</v>
      </c>
      <c r="O1764">
        <f t="shared" si="1913"/>
        <v>280400</v>
      </c>
      <c r="P1764">
        <f t="shared" si="1914"/>
        <v>0</v>
      </c>
      <c r="Q1764">
        <f t="shared" si="1915"/>
        <v>0</v>
      </c>
    </row>
    <row r="1765" spans="1:17" x14ac:dyDescent="0.25">
      <c r="A1765">
        <v>2040</v>
      </c>
      <c r="B1765" t="str">
        <f t="shared" ref="B1765:C1765" si="1951">B1764</f>
        <v>Indonesia</v>
      </c>
      <c r="C1765" t="str">
        <f t="shared" si="1951"/>
        <v>Sulawesi Tenggara</v>
      </c>
      <c r="D1765" s="1" t="s">
        <v>15</v>
      </c>
      <c r="E1765">
        <v>138.1</v>
      </c>
      <c r="F1765">
        <v>135.4</v>
      </c>
      <c r="G1765">
        <f t="shared" si="1911"/>
        <v>273.5</v>
      </c>
      <c r="H1765">
        <v>0</v>
      </c>
      <c r="I1765">
        <v>0</v>
      </c>
      <c r="J1765">
        <v>0</v>
      </c>
      <c r="K1765">
        <v>0</v>
      </c>
      <c r="L1765">
        <v>0</v>
      </c>
      <c r="M1765" s="2">
        <f t="shared" si="1949"/>
        <v>8.1672482110118896</v>
      </c>
      <c r="N1765" s="2">
        <f t="shared" si="1949"/>
        <v>7.8433644210160471</v>
      </c>
      <c r="O1765">
        <f t="shared" si="1913"/>
        <v>273500</v>
      </c>
      <c r="P1765">
        <f t="shared" si="1914"/>
        <v>0</v>
      </c>
      <c r="Q1765">
        <f t="shared" si="1915"/>
        <v>0</v>
      </c>
    </row>
    <row r="1766" spans="1:17" x14ac:dyDescent="0.25">
      <c r="A1766">
        <v>2040</v>
      </c>
      <c r="B1766" t="str">
        <f t="shared" ref="B1766:C1766" si="1952">B1765</f>
        <v>Indonesia</v>
      </c>
      <c r="C1766" t="str">
        <f t="shared" si="1952"/>
        <v>Sulawesi Tenggara</v>
      </c>
      <c r="D1766" s="1" t="s">
        <v>16</v>
      </c>
      <c r="E1766">
        <v>129.6</v>
      </c>
      <c r="F1766">
        <v>130.4</v>
      </c>
      <c r="G1766">
        <f t="shared" si="1911"/>
        <v>260</v>
      </c>
      <c r="H1766">
        <v>0</v>
      </c>
      <c r="I1766">
        <v>0</v>
      </c>
      <c r="J1766">
        <v>0</v>
      </c>
      <c r="K1766">
        <v>0</v>
      </c>
      <c r="L1766">
        <v>0</v>
      </c>
      <c r="M1766" s="2">
        <f t="shared" si="1949"/>
        <v>7.6645573363297661</v>
      </c>
      <c r="N1766" s="2">
        <f t="shared" si="1949"/>
        <v>7.5537276255575518</v>
      </c>
      <c r="O1766">
        <f t="shared" si="1913"/>
        <v>260000</v>
      </c>
      <c r="P1766">
        <f t="shared" si="1914"/>
        <v>0</v>
      </c>
      <c r="Q1766">
        <f t="shared" si="1915"/>
        <v>0</v>
      </c>
    </row>
    <row r="1767" spans="1:17" x14ac:dyDescent="0.25">
      <c r="A1767">
        <v>2040</v>
      </c>
      <c r="B1767" t="str">
        <f t="shared" ref="B1767:C1767" si="1953">B1766</f>
        <v>Indonesia</v>
      </c>
      <c r="C1767" t="str">
        <f t="shared" si="1953"/>
        <v>Sulawesi Tenggara</v>
      </c>
      <c r="D1767" s="1" t="s">
        <v>17</v>
      </c>
      <c r="E1767">
        <v>120.8</v>
      </c>
      <c r="F1767">
        <v>121.7</v>
      </c>
      <c r="G1767">
        <f t="shared" si="1911"/>
        <v>242.5</v>
      </c>
      <c r="H1767">
        <v>0</v>
      </c>
      <c r="I1767">
        <v>0</v>
      </c>
      <c r="J1767">
        <v>0</v>
      </c>
      <c r="K1767">
        <v>0</v>
      </c>
      <c r="L1767">
        <v>0</v>
      </c>
      <c r="M1767" s="2">
        <f t="shared" si="1949"/>
        <v>7.144124430776511</v>
      </c>
      <c r="N1767" s="2">
        <f t="shared" si="1949"/>
        <v>7.049759601459769</v>
      </c>
      <c r="O1767">
        <f t="shared" si="1913"/>
        <v>242500</v>
      </c>
      <c r="P1767">
        <f t="shared" si="1914"/>
        <v>0</v>
      </c>
      <c r="Q1767">
        <f t="shared" si="1915"/>
        <v>0</v>
      </c>
    </row>
    <row r="1768" spans="1:17" x14ac:dyDescent="0.25">
      <c r="A1768">
        <v>2040</v>
      </c>
      <c r="B1768" t="str">
        <f t="shared" ref="B1768:C1768" si="1954">B1767</f>
        <v>Indonesia</v>
      </c>
      <c r="C1768" t="str">
        <f t="shared" si="1954"/>
        <v>Sulawesi Tenggara</v>
      </c>
      <c r="D1768" s="1" t="s">
        <v>18</v>
      </c>
      <c r="E1768">
        <v>119.5</v>
      </c>
      <c r="F1768">
        <v>122.4</v>
      </c>
      <c r="G1768">
        <f t="shared" si="1911"/>
        <v>241.9</v>
      </c>
      <c r="H1768">
        <v>0</v>
      </c>
      <c r="I1768">
        <v>0</v>
      </c>
      <c r="J1768">
        <v>0</v>
      </c>
      <c r="K1768">
        <v>0</v>
      </c>
      <c r="L1768">
        <v>0</v>
      </c>
      <c r="M1768" s="2">
        <f t="shared" si="1949"/>
        <v>7.0672422970015987</v>
      </c>
      <c r="N1768" s="2">
        <f t="shared" si="1949"/>
        <v>7.0903087528239599</v>
      </c>
      <c r="O1768">
        <f t="shared" si="1913"/>
        <v>241900</v>
      </c>
      <c r="P1768">
        <f t="shared" si="1914"/>
        <v>0</v>
      </c>
      <c r="Q1768">
        <f t="shared" si="1915"/>
        <v>0</v>
      </c>
    </row>
    <row r="1769" spans="1:17" x14ac:dyDescent="0.25">
      <c r="A1769">
        <v>2040</v>
      </c>
      <c r="B1769" t="str">
        <f t="shared" ref="B1769:C1769" si="1955">B1768</f>
        <v>Indonesia</v>
      </c>
      <c r="C1769" t="str">
        <f t="shared" si="1955"/>
        <v>Sulawesi Tenggara</v>
      </c>
      <c r="D1769" s="1" t="s">
        <v>19</v>
      </c>
      <c r="E1769">
        <v>117.4</v>
      </c>
      <c r="F1769">
        <v>122.8</v>
      </c>
      <c r="G1769">
        <f t="shared" si="1911"/>
        <v>240.2</v>
      </c>
      <c r="H1769">
        <v>0</v>
      </c>
      <c r="I1769">
        <v>0</v>
      </c>
      <c r="J1769">
        <v>0</v>
      </c>
      <c r="K1769">
        <v>0</v>
      </c>
      <c r="L1769">
        <v>0</v>
      </c>
      <c r="M1769" s="2">
        <f t="shared" si="1949"/>
        <v>6.9430480809036634</v>
      </c>
      <c r="N1769" s="2">
        <f t="shared" si="1949"/>
        <v>7.1134796964606384</v>
      </c>
      <c r="O1769">
        <f t="shared" si="1913"/>
        <v>240200</v>
      </c>
      <c r="P1769">
        <f t="shared" si="1914"/>
        <v>0</v>
      </c>
      <c r="Q1769">
        <f t="shared" si="1915"/>
        <v>0</v>
      </c>
    </row>
    <row r="1770" spans="1:17" x14ac:dyDescent="0.25">
      <c r="A1770">
        <v>2040</v>
      </c>
      <c r="B1770" t="str">
        <f t="shared" ref="B1770:C1770" si="1956">B1769</f>
        <v>Indonesia</v>
      </c>
      <c r="C1770" t="str">
        <f t="shared" si="1956"/>
        <v>Sulawesi Tenggara</v>
      </c>
      <c r="D1770" s="1" t="s">
        <v>20</v>
      </c>
      <c r="E1770">
        <v>113.1</v>
      </c>
      <c r="F1770">
        <v>119.6</v>
      </c>
      <c r="G1770">
        <f t="shared" si="1911"/>
        <v>232.7</v>
      </c>
      <c r="H1770">
        <v>0</v>
      </c>
      <c r="I1770">
        <v>0</v>
      </c>
      <c r="J1770">
        <v>0</v>
      </c>
      <c r="K1770">
        <v>0</v>
      </c>
      <c r="L1770">
        <v>0</v>
      </c>
      <c r="M1770" s="2">
        <f t="shared" si="1949"/>
        <v>6.6887456384174122</v>
      </c>
      <c r="N1770" s="2">
        <f t="shared" si="1949"/>
        <v>6.9281121473672016</v>
      </c>
      <c r="O1770">
        <f t="shared" si="1913"/>
        <v>232700</v>
      </c>
      <c r="P1770">
        <f t="shared" si="1914"/>
        <v>0</v>
      </c>
      <c r="Q1770">
        <f t="shared" si="1915"/>
        <v>0</v>
      </c>
    </row>
    <row r="1771" spans="1:17" x14ac:dyDescent="0.25">
      <c r="A1771">
        <v>2040</v>
      </c>
      <c r="B1771" t="str">
        <f t="shared" ref="B1771:C1771" si="1957">B1770</f>
        <v>Indonesia</v>
      </c>
      <c r="C1771" t="str">
        <f t="shared" si="1957"/>
        <v>Sulawesi Tenggara</v>
      </c>
      <c r="D1771" s="1" t="s">
        <v>21</v>
      </c>
      <c r="E1771">
        <v>108.3</v>
      </c>
      <c r="F1771">
        <v>112.3</v>
      </c>
      <c r="G1771">
        <f t="shared" si="1911"/>
        <v>220.6</v>
      </c>
      <c r="H1771">
        <v>0</v>
      </c>
      <c r="I1771">
        <v>0</v>
      </c>
      <c r="J1771">
        <v>0</v>
      </c>
      <c r="K1771">
        <v>0</v>
      </c>
      <c r="L1771">
        <v>0</v>
      </c>
      <c r="M1771" s="2">
        <f t="shared" si="1949"/>
        <v>6.4048731444792733</v>
      </c>
      <c r="N1771" s="2">
        <f t="shared" si="1949"/>
        <v>6.5052424259977979</v>
      </c>
      <c r="O1771">
        <f t="shared" si="1913"/>
        <v>220600</v>
      </c>
      <c r="P1771">
        <f t="shared" si="1914"/>
        <v>0</v>
      </c>
      <c r="Q1771">
        <f t="shared" si="1915"/>
        <v>0</v>
      </c>
    </row>
    <row r="1772" spans="1:17" x14ac:dyDescent="0.25">
      <c r="A1772">
        <v>2040</v>
      </c>
      <c r="B1772" t="str">
        <f t="shared" ref="B1772:C1772" si="1958">B1771</f>
        <v>Indonesia</v>
      </c>
      <c r="C1772" t="str">
        <f t="shared" si="1958"/>
        <v>Sulawesi Tenggara</v>
      </c>
      <c r="D1772" s="1" t="s">
        <v>22</v>
      </c>
      <c r="E1772">
        <v>104.8</v>
      </c>
      <c r="F1772">
        <v>104.3</v>
      </c>
      <c r="G1772">
        <f t="shared" si="1911"/>
        <v>209.1</v>
      </c>
      <c r="H1772">
        <v>0</v>
      </c>
      <c r="I1772">
        <v>0</v>
      </c>
      <c r="J1772">
        <v>0</v>
      </c>
      <c r="K1772">
        <v>0</v>
      </c>
      <c r="L1772">
        <v>0</v>
      </c>
      <c r="M1772" s="2">
        <f t="shared" si="1949"/>
        <v>6.1978827843160458</v>
      </c>
      <c r="N1772" s="2">
        <f t="shared" si="1949"/>
        <v>6.0418235532642068</v>
      </c>
      <c r="O1772">
        <f t="shared" si="1913"/>
        <v>209100</v>
      </c>
      <c r="P1772">
        <f t="shared" si="1914"/>
        <v>0</v>
      </c>
      <c r="Q1772">
        <f t="shared" si="1915"/>
        <v>0</v>
      </c>
    </row>
    <row r="1773" spans="1:17" x14ac:dyDescent="0.25">
      <c r="A1773">
        <v>2040</v>
      </c>
      <c r="B1773" t="str">
        <f t="shared" ref="B1773:C1773" si="1959">B1772</f>
        <v>Indonesia</v>
      </c>
      <c r="C1773" t="str">
        <f t="shared" si="1959"/>
        <v>Sulawesi Tenggara</v>
      </c>
      <c r="D1773" s="1" t="s">
        <v>23</v>
      </c>
      <c r="E1773">
        <v>95</v>
      </c>
      <c r="F1773">
        <v>95.8</v>
      </c>
      <c r="G1773">
        <f t="shared" si="1911"/>
        <v>190.8</v>
      </c>
      <c r="H1773">
        <v>0</v>
      </c>
      <c r="I1773">
        <v>0</v>
      </c>
      <c r="J1773">
        <v>0</v>
      </c>
      <c r="K1773">
        <v>0</v>
      </c>
      <c r="L1773">
        <v>0</v>
      </c>
      <c r="M1773" s="2">
        <f t="shared" si="1949"/>
        <v>5.6183097758590108</v>
      </c>
      <c r="N1773" s="2">
        <f t="shared" si="1949"/>
        <v>5.549441000984765</v>
      </c>
      <c r="O1773">
        <f t="shared" si="1913"/>
        <v>190800</v>
      </c>
      <c r="P1773">
        <f t="shared" si="1914"/>
        <v>0</v>
      </c>
      <c r="Q1773">
        <f t="shared" si="1915"/>
        <v>0</v>
      </c>
    </row>
    <row r="1774" spans="1:17" x14ac:dyDescent="0.25">
      <c r="A1774">
        <v>2040</v>
      </c>
      <c r="B1774" t="str">
        <f t="shared" ref="B1774:C1774" si="1960">B1773</f>
        <v>Indonesia</v>
      </c>
      <c r="C1774" t="str">
        <f t="shared" si="1960"/>
        <v>Sulawesi Tenggara</v>
      </c>
      <c r="D1774" s="1" t="s">
        <v>24</v>
      </c>
      <c r="E1774">
        <v>79.099999999999994</v>
      </c>
      <c r="F1774">
        <v>82.7</v>
      </c>
      <c r="G1774">
        <f t="shared" si="1911"/>
        <v>161.80000000000001</v>
      </c>
      <c r="H1774">
        <v>0</v>
      </c>
      <c r="I1774">
        <v>0</v>
      </c>
      <c r="J1774">
        <v>0</v>
      </c>
      <c r="K1774">
        <v>0</v>
      </c>
      <c r="L1774">
        <v>0</v>
      </c>
      <c r="M1774" s="2">
        <f t="shared" si="1949"/>
        <v>4.6779821396889236</v>
      </c>
      <c r="N1774" s="2">
        <f t="shared" si="1949"/>
        <v>4.7905925968835081</v>
      </c>
      <c r="O1774">
        <f t="shared" si="1913"/>
        <v>161800</v>
      </c>
      <c r="P1774">
        <f t="shared" si="1914"/>
        <v>0</v>
      </c>
      <c r="Q1774">
        <f t="shared" si="1915"/>
        <v>0</v>
      </c>
    </row>
    <row r="1775" spans="1:17" x14ac:dyDescent="0.25">
      <c r="A1775">
        <v>2040</v>
      </c>
      <c r="B1775" t="str">
        <f t="shared" ref="B1775:C1775" si="1961">B1774</f>
        <v>Indonesia</v>
      </c>
      <c r="C1775" t="str">
        <f t="shared" si="1961"/>
        <v>Sulawesi Tenggara</v>
      </c>
      <c r="D1775" s="1" t="s">
        <v>25</v>
      </c>
      <c r="E1775">
        <v>62.7</v>
      </c>
      <c r="F1775">
        <v>68.400000000000006</v>
      </c>
      <c r="G1775">
        <f t="shared" si="1911"/>
        <v>131.10000000000002</v>
      </c>
      <c r="H1775">
        <v>0</v>
      </c>
      <c r="I1775">
        <v>0</v>
      </c>
      <c r="J1775">
        <v>0</v>
      </c>
      <c r="K1775">
        <v>0</v>
      </c>
      <c r="L1775">
        <v>0</v>
      </c>
      <c r="M1775" s="2">
        <f t="shared" si="1949"/>
        <v>3.7080844520669474</v>
      </c>
      <c r="N1775" s="2">
        <f t="shared" si="1949"/>
        <v>3.9622313618722127</v>
      </c>
      <c r="O1775">
        <f t="shared" si="1913"/>
        <v>131100.00000000003</v>
      </c>
      <c r="P1775">
        <f t="shared" si="1914"/>
        <v>0</v>
      </c>
      <c r="Q1775">
        <f t="shared" si="1915"/>
        <v>0</v>
      </c>
    </row>
    <row r="1776" spans="1:17" x14ac:dyDescent="0.25">
      <c r="A1776">
        <v>2040</v>
      </c>
      <c r="B1776" t="str">
        <f t="shared" ref="B1776:C1776" si="1962">B1775</f>
        <v>Indonesia</v>
      </c>
      <c r="C1776" t="str">
        <f t="shared" si="1962"/>
        <v>Sulawesi Tenggara</v>
      </c>
      <c r="D1776" s="1" t="s">
        <v>26</v>
      </c>
      <c r="E1776">
        <v>43.8</v>
      </c>
      <c r="F1776">
        <v>51.2</v>
      </c>
      <c r="G1776">
        <f t="shared" si="1911"/>
        <v>95</v>
      </c>
      <c r="H1776">
        <v>0</v>
      </c>
      <c r="I1776">
        <v>0</v>
      </c>
      <c r="J1776">
        <v>0</v>
      </c>
      <c r="K1776">
        <v>0</v>
      </c>
      <c r="L1776">
        <v>0</v>
      </c>
      <c r="M1776" s="2">
        <f t="shared" si="1949"/>
        <v>2.5903365071855227</v>
      </c>
      <c r="N1776" s="2">
        <f t="shared" si="1949"/>
        <v>2.9658807854949893</v>
      </c>
      <c r="O1776">
        <f t="shared" si="1913"/>
        <v>95000</v>
      </c>
      <c r="P1776">
        <f t="shared" si="1914"/>
        <v>0</v>
      </c>
      <c r="Q1776">
        <f t="shared" si="1915"/>
        <v>0</v>
      </c>
    </row>
    <row r="1777" spans="1:17" x14ac:dyDescent="0.25">
      <c r="A1777">
        <v>2040</v>
      </c>
      <c r="B1777" t="str">
        <f t="shared" ref="B1777:C1777" si="1963">B1776</f>
        <v>Indonesia</v>
      </c>
      <c r="C1777" t="str">
        <f t="shared" si="1963"/>
        <v>Sulawesi Tenggara</v>
      </c>
      <c r="D1777" s="1" t="s">
        <v>27</v>
      </c>
      <c r="E1777">
        <v>43.4</v>
      </c>
      <c r="F1777">
        <v>57.4</v>
      </c>
      <c r="G1777">
        <f t="shared" si="1911"/>
        <v>100.8</v>
      </c>
      <c r="H1777">
        <v>0</v>
      </c>
      <c r="I1777">
        <v>0</v>
      </c>
      <c r="J1777">
        <v>0</v>
      </c>
      <c r="K1777">
        <v>0</v>
      </c>
      <c r="L1777">
        <v>0</v>
      </c>
      <c r="M1777" s="2">
        <f t="shared" si="1949"/>
        <v>2.5666804660240112</v>
      </c>
      <c r="N1777" s="2">
        <f t="shared" si="1949"/>
        <v>3.3250304118635237</v>
      </c>
      <c r="O1777">
        <f t="shared" si="1913"/>
        <v>100800</v>
      </c>
      <c r="P1777">
        <f t="shared" si="1914"/>
        <v>0</v>
      </c>
      <c r="Q1777">
        <f t="shared" si="1915"/>
        <v>0</v>
      </c>
    </row>
    <row r="1778" spans="1:17" x14ac:dyDescent="0.25">
      <c r="A1778">
        <v>2045</v>
      </c>
      <c r="B1778" t="s">
        <v>10</v>
      </c>
      <c r="C1778" t="str">
        <f t="shared" ref="C1778" si="1964">C1777</f>
        <v>Sulawesi Tenggara</v>
      </c>
      <c r="D1778" s="1" t="s">
        <v>12</v>
      </c>
      <c r="E1778">
        <v>141.30000000000001</v>
      </c>
      <c r="F1778">
        <v>137.9</v>
      </c>
      <c r="G1778">
        <f t="shared" si="1911"/>
        <v>279.20000000000005</v>
      </c>
      <c r="H1778">
        <v>52</v>
      </c>
      <c r="I1778">
        <v>57.1</v>
      </c>
      <c r="J1778">
        <v>30.1</v>
      </c>
      <c r="K1778">
        <v>0.11</v>
      </c>
      <c r="L1778">
        <v>0.126</v>
      </c>
      <c r="M1778" s="2">
        <f>(E1778/SUM(E$1778:E$1793))*100</f>
        <v>8.0020387359836889</v>
      </c>
      <c r="N1778" s="2">
        <f>(F1778/SUM(F$1778:F$1793))*100</f>
        <v>7.5885978428351306</v>
      </c>
      <c r="O1778">
        <f t="shared" si="1913"/>
        <v>279200.00000000006</v>
      </c>
      <c r="P1778">
        <f t="shared" si="1914"/>
        <v>57100</v>
      </c>
      <c r="Q1778">
        <f t="shared" si="1915"/>
        <v>30100</v>
      </c>
    </row>
    <row r="1779" spans="1:17" x14ac:dyDescent="0.25">
      <c r="A1779">
        <f t="shared" ref="A1779:C1779" si="1965">A1778</f>
        <v>2045</v>
      </c>
      <c r="B1779" t="str">
        <f t="shared" si="1965"/>
        <v>Indonesia</v>
      </c>
      <c r="C1779" t="str">
        <f t="shared" si="1965"/>
        <v>Sulawesi Tenggara</v>
      </c>
      <c r="D1779" s="1" t="s">
        <v>13</v>
      </c>
      <c r="E1779">
        <v>141.30000000000001</v>
      </c>
      <c r="F1779">
        <v>138.1</v>
      </c>
      <c r="G1779">
        <f t="shared" si="1911"/>
        <v>279.39999999999998</v>
      </c>
      <c r="H1779">
        <v>0</v>
      </c>
      <c r="I1779">
        <v>0</v>
      </c>
      <c r="J1779">
        <v>0</v>
      </c>
      <c r="K1779">
        <v>0</v>
      </c>
      <c r="L1779">
        <v>0</v>
      </c>
      <c r="M1779" s="2">
        <f t="shared" ref="M1779:N1793" si="1966">(E1779/SUM(E$1778:E$1793))*100</f>
        <v>8.0020387359836889</v>
      </c>
      <c r="N1779" s="2">
        <f t="shared" si="1966"/>
        <v>7.5996037860444634</v>
      </c>
      <c r="O1779">
        <f t="shared" si="1913"/>
        <v>279400</v>
      </c>
      <c r="P1779">
        <f t="shared" si="1914"/>
        <v>0</v>
      </c>
      <c r="Q1779">
        <f t="shared" si="1915"/>
        <v>0</v>
      </c>
    </row>
    <row r="1780" spans="1:17" x14ac:dyDescent="0.25">
      <c r="A1780">
        <f t="shared" ref="A1780:C1780" si="1967">A1779</f>
        <v>2045</v>
      </c>
      <c r="B1780" t="str">
        <f t="shared" si="1967"/>
        <v>Indonesia</v>
      </c>
      <c r="C1780" t="str">
        <f t="shared" si="1967"/>
        <v>Sulawesi Tenggara</v>
      </c>
      <c r="D1780" s="1" t="s">
        <v>14</v>
      </c>
      <c r="E1780">
        <v>142.6</v>
      </c>
      <c r="F1780">
        <v>139.5</v>
      </c>
      <c r="G1780">
        <f t="shared" si="1911"/>
        <v>282.10000000000002</v>
      </c>
      <c r="H1780">
        <v>0</v>
      </c>
      <c r="I1780">
        <v>0</v>
      </c>
      <c r="J1780">
        <v>0</v>
      </c>
      <c r="K1780">
        <v>0</v>
      </c>
      <c r="L1780">
        <v>0</v>
      </c>
      <c r="M1780" s="2">
        <f t="shared" si="1966"/>
        <v>8.0756597576169433</v>
      </c>
      <c r="N1780" s="2">
        <f t="shared" si="1966"/>
        <v>7.6766453885097956</v>
      </c>
      <c r="O1780">
        <f t="shared" si="1913"/>
        <v>282100</v>
      </c>
      <c r="P1780">
        <f t="shared" si="1914"/>
        <v>0</v>
      </c>
      <c r="Q1780">
        <f t="shared" si="1915"/>
        <v>0</v>
      </c>
    </row>
    <row r="1781" spans="1:17" x14ac:dyDescent="0.25">
      <c r="A1781">
        <f t="shared" ref="A1781:C1781" si="1968">A1780</f>
        <v>2045</v>
      </c>
      <c r="B1781" t="str">
        <f t="shared" si="1968"/>
        <v>Indonesia</v>
      </c>
      <c r="C1781" t="str">
        <f t="shared" si="1968"/>
        <v>Sulawesi Tenggara</v>
      </c>
      <c r="D1781" s="1" t="s">
        <v>15</v>
      </c>
      <c r="E1781">
        <v>141.6</v>
      </c>
      <c r="F1781">
        <v>138.69999999999999</v>
      </c>
      <c r="G1781">
        <f t="shared" si="1911"/>
        <v>280.29999999999995</v>
      </c>
      <c r="H1781">
        <v>0</v>
      </c>
      <c r="I1781">
        <v>0</v>
      </c>
      <c r="J1781">
        <v>0</v>
      </c>
      <c r="K1781">
        <v>0</v>
      </c>
      <c r="L1781">
        <v>0</v>
      </c>
      <c r="M1781" s="2">
        <f t="shared" si="1966"/>
        <v>8.0190282025144395</v>
      </c>
      <c r="N1781" s="2">
        <f t="shared" si="1966"/>
        <v>7.6326216156724618</v>
      </c>
      <c r="O1781">
        <f t="shared" si="1913"/>
        <v>280299.99999999994</v>
      </c>
      <c r="P1781">
        <f t="shared" si="1914"/>
        <v>0</v>
      </c>
      <c r="Q1781">
        <f t="shared" si="1915"/>
        <v>0</v>
      </c>
    </row>
    <row r="1782" spans="1:17" x14ac:dyDescent="0.25">
      <c r="A1782">
        <f t="shared" ref="A1782:C1782" si="1969">A1781</f>
        <v>2045</v>
      </c>
      <c r="B1782" t="str">
        <f t="shared" si="1969"/>
        <v>Indonesia</v>
      </c>
      <c r="C1782" t="str">
        <f t="shared" si="1969"/>
        <v>Sulawesi Tenggara</v>
      </c>
      <c r="D1782" s="1" t="s">
        <v>16</v>
      </c>
      <c r="E1782">
        <v>133</v>
      </c>
      <c r="F1782">
        <v>133.69999999999999</v>
      </c>
      <c r="G1782">
        <f t="shared" si="1911"/>
        <v>266.7</v>
      </c>
      <c r="H1782">
        <v>0</v>
      </c>
      <c r="I1782">
        <v>0</v>
      </c>
      <c r="J1782">
        <v>0</v>
      </c>
      <c r="K1782">
        <v>0</v>
      </c>
      <c r="L1782">
        <v>0</v>
      </c>
      <c r="M1782" s="2">
        <f t="shared" si="1966"/>
        <v>7.5319968286329129</v>
      </c>
      <c r="N1782" s="2">
        <f t="shared" si="1966"/>
        <v>7.3574730354391367</v>
      </c>
      <c r="O1782">
        <f t="shared" si="1913"/>
        <v>266700</v>
      </c>
      <c r="P1782">
        <f t="shared" si="1914"/>
        <v>0</v>
      </c>
      <c r="Q1782">
        <f t="shared" si="1915"/>
        <v>0</v>
      </c>
    </row>
    <row r="1783" spans="1:17" x14ac:dyDescent="0.25">
      <c r="A1783">
        <f t="shared" ref="A1783:C1783" si="1970">A1782</f>
        <v>2045</v>
      </c>
      <c r="B1783" t="str">
        <f t="shared" si="1970"/>
        <v>Indonesia</v>
      </c>
      <c r="C1783" t="str">
        <f t="shared" si="1970"/>
        <v>Sulawesi Tenggara</v>
      </c>
      <c r="D1783" s="1" t="s">
        <v>17</v>
      </c>
      <c r="E1783">
        <v>123.9</v>
      </c>
      <c r="F1783">
        <v>128.6</v>
      </c>
      <c r="G1783">
        <f t="shared" si="1911"/>
        <v>252.5</v>
      </c>
      <c r="H1783">
        <v>0</v>
      </c>
      <c r="I1783">
        <v>0</v>
      </c>
      <c r="J1783">
        <v>0</v>
      </c>
      <c r="K1783">
        <v>0</v>
      </c>
      <c r="L1783">
        <v>0</v>
      </c>
      <c r="M1783" s="2">
        <f t="shared" si="1966"/>
        <v>7.0166496772001361</v>
      </c>
      <c r="N1783" s="2">
        <f t="shared" si="1966"/>
        <v>7.0768214836011438</v>
      </c>
      <c r="O1783">
        <f t="shared" si="1913"/>
        <v>252500</v>
      </c>
      <c r="P1783">
        <f t="shared" si="1914"/>
        <v>0</v>
      </c>
      <c r="Q1783">
        <f t="shared" si="1915"/>
        <v>0</v>
      </c>
    </row>
    <row r="1784" spans="1:17" x14ac:dyDescent="0.25">
      <c r="A1784">
        <f t="shared" ref="A1784:C1784" si="1971">A1783</f>
        <v>2045</v>
      </c>
      <c r="B1784" t="str">
        <f t="shared" si="1971"/>
        <v>Indonesia</v>
      </c>
      <c r="C1784" t="str">
        <f t="shared" si="1971"/>
        <v>Sulawesi Tenggara</v>
      </c>
      <c r="D1784" s="1" t="s">
        <v>18</v>
      </c>
      <c r="E1784">
        <v>119.9</v>
      </c>
      <c r="F1784">
        <v>121.2</v>
      </c>
      <c r="G1784">
        <f t="shared" si="1911"/>
        <v>241.10000000000002</v>
      </c>
      <c r="H1784">
        <v>0</v>
      </c>
      <c r="I1784">
        <v>0</v>
      </c>
      <c r="J1784">
        <v>0</v>
      </c>
      <c r="K1784">
        <v>0</v>
      </c>
      <c r="L1784">
        <v>0</v>
      </c>
      <c r="M1784" s="2">
        <f t="shared" si="1966"/>
        <v>6.7901234567901234</v>
      </c>
      <c r="N1784" s="2">
        <f t="shared" si="1966"/>
        <v>6.6696015848558226</v>
      </c>
      <c r="O1784">
        <f t="shared" si="1913"/>
        <v>241100.00000000003</v>
      </c>
      <c r="P1784">
        <f t="shared" si="1914"/>
        <v>0</v>
      </c>
      <c r="Q1784">
        <f t="shared" si="1915"/>
        <v>0</v>
      </c>
    </row>
    <row r="1785" spans="1:17" x14ac:dyDescent="0.25">
      <c r="A1785">
        <f t="shared" ref="A1785:C1785" si="1972">A1784</f>
        <v>2045</v>
      </c>
      <c r="B1785" t="str">
        <f t="shared" si="1972"/>
        <v>Indonesia</v>
      </c>
      <c r="C1785" t="str">
        <f t="shared" si="1972"/>
        <v>Sulawesi Tenggara</v>
      </c>
      <c r="D1785" s="1" t="s">
        <v>19</v>
      </c>
      <c r="E1785">
        <v>120.1</v>
      </c>
      <c r="F1785">
        <v>122.9</v>
      </c>
      <c r="G1785">
        <f t="shared" si="1911"/>
        <v>243</v>
      </c>
      <c r="H1785">
        <v>0</v>
      </c>
      <c r="I1785">
        <v>0</v>
      </c>
      <c r="J1785">
        <v>0</v>
      </c>
      <c r="K1785">
        <v>0</v>
      </c>
      <c r="L1785">
        <v>0</v>
      </c>
      <c r="M1785" s="2">
        <f t="shared" si="1966"/>
        <v>6.8014497678106229</v>
      </c>
      <c r="N1785" s="2">
        <f t="shared" si="1966"/>
        <v>6.7631521021351535</v>
      </c>
      <c r="O1785">
        <f t="shared" si="1913"/>
        <v>243000</v>
      </c>
      <c r="P1785">
        <f t="shared" si="1914"/>
        <v>0</v>
      </c>
      <c r="Q1785">
        <f t="shared" si="1915"/>
        <v>0</v>
      </c>
    </row>
    <row r="1786" spans="1:17" x14ac:dyDescent="0.25">
      <c r="A1786">
        <f t="shared" ref="A1786:C1786" si="1973">A1785</f>
        <v>2045</v>
      </c>
      <c r="B1786" t="str">
        <f t="shared" si="1973"/>
        <v>Indonesia</v>
      </c>
      <c r="C1786" t="str">
        <f t="shared" si="1973"/>
        <v>Sulawesi Tenggara</v>
      </c>
      <c r="D1786" s="1" t="s">
        <v>20</v>
      </c>
      <c r="E1786">
        <v>117.3</v>
      </c>
      <c r="F1786">
        <v>123.3</v>
      </c>
      <c r="G1786">
        <f t="shared" si="1911"/>
        <v>240.6</v>
      </c>
      <c r="H1786">
        <v>0</v>
      </c>
      <c r="I1786">
        <v>0</v>
      </c>
      <c r="J1786">
        <v>0</v>
      </c>
      <c r="K1786">
        <v>0</v>
      </c>
      <c r="L1786">
        <v>0</v>
      </c>
      <c r="M1786" s="2">
        <f t="shared" si="1966"/>
        <v>6.6428814135236145</v>
      </c>
      <c r="N1786" s="2">
        <f t="shared" si="1966"/>
        <v>6.7851639885538191</v>
      </c>
      <c r="O1786">
        <f t="shared" si="1913"/>
        <v>240600</v>
      </c>
      <c r="P1786">
        <f t="shared" si="1914"/>
        <v>0</v>
      </c>
      <c r="Q1786">
        <f t="shared" si="1915"/>
        <v>0</v>
      </c>
    </row>
    <row r="1787" spans="1:17" x14ac:dyDescent="0.25">
      <c r="A1787">
        <f t="shared" ref="A1787:C1787" si="1974">A1786</f>
        <v>2045</v>
      </c>
      <c r="B1787" t="str">
        <f t="shared" si="1974"/>
        <v>Indonesia</v>
      </c>
      <c r="C1787" t="str">
        <f t="shared" si="1974"/>
        <v>Sulawesi Tenggara</v>
      </c>
      <c r="D1787" s="1" t="s">
        <v>21</v>
      </c>
      <c r="E1787">
        <v>112.7</v>
      </c>
      <c r="F1787">
        <v>118.9</v>
      </c>
      <c r="G1787">
        <f t="shared" si="1911"/>
        <v>231.60000000000002</v>
      </c>
      <c r="H1787">
        <v>0</v>
      </c>
      <c r="I1787">
        <v>0</v>
      </c>
      <c r="J1787">
        <v>0</v>
      </c>
      <c r="K1787">
        <v>0</v>
      </c>
      <c r="L1787">
        <v>0</v>
      </c>
      <c r="M1787" s="2">
        <f t="shared" si="1966"/>
        <v>6.3823762600520997</v>
      </c>
      <c r="N1787" s="2">
        <f t="shared" si="1966"/>
        <v>6.5430332379484923</v>
      </c>
      <c r="O1787">
        <f t="shared" si="1913"/>
        <v>231600.00000000003</v>
      </c>
      <c r="P1787">
        <f t="shared" si="1914"/>
        <v>0</v>
      </c>
      <c r="Q1787">
        <f t="shared" si="1915"/>
        <v>0</v>
      </c>
    </row>
    <row r="1788" spans="1:17" x14ac:dyDescent="0.25">
      <c r="A1788">
        <f t="shared" ref="A1788:C1788" si="1975">A1787</f>
        <v>2045</v>
      </c>
      <c r="B1788" t="str">
        <f t="shared" si="1975"/>
        <v>Indonesia</v>
      </c>
      <c r="C1788" t="str">
        <f t="shared" si="1975"/>
        <v>Sulawesi Tenggara</v>
      </c>
      <c r="D1788" s="1" t="s">
        <v>22</v>
      </c>
      <c r="E1788">
        <v>106.7</v>
      </c>
      <c r="F1788">
        <v>110.8</v>
      </c>
      <c r="G1788">
        <f t="shared" si="1911"/>
        <v>217.5</v>
      </c>
      <c r="H1788">
        <v>0</v>
      </c>
      <c r="I1788">
        <v>0</v>
      </c>
      <c r="J1788">
        <v>0</v>
      </c>
      <c r="K1788">
        <v>0</v>
      </c>
      <c r="L1788">
        <v>0</v>
      </c>
      <c r="M1788" s="2">
        <f t="shared" si="1966"/>
        <v>6.042586929437082</v>
      </c>
      <c r="N1788" s="2">
        <f t="shared" si="1966"/>
        <v>6.0972925379705032</v>
      </c>
      <c r="O1788">
        <f t="shared" si="1913"/>
        <v>217500</v>
      </c>
      <c r="P1788">
        <f t="shared" si="1914"/>
        <v>0</v>
      </c>
      <c r="Q1788">
        <f t="shared" si="1915"/>
        <v>0</v>
      </c>
    </row>
    <row r="1789" spans="1:17" x14ac:dyDescent="0.25">
      <c r="A1789">
        <f t="shared" ref="A1789:C1789" si="1976">A1788</f>
        <v>2045</v>
      </c>
      <c r="B1789" t="str">
        <f t="shared" si="1976"/>
        <v>Indonesia</v>
      </c>
      <c r="C1789" t="str">
        <f t="shared" si="1976"/>
        <v>Sulawesi Tenggara</v>
      </c>
      <c r="D1789" s="1" t="s">
        <v>23</v>
      </c>
      <c r="E1789">
        <v>101</v>
      </c>
      <c r="F1789">
        <v>102.1</v>
      </c>
      <c r="G1789">
        <f t="shared" si="1911"/>
        <v>203.1</v>
      </c>
      <c r="H1789">
        <v>0</v>
      </c>
      <c r="I1789">
        <v>0</v>
      </c>
      <c r="J1789">
        <v>0</v>
      </c>
      <c r="K1789">
        <v>0</v>
      </c>
      <c r="L1789">
        <v>0</v>
      </c>
      <c r="M1789" s="2">
        <f t="shared" si="1966"/>
        <v>5.719787065352814</v>
      </c>
      <c r="N1789" s="2">
        <f t="shared" si="1966"/>
        <v>5.6185340083645157</v>
      </c>
      <c r="O1789">
        <f t="shared" si="1913"/>
        <v>203100</v>
      </c>
      <c r="P1789">
        <f t="shared" si="1914"/>
        <v>0</v>
      </c>
      <c r="Q1789">
        <f t="shared" si="1915"/>
        <v>0</v>
      </c>
    </row>
    <row r="1790" spans="1:17" x14ac:dyDescent="0.25">
      <c r="A1790">
        <f t="shared" ref="A1790:C1790" si="1977">A1789</f>
        <v>2045</v>
      </c>
      <c r="B1790" t="str">
        <f t="shared" si="1977"/>
        <v>Indonesia</v>
      </c>
      <c r="C1790" t="str">
        <f t="shared" si="1977"/>
        <v>Sulawesi Tenggara</v>
      </c>
      <c r="D1790" s="1" t="s">
        <v>24</v>
      </c>
      <c r="E1790">
        <v>88.9</v>
      </c>
      <c r="F1790">
        <v>92.5</v>
      </c>
      <c r="G1790">
        <f t="shared" si="1911"/>
        <v>181.4</v>
      </c>
      <c r="H1790">
        <v>0</v>
      </c>
      <c r="I1790">
        <v>0</v>
      </c>
      <c r="J1790">
        <v>0</v>
      </c>
      <c r="K1790">
        <v>0</v>
      </c>
      <c r="L1790">
        <v>0</v>
      </c>
      <c r="M1790" s="2">
        <f t="shared" si="1966"/>
        <v>5.0345452486125266</v>
      </c>
      <c r="N1790" s="2">
        <f t="shared" si="1966"/>
        <v>5.0902487343165301</v>
      </c>
      <c r="O1790">
        <f t="shared" si="1913"/>
        <v>181400</v>
      </c>
      <c r="P1790">
        <f t="shared" si="1914"/>
        <v>0</v>
      </c>
      <c r="Q1790">
        <f t="shared" si="1915"/>
        <v>0</v>
      </c>
    </row>
    <row r="1791" spans="1:17" x14ac:dyDescent="0.25">
      <c r="A1791">
        <f t="shared" ref="A1791:C1791" si="1978">A1790</f>
        <v>2045</v>
      </c>
      <c r="B1791" t="str">
        <f t="shared" si="1978"/>
        <v>Indonesia</v>
      </c>
      <c r="C1791" t="str">
        <f t="shared" si="1978"/>
        <v>Sulawesi Tenggara</v>
      </c>
      <c r="D1791" s="1" t="s">
        <v>25</v>
      </c>
      <c r="E1791">
        <v>69.7</v>
      </c>
      <c r="F1791">
        <v>77.2</v>
      </c>
      <c r="G1791">
        <f t="shared" si="1911"/>
        <v>146.9</v>
      </c>
      <c r="H1791">
        <v>0</v>
      </c>
      <c r="I1791">
        <v>0</v>
      </c>
      <c r="J1791">
        <v>0</v>
      </c>
      <c r="K1791">
        <v>0</v>
      </c>
      <c r="L1791">
        <v>0</v>
      </c>
      <c r="M1791" s="2">
        <f t="shared" si="1966"/>
        <v>3.947219390644467</v>
      </c>
      <c r="N1791" s="2">
        <f t="shared" si="1966"/>
        <v>4.2482940788025534</v>
      </c>
      <c r="O1791">
        <f t="shared" si="1913"/>
        <v>146900</v>
      </c>
      <c r="P1791">
        <f t="shared" si="1914"/>
        <v>0</v>
      </c>
      <c r="Q1791">
        <f t="shared" si="1915"/>
        <v>0</v>
      </c>
    </row>
    <row r="1792" spans="1:17" x14ac:dyDescent="0.25">
      <c r="A1792">
        <f t="shared" ref="A1792:C1792" si="1979">A1791</f>
        <v>2045</v>
      </c>
      <c r="B1792" t="str">
        <f t="shared" si="1979"/>
        <v>Indonesia</v>
      </c>
      <c r="C1792" t="str">
        <f t="shared" si="1979"/>
        <v>Sulawesi Tenggara</v>
      </c>
      <c r="D1792" s="1" t="s">
        <v>26</v>
      </c>
      <c r="E1792">
        <v>51.5</v>
      </c>
      <c r="F1792">
        <v>59.8</v>
      </c>
      <c r="G1792">
        <f t="shared" si="1911"/>
        <v>111.3</v>
      </c>
      <c r="H1792">
        <v>0</v>
      </c>
      <c r="I1792">
        <v>0</v>
      </c>
      <c r="J1792">
        <v>0</v>
      </c>
      <c r="K1792">
        <v>0</v>
      </c>
      <c r="L1792">
        <v>0</v>
      </c>
      <c r="M1792" s="2">
        <f t="shared" si="1966"/>
        <v>2.9165250877789104</v>
      </c>
      <c r="N1792" s="2">
        <f t="shared" si="1966"/>
        <v>3.2907770195905788</v>
      </c>
      <c r="O1792">
        <f t="shared" si="1913"/>
        <v>111300</v>
      </c>
      <c r="P1792">
        <f t="shared" si="1914"/>
        <v>0</v>
      </c>
      <c r="Q1792">
        <f t="shared" si="1915"/>
        <v>0</v>
      </c>
    </row>
    <row r="1793" spans="1:17" x14ac:dyDescent="0.25">
      <c r="A1793">
        <f t="shared" ref="A1793:C1793" si="1980">A1792</f>
        <v>2045</v>
      </c>
      <c r="B1793" t="str">
        <f t="shared" si="1980"/>
        <v>Indonesia</v>
      </c>
      <c r="C1793" t="str">
        <f t="shared" si="1980"/>
        <v>Sulawesi Tenggara</v>
      </c>
      <c r="D1793" s="1" t="s">
        <v>27</v>
      </c>
      <c r="E1793">
        <v>54.3</v>
      </c>
      <c r="F1793">
        <v>72</v>
      </c>
      <c r="G1793">
        <f t="shared" si="1911"/>
        <v>126.3</v>
      </c>
      <c r="H1793">
        <v>0</v>
      </c>
      <c r="I1793">
        <v>0</v>
      </c>
      <c r="J1793">
        <v>0</v>
      </c>
      <c r="K1793">
        <v>0</v>
      </c>
      <c r="L1793">
        <v>0</v>
      </c>
      <c r="M1793" s="2">
        <f t="shared" si="1966"/>
        <v>3.0750934420659184</v>
      </c>
      <c r="N1793" s="2">
        <f t="shared" si="1966"/>
        <v>3.9621395553598941</v>
      </c>
      <c r="O1793">
        <f t="shared" si="1913"/>
        <v>126300</v>
      </c>
      <c r="P1793">
        <f t="shared" si="1914"/>
        <v>0</v>
      </c>
      <c r="Q1793">
        <f t="shared" si="1915"/>
        <v>0</v>
      </c>
    </row>
    <row r="1794" spans="1:17" x14ac:dyDescent="0.25">
      <c r="A1794">
        <v>2030</v>
      </c>
      <c r="B1794" t="s">
        <v>10</v>
      </c>
      <c r="C1794" t="s">
        <v>59</v>
      </c>
      <c r="D1794" s="1" t="s">
        <v>12</v>
      </c>
      <c r="E1794">
        <v>48.3</v>
      </c>
      <c r="F1794">
        <v>47.2</v>
      </c>
      <c r="G1794">
        <f t="shared" si="1911"/>
        <v>95.5</v>
      </c>
      <c r="H1794">
        <v>45.3</v>
      </c>
      <c r="I1794">
        <v>19.899999999999999</v>
      </c>
      <c r="J1794">
        <v>10.6</v>
      </c>
      <c r="K1794">
        <v>-1.22</v>
      </c>
      <c r="L1794">
        <v>0.19600000000000001</v>
      </c>
      <c r="M1794" s="2">
        <f>(E1794/SUM(E$1794:E$1809))*100</f>
        <v>7.6122931442080377</v>
      </c>
      <c r="N1794" s="2">
        <f>(F1794/SUM(F$1794:F$1809))*100</f>
        <v>7.3923257635082216</v>
      </c>
      <c r="O1794">
        <f t="shared" si="1913"/>
        <v>95500</v>
      </c>
      <c r="P1794">
        <f t="shared" si="1914"/>
        <v>19900</v>
      </c>
      <c r="Q1794">
        <f t="shared" si="1915"/>
        <v>10600</v>
      </c>
    </row>
    <row r="1795" spans="1:17" x14ac:dyDescent="0.25">
      <c r="A1795">
        <v>2030</v>
      </c>
      <c r="B1795" t="str">
        <f t="shared" ref="B1795:C1795" si="1981">B1794</f>
        <v>Indonesia</v>
      </c>
      <c r="C1795" t="str">
        <f t="shared" si="1981"/>
        <v>Gorontalo</v>
      </c>
      <c r="D1795" s="1" t="s">
        <v>13</v>
      </c>
      <c r="E1795">
        <v>47.7</v>
      </c>
      <c r="F1795">
        <v>47</v>
      </c>
      <c r="G1795">
        <f t="shared" ref="G1795:G1858" si="1982">E1795+F1795</f>
        <v>94.7</v>
      </c>
      <c r="H1795">
        <v>0</v>
      </c>
      <c r="I1795">
        <v>0</v>
      </c>
      <c r="J1795">
        <v>0</v>
      </c>
      <c r="K1795">
        <v>0</v>
      </c>
      <c r="L1795">
        <v>0</v>
      </c>
      <c r="M1795" s="2">
        <f t="shared" ref="M1795:N1809" si="1983">(E1795/SUM(E$1794:E$1809))*100</f>
        <v>7.5177304964539022</v>
      </c>
      <c r="N1795" s="2">
        <f t="shared" si="1983"/>
        <v>7.3610023492560668</v>
      </c>
      <c r="O1795">
        <f t="shared" ref="O1795:O1858" si="1984">G1795*1000</f>
        <v>94700</v>
      </c>
      <c r="P1795">
        <f t="shared" ref="P1795:P1858" si="1985">I1795*1000</f>
        <v>0</v>
      </c>
      <c r="Q1795">
        <f t="shared" ref="Q1795:Q1858" si="1986">J1795*1000</f>
        <v>0</v>
      </c>
    </row>
    <row r="1796" spans="1:17" x14ac:dyDescent="0.25">
      <c r="A1796">
        <v>2030</v>
      </c>
      <c r="B1796" t="str">
        <f t="shared" ref="B1796:C1796" si="1987">B1795</f>
        <v>Indonesia</v>
      </c>
      <c r="C1796" t="str">
        <f t="shared" si="1987"/>
        <v>Gorontalo</v>
      </c>
      <c r="D1796" s="1" t="s">
        <v>14</v>
      </c>
      <c r="E1796">
        <v>48.2</v>
      </c>
      <c r="F1796">
        <v>47.3</v>
      </c>
      <c r="G1796">
        <f t="shared" si="1982"/>
        <v>95.5</v>
      </c>
      <c r="H1796">
        <v>0</v>
      </c>
      <c r="I1796">
        <v>0</v>
      </c>
      <c r="J1796">
        <v>0</v>
      </c>
      <c r="K1796">
        <v>0</v>
      </c>
      <c r="L1796">
        <v>0</v>
      </c>
      <c r="M1796" s="2">
        <f t="shared" si="1983"/>
        <v>7.5965327029156811</v>
      </c>
      <c r="N1796" s="2">
        <f t="shared" si="1983"/>
        <v>7.4079874706342972</v>
      </c>
      <c r="O1796">
        <f t="shared" si="1984"/>
        <v>95500</v>
      </c>
      <c r="P1796">
        <f t="shared" si="1985"/>
        <v>0</v>
      </c>
      <c r="Q1796">
        <f t="shared" si="1986"/>
        <v>0</v>
      </c>
    </row>
    <row r="1797" spans="1:17" x14ac:dyDescent="0.25">
      <c r="A1797">
        <v>2030</v>
      </c>
      <c r="B1797" t="str">
        <f t="shared" ref="B1797:C1797" si="1988">B1796</f>
        <v>Indonesia</v>
      </c>
      <c r="C1797" t="str">
        <f t="shared" si="1988"/>
        <v>Gorontalo</v>
      </c>
      <c r="D1797" s="1" t="s">
        <v>15</v>
      </c>
      <c r="E1797">
        <v>49.4</v>
      </c>
      <c r="F1797">
        <v>48.1</v>
      </c>
      <c r="G1797">
        <f t="shared" si="1982"/>
        <v>97.5</v>
      </c>
      <c r="H1797">
        <v>0</v>
      </c>
      <c r="I1797">
        <v>0</v>
      </c>
      <c r="J1797">
        <v>0</v>
      </c>
      <c r="K1797">
        <v>0</v>
      </c>
      <c r="L1797">
        <v>0</v>
      </c>
      <c r="M1797" s="2">
        <f t="shared" si="1983"/>
        <v>7.7856579984239556</v>
      </c>
      <c r="N1797" s="2">
        <f t="shared" si="1983"/>
        <v>7.5332811276429119</v>
      </c>
      <c r="O1797">
        <f t="shared" si="1984"/>
        <v>97500</v>
      </c>
      <c r="P1797">
        <f t="shared" si="1985"/>
        <v>0</v>
      </c>
      <c r="Q1797">
        <f t="shared" si="1986"/>
        <v>0</v>
      </c>
    </row>
    <row r="1798" spans="1:17" x14ac:dyDescent="0.25">
      <c r="A1798">
        <v>2030</v>
      </c>
      <c r="B1798" t="str">
        <f t="shared" ref="B1798:C1798" si="1989">B1797</f>
        <v>Indonesia</v>
      </c>
      <c r="C1798" t="str">
        <f t="shared" si="1989"/>
        <v>Gorontalo</v>
      </c>
      <c r="D1798" s="1" t="s">
        <v>16</v>
      </c>
      <c r="E1798">
        <v>48.9</v>
      </c>
      <c r="F1798">
        <v>47.9</v>
      </c>
      <c r="G1798">
        <f t="shared" si="1982"/>
        <v>96.8</v>
      </c>
      <c r="H1798">
        <v>0</v>
      </c>
      <c r="I1798">
        <v>0</v>
      </c>
      <c r="J1798">
        <v>0</v>
      </c>
      <c r="K1798">
        <v>0</v>
      </c>
      <c r="L1798">
        <v>0</v>
      </c>
      <c r="M1798" s="2">
        <f t="shared" si="1983"/>
        <v>7.706855791962175</v>
      </c>
      <c r="N1798" s="2">
        <f t="shared" si="1983"/>
        <v>7.501957713390758</v>
      </c>
      <c r="O1798">
        <f t="shared" si="1984"/>
        <v>96800</v>
      </c>
      <c r="P1798">
        <f t="shared" si="1985"/>
        <v>0</v>
      </c>
      <c r="Q1798">
        <f t="shared" si="1986"/>
        <v>0</v>
      </c>
    </row>
    <row r="1799" spans="1:17" x14ac:dyDescent="0.25">
      <c r="A1799">
        <v>2030</v>
      </c>
      <c r="B1799" t="str">
        <f t="shared" ref="B1799:C1799" si="1990">B1798</f>
        <v>Indonesia</v>
      </c>
      <c r="C1799" t="str">
        <f t="shared" si="1990"/>
        <v>Gorontalo</v>
      </c>
      <c r="D1799" s="1" t="s">
        <v>17</v>
      </c>
      <c r="E1799">
        <v>47.6</v>
      </c>
      <c r="F1799">
        <v>47.2</v>
      </c>
      <c r="G1799">
        <f t="shared" si="1982"/>
        <v>94.800000000000011</v>
      </c>
      <c r="H1799">
        <v>0</v>
      </c>
      <c r="I1799">
        <v>0</v>
      </c>
      <c r="J1799">
        <v>0</v>
      </c>
      <c r="K1799">
        <v>0</v>
      </c>
      <c r="L1799">
        <v>0</v>
      </c>
      <c r="M1799" s="2">
        <f t="shared" si="1983"/>
        <v>7.5019700551615447</v>
      </c>
      <c r="N1799" s="2">
        <f t="shared" si="1983"/>
        <v>7.3923257635082216</v>
      </c>
      <c r="O1799">
        <f t="shared" si="1984"/>
        <v>94800.000000000015</v>
      </c>
      <c r="P1799">
        <f t="shared" si="1985"/>
        <v>0</v>
      </c>
      <c r="Q1799">
        <f t="shared" si="1986"/>
        <v>0</v>
      </c>
    </row>
    <row r="1800" spans="1:17" x14ac:dyDescent="0.25">
      <c r="A1800">
        <v>2030</v>
      </c>
      <c r="B1800" t="str">
        <f t="shared" ref="B1800:C1800" si="1991">B1799</f>
        <v>Indonesia</v>
      </c>
      <c r="C1800" t="str">
        <f t="shared" si="1991"/>
        <v>Gorontalo</v>
      </c>
      <c r="D1800" s="1" t="s">
        <v>18</v>
      </c>
      <c r="E1800">
        <v>47.5</v>
      </c>
      <c r="F1800">
        <v>46.8</v>
      </c>
      <c r="G1800">
        <f t="shared" si="1982"/>
        <v>94.3</v>
      </c>
      <c r="H1800">
        <v>0</v>
      </c>
      <c r="I1800">
        <v>0</v>
      </c>
      <c r="J1800">
        <v>0</v>
      </c>
      <c r="K1800">
        <v>0</v>
      </c>
      <c r="L1800">
        <v>0</v>
      </c>
      <c r="M1800" s="2">
        <f t="shared" si="1983"/>
        <v>7.486209613869188</v>
      </c>
      <c r="N1800" s="2">
        <f t="shared" si="1983"/>
        <v>7.3296789350039138</v>
      </c>
      <c r="O1800">
        <f t="shared" si="1984"/>
        <v>94300</v>
      </c>
      <c r="P1800">
        <f t="shared" si="1985"/>
        <v>0</v>
      </c>
      <c r="Q1800">
        <f t="shared" si="1986"/>
        <v>0</v>
      </c>
    </row>
    <row r="1801" spans="1:17" x14ac:dyDescent="0.25">
      <c r="A1801">
        <v>2030</v>
      </c>
      <c r="B1801" t="str">
        <f t="shared" ref="B1801:C1801" si="1992">B1800</f>
        <v>Indonesia</v>
      </c>
      <c r="C1801" t="str">
        <f t="shared" si="1992"/>
        <v>Gorontalo</v>
      </c>
      <c r="D1801" s="1" t="s">
        <v>19</v>
      </c>
      <c r="E1801">
        <v>47.3</v>
      </c>
      <c r="F1801">
        <v>46.1</v>
      </c>
      <c r="G1801">
        <f t="shared" si="1982"/>
        <v>93.4</v>
      </c>
      <c r="H1801">
        <v>0</v>
      </c>
      <c r="I1801">
        <v>0</v>
      </c>
      <c r="J1801">
        <v>0</v>
      </c>
      <c r="K1801">
        <v>0</v>
      </c>
      <c r="L1801">
        <v>0</v>
      </c>
      <c r="M1801" s="2">
        <f t="shared" si="1983"/>
        <v>7.4546887312844756</v>
      </c>
      <c r="N1801" s="2">
        <f t="shared" si="1983"/>
        <v>7.2200469851213773</v>
      </c>
      <c r="O1801">
        <f t="shared" si="1984"/>
        <v>93400</v>
      </c>
      <c r="P1801">
        <f t="shared" si="1985"/>
        <v>0</v>
      </c>
      <c r="Q1801">
        <f t="shared" si="1986"/>
        <v>0</v>
      </c>
    </row>
    <row r="1802" spans="1:17" x14ac:dyDescent="0.25">
      <c r="A1802">
        <v>2030</v>
      </c>
      <c r="B1802" t="str">
        <f t="shared" ref="B1802:C1802" si="1993">B1801</f>
        <v>Indonesia</v>
      </c>
      <c r="C1802" t="str">
        <f t="shared" si="1993"/>
        <v>Gorontalo</v>
      </c>
      <c r="D1802" s="1" t="s">
        <v>20</v>
      </c>
      <c r="E1802">
        <v>46.2</v>
      </c>
      <c r="F1802">
        <v>46</v>
      </c>
      <c r="G1802">
        <f t="shared" si="1982"/>
        <v>92.2</v>
      </c>
      <c r="H1802">
        <v>0</v>
      </c>
      <c r="I1802">
        <v>0</v>
      </c>
      <c r="J1802">
        <v>0</v>
      </c>
      <c r="K1802">
        <v>0</v>
      </c>
      <c r="L1802">
        <v>0</v>
      </c>
      <c r="M1802" s="2">
        <f t="shared" si="1983"/>
        <v>7.2813238770685587</v>
      </c>
      <c r="N1802" s="2">
        <f t="shared" si="1983"/>
        <v>7.2043852779952999</v>
      </c>
      <c r="O1802">
        <f t="shared" si="1984"/>
        <v>92200</v>
      </c>
      <c r="P1802">
        <f t="shared" si="1985"/>
        <v>0</v>
      </c>
      <c r="Q1802">
        <f t="shared" si="1986"/>
        <v>0</v>
      </c>
    </row>
    <row r="1803" spans="1:17" x14ac:dyDescent="0.25">
      <c r="A1803">
        <v>2030</v>
      </c>
      <c r="B1803" t="str">
        <f t="shared" ref="B1803:C1803" si="1994">B1802</f>
        <v>Indonesia</v>
      </c>
      <c r="C1803" t="str">
        <f t="shared" si="1994"/>
        <v>Gorontalo</v>
      </c>
      <c r="D1803" s="1" t="s">
        <v>21</v>
      </c>
      <c r="E1803">
        <v>44.7</v>
      </c>
      <c r="F1803">
        <v>44.6</v>
      </c>
      <c r="G1803">
        <f t="shared" si="1982"/>
        <v>89.300000000000011</v>
      </c>
      <c r="H1803">
        <v>0</v>
      </c>
      <c r="I1803">
        <v>0</v>
      </c>
      <c r="J1803">
        <v>0</v>
      </c>
      <c r="K1803">
        <v>0</v>
      </c>
      <c r="L1803">
        <v>0</v>
      </c>
      <c r="M1803" s="2">
        <f t="shared" si="1983"/>
        <v>7.044917257683216</v>
      </c>
      <c r="N1803" s="2">
        <f t="shared" si="1983"/>
        <v>6.9851213782302262</v>
      </c>
      <c r="O1803">
        <f t="shared" si="1984"/>
        <v>89300.000000000015</v>
      </c>
      <c r="P1803">
        <f t="shared" si="1985"/>
        <v>0</v>
      </c>
      <c r="Q1803">
        <f t="shared" si="1986"/>
        <v>0</v>
      </c>
    </row>
    <row r="1804" spans="1:17" x14ac:dyDescent="0.25">
      <c r="A1804">
        <v>2030</v>
      </c>
      <c r="B1804" t="str">
        <f t="shared" ref="B1804:C1804" si="1995">B1803</f>
        <v>Indonesia</v>
      </c>
      <c r="C1804" t="str">
        <f t="shared" si="1995"/>
        <v>Gorontalo</v>
      </c>
      <c r="D1804" s="1" t="s">
        <v>22</v>
      </c>
      <c r="E1804">
        <v>40.6</v>
      </c>
      <c r="F1804">
        <v>41.3</v>
      </c>
      <c r="G1804">
        <f t="shared" si="1982"/>
        <v>81.900000000000006</v>
      </c>
      <c r="H1804">
        <v>0</v>
      </c>
      <c r="I1804">
        <v>0</v>
      </c>
      <c r="J1804">
        <v>0</v>
      </c>
      <c r="K1804">
        <v>0</v>
      </c>
      <c r="L1804">
        <v>0</v>
      </c>
      <c r="M1804" s="2">
        <f t="shared" si="1983"/>
        <v>6.3987391646966127</v>
      </c>
      <c r="N1804" s="2">
        <f t="shared" si="1983"/>
        <v>6.4682850430696934</v>
      </c>
      <c r="O1804">
        <f t="shared" si="1984"/>
        <v>81900</v>
      </c>
      <c r="P1804">
        <f t="shared" si="1985"/>
        <v>0</v>
      </c>
      <c r="Q1804">
        <f t="shared" si="1986"/>
        <v>0</v>
      </c>
    </row>
    <row r="1805" spans="1:17" x14ac:dyDescent="0.25">
      <c r="A1805">
        <v>2030</v>
      </c>
      <c r="B1805" t="str">
        <f t="shared" ref="B1805:C1805" si="1996">B1804</f>
        <v>Indonesia</v>
      </c>
      <c r="C1805" t="str">
        <f t="shared" si="1996"/>
        <v>Gorontalo</v>
      </c>
      <c r="D1805" s="1" t="s">
        <v>23</v>
      </c>
      <c r="E1805">
        <v>37.1</v>
      </c>
      <c r="F1805">
        <v>36.9</v>
      </c>
      <c r="G1805">
        <f t="shared" si="1982"/>
        <v>74</v>
      </c>
      <c r="H1805">
        <v>0</v>
      </c>
      <c r="I1805">
        <v>0</v>
      </c>
      <c r="J1805">
        <v>0</v>
      </c>
      <c r="K1805">
        <v>0</v>
      </c>
      <c r="L1805">
        <v>0</v>
      </c>
      <c r="M1805" s="2">
        <f t="shared" si="1983"/>
        <v>5.847123719464145</v>
      </c>
      <c r="N1805" s="2">
        <f t="shared" si="1983"/>
        <v>5.7791699295223165</v>
      </c>
      <c r="O1805">
        <f t="shared" si="1984"/>
        <v>74000</v>
      </c>
      <c r="P1805">
        <f t="shared" si="1985"/>
        <v>0</v>
      </c>
      <c r="Q1805">
        <f t="shared" si="1986"/>
        <v>0</v>
      </c>
    </row>
    <row r="1806" spans="1:17" x14ac:dyDescent="0.25">
      <c r="A1806">
        <v>2030</v>
      </c>
      <c r="B1806" t="str">
        <f t="shared" ref="B1806:C1806" si="1997">B1805</f>
        <v>Indonesia</v>
      </c>
      <c r="C1806" t="str">
        <f t="shared" si="1997"/>
        <v>Gorontalo</v>
      </c>
      <c r="D1806" s="1" t="s">
        <v>24</v>
      </c>
      <c r="E1806">
        <v>30.4</v>
      </c>
      <c r="F1806">
        <v>31.7</v>
      </c>
      <c r="G1806">
        <f t="shared" si="1982"/>
        <v>62.099999999999994</v>
      </c>
      <c r="H1806">
        <v>0</v>
      </c>
      <c r="I1806">
        <v>0</v>
      </c>
      <c r="J1806">
        <v>0</v>
      </c>
      <c r="K1806">
        <v>0</v>
      </c>
      <c r="L1806">
        <v>0</v>
      </c>
      <c r="M1806" s="2">
        <f t="shared" si="1983"/>
        <v>4.7911741528762803</v>
      </c>
      <c r="N1806" s="2">
        <f t="shared" si="1983"/>
        <v>4.9647611589663265</v>
      </c>
      <c r="O1806">
        <f t="shared" si="1984"/>
        <v>62099.999999999993</v>
      </c>
      <c r="P1806">
        <f t="shared" si="1985"/>
        <v>0</v>
      </c>
      <c r="Q1806">
        <f t="shared" si="1986"/>
        <v>0</v>
      </c>
    </row>
    <row r="1807" spans="1:17" x14ac:dyDescent="0.25">
      <c r="A1807">
        <v>2030</v>
      </c>
      <c r="B1807" t="str">
        <f t="shared" ref="B1807:C1807" si="1998">B1806</f>
        <v>Indonesia</v>
      </c>
      <c r="C1807" t="str">
        <f t="shared" si="1998"/>
        <v>Gorontalo</v>
      </c>
      <c r="D1807" s="1" t="s">
        <v>25</v>
      </c>
      <c r="E1807">
        <v>22.4</v>
      </c>
      <c r="F1807">
        <v>25.2</v>
      </c>
      <c r="G1807">
        <f t="shared" si="1982"/>
        <v>47.599999999999994</v>
      </c>
      <c r="H1807">
        <v>0</v>
      </c>
      <c r="I1807">
        <v>0</v>
      </c>
      <c r="J1807">
        <v>0</v>
      </c>
      <c r="K1807">
        <v>0</v>
      </c>
      <c r="L1807">
        <v>0</v>
      </c>
      <c r="M1807" s="2">
        <f t="shared" si="1983"/>
        <v>3.5303388494877854</v>
      </c>
      <c r="N1807" s="2">
        <f t="shared" si="1983"/>
        <v>3.9467501957713385</v>
      </c>
      <c r="O1807">
        <f t="shared" si="1984"/>
        <v>47599.999999999993</v>
      </c>
      <c r="P1807">
        <f t="shared" si="1985"/>
        <v>0</v>
      </c>
      <c r="Q1807">
        <f t="shared" si="1986"/>
        <v>0</v>
      </c>
    </row>
    <row r="1808" spans="1:17" x14ac:dyDescent="0.25">
      <c r="A1808">
        <v>2030</v>
      </c>
      <c r="B1808" t="str">
        <f t="shared" ref="B1808:C1808" si="1999">B1807</f>
        <v>Indonesia</v>
      </c>
      <c r="C1808" t="str">
        <f t="shared" si="1999"/>
        <v>Gorontalo</v>
      </c>
      <c r="D1808" s="1" t="s">
        <v>26</v>
      </c>
      <c r="E1808">
        <v>15</v>
      </c>
      <c r="F1808">
        <v>17.399999999999999</v>
      </c>
      <c r="G1808">
        <f t="shared" si="1982"/>
        <v>32.4</v>
      </c>
      <c r="H1808">
        <v>0</v>
      </c>
      <c r="I1808">
        <v>0</v>
      </c>
      <c r="J1808">
        <v>0</v>
      </c>
      <c r="K1808">
        <v>0</v>
      </c>
      <c r="L1808">
        <v>0</v>
      </c>
      <c r="M1808" s="2">
        <f t="shared" si="1983"/>
        <v>2.3640661938534278</v>
      </c>
      <c r="N1808" s="2">
        <f t="shared" si="1983"/>
        <v>2.7251370399373522</v>
      </c>
      <c r="O1808">
        <f t="shared" si="1984"/>
        <v>32400</v>
      </c>
      <c r="P1808">
        <f t="shared" si="1985"/>
        <v>0</v>
      </c>
      <c r="Q1808">
        <f t="shared" si="1986"/>
        <v>0</v>
      </c>
    </row>
    <row r="1809" spans="1:17" x14ac:dyDescent="0.25">
      <c r="A1809">
        <v>2030</v>
      </c>
      <c r="B1809" t="str">
        <f t="shared" ref="B1809:C1809" si="2000">B1808</f>
        <v>Indonesia</v>
      </c>
      <c r="C1809" t="str">
        <f t="shared" si="2000"/>
        <v>Gorontalo</v>
      </c>
      <c r="D1809" s="1" t="s">
        <v>27</v>
      </c>
      <c r="E1809">
        <v>13.2</v>
      </c>
      <c r="F1809">
        <v>17.8</v>
      </c>
      <c r="G1809">
        <f t="shared" si="1982"/>
        <v>31</v>
      </c>
      <c r="H1809">
        <v>0</v>
      </c>
      <c r="I1809">
        <v>0</v>
      </c>
      <c r="J1809">
        <v>0</v>
      </c>
      <c r="K1809">
        <v>0</v>
      </c>
      <c r="L1809">
        <v>0</v>
      </c>
      <c r="M1809" s="2">
        <f t="shared" si="1983"/>
        <v>2.0803782505910164</v>
      </c>
      <c r="N1809" s="2">
        <f t="shared" si="1983"/>
        <v>2.78778386844166</v>
      </c>
      <c r="O1809">
        <f t="shared" si="1984"/>
        <v>31000</v>
      </c>
      <c r="P1809">
        <f t="shared" si="1985"/>
        <v>0</v>
      </c>
      <c r="Q1809">
        <f t="shared" si="1986"/>
        <v>0</v>
      </c>
    </row>
    <row r="1810" spans="1:17" x14ac:dyDescent="0.25">
      <c r="A1810">
        <v>2035</v>
      </c>
      <c r="B1810" t="str">
        <f t="shared" ref="B1810:C1810" si="2001">B1809</f>
        <v>Indonesia</v>
      </c>
      <c r="C1810" t="str">
        <f t="shared" si="2001"/>
        <v>Gorontalo</v>
      </c>
      <c r="D1810" s="1" t="s">
        <v>12</v>
      </c>
      <c r="E1810">
        <v>48</v>
      </c>
      <c r="F1810">
        <v>47</v>
      </c>
      <c r="G1810">
        <f t="shared" si="1982"/>
        <v>95</v>
      </c>
      <c r="H1810">
        <v>47.3</v>
      </c>
      <c r="I1810">
        <v>19.7</v>
      </c>
      <c r="J1810">
        <v>11.8</v>
      </c>
      <c r="K1810">
        <v>-1.22</v>
      </c>
      <c r="L1810">
        <v>0.182</v>
      </c>
      <c r="M1810" s="2">
        <f>(E1810/SUM(E$1810:E$1825))*100</f>
        <v>7.3868882733148649</v>
      </c>
      <c r="N1810" s="2">
        <f>(F1810/SUM(F$1810:F$1825))*100</f>
        <v>7.158087115443192</v>
      </c>
      <c r="O1810">
        <f t="shared" si="1984"/>
        <v>95000</v>
      </c>
      <c r="P1810">
        <f t="shared" si="1985"/>
        <v>19700</v>
      </c>
      <c r="Q1810">
        <f t="shared" si="1986"/>
        <v>11800</v>
      </c>
    </row>
    <row r="1811" spans="1:17" x14ac:dyDescent="0.25">
      <c r="A1811">
        <v>2035</v>
      </c>
      <c r="B1811" t="str">
        <f t="shared" ref="B1811:C1811" si="2002">B1810</f>
        <v>Indonesia</v>
      </c>
      <c r="C1811" t="str">
        <f t="shared" si="2002"/>
        <v>Gorontalo</v>
      </c>
      <c r="D1811" s="1" t="s">
        <v>13</v>
      </c>
      <c r="E1811">
        <v>47.8</v>
      </c>
      <c r="F1811">
        <v>47</v>
      </c>
      <c r="G1811">
        <f t="shared" si="1982"/>
        <v>94.8</v>
      </c>
      <c r="H1811">
        <v>0</v>
      </c>
      <c r="I1811">
        <v>0</v>
      </c>
      <c r="J1811">
        <v>0</v>
      </c>
      <c r="K1811">
        <v>0</v>
      </c>
      <c r="L1811">
        <v>0</v>
      </c>
      <c r="M1811" s="2">
        <f t="shared" ref="M1811:N1825" si="2003">(E1811/SUM(E$1810:E$1825))*100</f>
        <v>7.3561095721760532</v>
      </c>
      <c r="N1811" s="2">
        <f t="shared" si="2003"/>
        <v>7.158087115443192</v>
      </c>
      <c r="O1811">
        <f t="shared" si="1984"/>
        <v>94800</v>
      </c>
      <c r="P1811">
        <f t="shared" si="1985"/>
        <v>0</v>
      </c>
      <c r="Q1811">
        <f t="shared" si="1986"/>
        <v>0</v>
      </c>
    </row>
    <row r="1812" spans="1:17" x14ac:dyDescent="0.25">
      <c r="A1812">
        <v>2035</v>
      </c>
      <c r="B1812" t="str">
        <f t="shared" ref="B1812:C1812" si="2004">B1811</f>
        <v>Indonesia</v>
      </c>
      <c r="C1812" t="str">
        <f t="shared" si="2004"/>
        <v>Gorontalo</v>
      </c>
      <c r="D1812" s="1" t="s">
        <v>14</v>
      </c>
      <c r="E1812">
        <v>47.6</v>
      </c>
      <c r="F1812">
        <v>46.7</v>
      </c>
      <c r="G1812">
        <f t="shared" si="1982"/>
        <v>94.300000000000011</v>
      </c>
      <c r="H1812">
        <v>0</v>
      </c>
      <c r="I1812">
        <v>0</v>
      </c>
      <c r="J1812">
        <v>0</v>
      </c>
      <c r="K1812">
        <v>0</v>
      </c>
      <c r="L1812">
        <v>0</v>
      </c>
      <c r="M1812" s="2">
        <f t="shared" si="2003"/>
        <v>7.3253308710372416</v>
      </c>
      <c r="N1812" s="2">
        <f t="shared" si="2003"/>
        <v>7.112397197685044</v>
      </c>
      <c r="O1812">
        <f t="shared" si="1984"/>
        <v>94300.000000000015</v>
      </c>
      <c r="P1812">
        <f t="shared" si="1985"/>
        <v>0</v>
      </c>
      <c r="Q1812">
        <f t="shared" si="1986"/>
        <v>0</v>
      </c>
    </row>
    <row r="1813" spans="1:17" x14ac:dyDescent="0.25">
      <c r="A1813">
        <v>2035</v>
      </c>
      <c r="B1813" t="str">
        <f t="shared" ref="B1813:C1813" si="2005">B1812</f>
        <v>Indonesia</v>
      </c>
      <c r="C1813" t="str">
        <f t="shared" si="2005"/>
        <v>Gorontalo</v>
      </c>
      <c r="D1813" s="1" t="s">
        <v>15</v>
      </c>
      <c r="E1813">
        <v>48</v>
      </c>
      <c r="F1813">
        <v>47.1</v>
      </c>
      <c r="G1813">
        <f t="shared" si="1982"/>
        <v>95.1</v>
      </c>
      <c r="H1813">
        <v>0</v>
      </c>
      <c r="I1813">
        <v>0</v>
      </c>
      <c r="J1813">
        <v>0</v>
      </c>
      <c r="K1813">
        <v>0</v>
      </c>
      <c r="L1813">
        <v>0</v>
      </c>
      <c r="M1813" s="2">
        <f t="shared" si="2003"/>
        <v>7.3868882733148649</v>
      </c>
      <c r="N1813" s="2">
        <f t="shared" si="2003"/>
        <v>7.1733170880292425</v>
      </c>
      <c r="O1813">
        <f t="shared" si="1984"/>
        <v>95100</v>
      </c>
      <c r="P1813">
        <f t="shared" si="1985"/>
        <v>0</v>
      </c>
      <c r="Q1813">
        <f t="shared" si="1986"/>
        <v>0</v>
      </c>
    </row>
    <row r="1814" spans="1:17" x14ac:dyDescent="0.25">
      <c r="A1814">
        <v>2035</v>
      </c>
      <c r="B1814" t="str">
        <f t="shared" ref="B1814:C1814" si="2006">B1813</f>
        <v>Indonesia</v>
      </c>
      <c r="C1814" t="str">
        <f t="shared" si="2006"/>
        <v>Gorontalo</v>
      </c>
      <c r="D1814" s="1" t="s">
        <v>16</v>
      </c>
      <c r="E1814">
        <v>48.7</v>
      </c>
      <c r="F1814">
        <v>47.5</v>
      </c>
      <c r="G1814">
        <f t="shared" si="1982"/>
        <v>96.2</v>
      </c>
      <c r="H1814">
        <v>0</v>
      </c>
      <c r="I1814">
        <v>0</v>
      </c>
      <c r="J1814">
        <v>0</v>
      </c>
      <c r="K1814">
        <v>0</v>
      </c>
      <c r="L1814">
        <v>0</v>
      </c>
      <c r="M1814" s="2">
        <f t="shared" si="2003"/>
        <v>7.494613727300707</v>
      </c>
      <c r="N1814" s="2">
        <f t="shared" si="2003"/>
        <v>7.2342369783734384</v>
      </c>
      <c r="O1814">
        <f t="shared" si="1984"/>
        <v>96200</v>
      </c>
      <c r="P1814">
        <f t="shared" si="1985"/>
        <v>0</v>
      </c>
      <c r="Q1814">
        <f t="shared" si="1986"/>
        <v>0</v>
      </c>
    </row>
    <row r="1815" spans="1:17" x14ac:dyDescent="0.25">
      <c r="A1815">
        <v>2035</v>
      </c>
      <c r="B1815" t="str">
        <f t="shared" ref="B1815:C1815" si="2007">B1814</f>
        <v>Indonesia</v>
      </c>
      <c r="C1815" t="str">
        <f t="shared" si="2007"/>
        <v>Gorontalo</v>
      </c>
      <c r="D1815" s="1" t="s">
        <v>17</v>
      </c>
      <c r="E1815">
        <v>48</v>
      </c>
      <c r="F1815">
        <v>46.7</v>
      </c>
      <c r="G1815">
        <f t="shared" si="1982"/>
        <v>94.7</v>
      </c>
      <c r="H1815">
        <v>0</v>
      </c>
      <c r="I1815">
        <v>0</v>
      </c>
      <c r="J1815">
        <v>0</v>
      </c>
      <c r="K1815">
        <v>0</v>
      </c>
      <c r="L1815">
        <v>0</v>
      </c>
      <c r="M1815" s="2">
        <f t="shared" si="2003"/>
        <v>7.3868882733148649</v>
      </c>
      <c r="N1815" s="2">
        <f t="shared" si="2003"/>
        <v>7.112397197685044</v>
      </c>
      <c r="O1815">
        <f t="shared" si="1984"/>
        <v>94700</v>
      </c>
      <c r="P1815">
        <f t="shared" si="1985"/>
        <v>0</v>
      </c>
      <c r="Q1815">
        <f t="shared" si="1986"/>
        <v>0</v>
      </c>
    </row>
    <row r="1816" spans="1:17" x14ac:dyDescent="0.25">
      <c r="A1816">
        <v>2035</v>
      </c>
      <c r="B1816" t="str">
        <f t="shared" ref="B1816:C1816" si="2008">B1815</f>
        <v>Indonesia</v>
      </c>
      <c r="C1816" t="str">
        <f t="shared" si="2008"/>
        <v>Gorontalo</v>
      </c>
      <c r="D1816" s="1" t="s">
        <v>18</v>
      </c>
      <c r="E1816">
        <v>47</v>
      </c>
      <c r="F1816">
        <v>46.1</v>
      </c>
      <c r="G1816">
        <f t="shared" si="1982"/>
        <v>93.1</v>
      </c>
      <c r="H1816">
        <v>0</v>
      </c>
      <c r="I1816">
        <v>0</v>
      </c>
      <c r="J1816">
        <v>0</v>
      </c>
      <c r="K1816">
        <v>0</v>
      </c>
      <c r="L1816">
        <v>0</v>
      </c>
      <c r="M1816" s="2">
        <f t="shared" si="2003"/>
        <v>7.2329947676208057</v>
      </c>
      <c r="N1816" s="2">
        <f t="shared" si="2003"/>
        <v>7.0210173621687479</v>
      </c>
      <c r="O1816">
        <f t="shared" si="1984"/>
        <v>93100</v>
      </c>
      <c r="P1816">
        <f t="shared" si="1985"/>
        <v>0</v>
      </c>
      <c r="Q1816">
        <f t="shared" si="1986"/>
        <v>0</v>
      </c>
    </row>
    <row r="1817" spans="1:17" x14ac:dyDescent="0.25">
      <c r="A1817">
        <v>2035</v>
      </c>
      <c r="B1817" t="str">
        <f t="shared" ref="B1817:C1817" si="2009">B1816</f>
        <v>Indonesia</v>
      </c>
      <c r="C1817" t="str">
        <f t="shared" si="2009"/>
        <v>Gorontalo</v>
      </c>
      <c r="D1817" s="1" t="s">
        <v>19</v>
      </c>
      <c r="E1817">
        <v>46.2</v>
      </c>
      <c r="F1817">
        <v>45.8</v>
      </c>
      <c r="G1817">
        <f t="shared" si="1982"/>
        <v>92</v>
      </c>
      <c r="H1817">
        <v>0</v>
      </c>
      <c r="I1817">
        <v>0</v>
      </c>
      <c r="J1817">
        <v>0</v>
      </c>
      <c r="K1817">
        <v>0</v>
      </c>
      <c r="L1817">
        <v>0</v>
      </c>
      <c r="M1817" s="2">
        <f t="shared" si="2003"/>
        <v>7.1098799630655591</v>
      </c>
      <c r="N1817" s="2">
        <f t="shared" si="2003"/>
        <v>6.975327444410599</v>
      </c>
      <c r="O1817">
        <f t="shared" si="1984"/>
        <v>92000</v>
      </c>
      <c r="P1817">
        <f t="shared" si="1985"/>
        <v>0</v>
      </c>
      <c r="Q1817">
        <f t="shared" si="1986"/>
        <v>0</v>
      </c>
    </row>
    <row r="1818" spans="1:17" x14ac:dyDescent="0.25">
      <c r="A1818">
        <v>2035</v>
      </c>
      <c r="B1818" t="str">
        <f t="shared" ref="B1818:C1818" si="2010">B1817</f>
        <v>Indonesia</v>
      </c>
      <c r="C1818" t="str">
        <f t="shared" si="2010"/>
        <v>Gorontalo</v>
      </c>
      <c r="D1818" s="1" t="s">
        <v>20</v>
      </c>
      <c r="E1818">
        <v>45.7</v>
      </c>
      <c r="F1818">
        <v>45.4</v>
      </c>
      <c r="G1818">
        <f t="shared" si="1982"/>
        <v>91.1</v>
      </c>
      <c r="H1818">
        <v>0</v>
      </c>
      <c r="I1818">
        <v>0</v>
      </c>
      <c r="J1818">
        <v>0</v>
      </c>
      <c r="K1818">
        <v>0</v>
      </c>
      <c r="L1818">
        <v>0</v>
      </c>
      <c r="M1818" s="2">
        <f t="shared" si="2003"/>
        <v>7.0329332102185287</v>
      </c>
      <c r="N1818" s="2">
        <f t="shared" si="2003"/>
        <v>6.9144075540664023</v>
      </c>
      <c r="O1818">
        <f t="shared" si="1984"/>
        <v>91100</v>
      </c>
      <c r="P1818">
        <f t="shared" si="1985"/>
        <v>0</v>
      </c>
      <c r="Q1818">
        <f t="shared" si="1986"/>
        <v>0</v>
      </c>
    </row>
    <row r="1819" spans="1:17" x14ac:dyDescent="0.25">
      <c r="A1819">
        <v>2035</v>
      </c>
      <c r="B1819" t="str">
        <f t="shared" ref="B1819:C1819" si="2011">B1818</f>
        <v>Indonesia</v>
      </c>
      <c r="C1819" t="str">
        <f t="shared" si="2011"/>
        <v>Gorontalo</v>
      </c>
      <c r="D1819" s="1" t="s">
        <v>21</v>
      </c>
      <c r="E1819">
        <v>45.1</v>
      </c>
      <c r="F1819">
        <v>45</v>
      </c>
      <c r="G1819">
        <f t="shared" si="1982"/>
        <v>90.1</v>
      </c>
      <c r="H1819">
        <v>0</v>
      </c>
      <c r="I1819">
        <v>0</v>
      </c>
      <c r="J1819">
        <v>0</v>
      </c>
      <c r="K1819">
        <v>0</v>
      </c>
      <c r="L1819">
        <v>0</v>
      </c>
      <c r="M1819" s="2">
        <f t="shared" si="2003"/>
        <v>6.940597106802092</v>
      </c>
      <c r="N1819" s="2">
        <f t="shared" si="2003"/>
        <v>6.8534876637222046</v>
      </c>
      <c r="O1819">
        <f t="shared" si="1984"/>
        <v>90100</v>
      </c>
      <c r="P1819">
        <f t="shared" si="1985"/>
        <v>0</v>
      </c>
      <c r="Q1819">
        <f t="shared" si="1986"/>
        <v>0</v>
      </c>
    </row>
    <row r="1820" spans="1:17" x14ac:dyDescent="0.25">
      <c r="A1820">
        <v>2035</v>
      </c>
      <c r="B1820" t="str">
        <f t="shared" ref="B1820:C1820" si="2012">B1819</f>
        <v>Indonesia</v>
      </c>
      <c r="C1820" t="str">
        <f t="shared" si="2012"/>
        <v>Gorontalo</v>
      </c>
      <c r="D1820" s="1" t="s">
        <v>22</v>
      </c>
      <c r="E1820">
        <v>43</v>
      </c>
      <c r="F1820">
        <v>43.4</v>
      </c>
      <c r="G1820">
        <f t="shared" si="1982"/>
        <v>86.4</v>
      </c>
      <c r="H1820">
        <v>0</v>
      </c>
      <c r="I1820">
        <v>0</v>
      </c>
      <c r="J1820">
        <v>0</v>
      </c>
      <c r="K1820">
        <v>0</v>
      </c>
      <c r="L1820">
        <v>0</v>
      </c>
      <c r="M1820" s="2">
        <f t="shared" si="2003"/>
        <v>6.6174207448445665</v>
      </c>
      <c r="N1820" s="2">
        <f t="shared" si="2003"/>
        <v>6.6098081023454158</v>
      </c>
      <c r="O1820">
        <f t="shared" si="1984"/>
        <v>86400</v>
      </c>
      <c r="P1820">
        <f t="shared" si="1985"/>
        <v>0</v>
      </c>
      <c r="Q1820">
        <f t="shared" si="1986"/>
        <v>0</v>
      </c>
    </row>
    <row r="1821" spans="1:17" x14ac:dyDescent="0.25">
      <c r="A1821">
        <v>2035</v>
      </c>
      <c r="B1821" t="str">
        <f t="shared" ref="B1821:C1821" si="2013">B1820</f>
        <v>Indonesia</v>
      </c>
      <c r="C1821" t="str">
        <f t="shared" si="2013"/>
        <v>Gorontalo</v>
      </c>
      <c r="D1821" s="1" t="s">
        <v>23</v>
      </c>
      <c r="E1821">
        <v>38.6</v>
      </c>
      <c r="F1821">
        <v>40</v>
      </c>
      <c r="G1821">
        <f t="shared" si="1982"/>
        <v>78.599999999999994</v>
      </c>
      <c r="H1821">
        <v>0</v>
      </c>
      <c r="I1821">
        <v>0</v>
      </c>
      <c r="J1821">
        <v>0</v>
      </c>
      <c r="K1821">
        <v>0</v>
      </c>
      <c r="L1821">
        <v>0</v>
      </c>
      <c r="M1821" s="2">
        <f t="shared" si="2003"/>
        <v>5.9402893197907041</v>
      </c>
      <c r="N1821" s="2">
        <f t="shared" si="2003"/>
        <v>6.091989034419738</v>
      </c>
      <c r="O1821">
        <f t="shared" si="1984"/>
        <v>78600</v>
      </c>
      <c r="P1821">
        <f t="shared" si="1985"/>
        <v>0</v>
      </c>
      <c r="Q1821">
        <f t="shared" si="1986"/>
        <v>0</v>
      </c>
    </row>
    <row r="1822" spans="1:17" x14ac:dyDescent="0.25">
      <c r="A1822">
        <v>2035</v>
      </c>
      <c r="B1822" t="str">
        <f t="shared" ref="B1822:C1822" si="2014">B1821</f>
        <v>Indonesia</v>
      </c>
      <c r="C1822" t="str">
        <f t="shared" si="2014"/>
        <v>Gorontalo</v>
      </c>
      <c r="D1822" s="1" t="s">
        <v>24</v>
      </c>
      <c r="E1822">
        <v>34.299999999999997</v>
      </c>
      <c r="F1822">
        <v>35.299999999999997</v>
      </c>
      <c r="G1822">
        <f t="shared" si="1982"/>
        <v>69.599999999999994</v>
      </c>
      <c r="H1822">
        <v>0</v>
      </c>
      <c r="I1822">
        <v>0</v>
      </c>
      <c r="J1822">
        <v>0</v>
      </c>
      <c r="K1822">
        <v>0</v>
      </c>
      <c r="L1822">
        <v>0</v>
      </c>
      <c r="M1822" s="2">
        <f t="shared" si="2003"/>
        <v>5.278547245306247</v>
      </c>
      <c r="N1822" s="2">
        <f t="shared" si="2003"/>
        <v>5.3761803228754177</v>
      </c>
      <c r="O1822">
        <f t="shared" si="1984"/>
        <v>69600</v>
      </c>
      <c r="P1822">
        <f t="shared" si="1985"/>
        <v>0</v>
      </c>
      <c r="Q1822">
        <f t="shared" si="1986"/>
        <v>0</v>
      </c>
    </row>
    <row r="1823" spans="1:17" x14ac:dyDescent="0.25">
      <c r="A1823">
        <v>2035</v>
      </c>
      <c r="B1823" t="str">
        <f t="shared" ref="B1823:C1823" si="2015">B1822</f>
        <v>Indonesia</v>
      </c>
      <c r="C1823" t="str">
        <f t="shared" si="2015"/>
        <v>Gorontalo</v>
      </c>
      <c r="D1823" s="1" t="s">
        <v>25</v>
      </c>
      <c r="E1823">
        <v>26.5</v>
      </c>
      <c r="F1823">
        <v>29.1</v>
      </c>
      <c r="G1823">
        <f t="shared" si="1982"/>
        <v>55.6</v>
      </c>
      <c r="H1823">
        <v>0</v>
      </c>
      <c r="I1823">
        <v>0</v>
      </c>
      <c r="J1823">
        <v>0</v>
      </c>
      <c r="K1823">
        <v>0</v>
      </c>
      <c r="L1823">
        <v>0</v>
      </c>
      <c r="M1823" s="2">
        <f t="shared" si="2003"/>
        <v>4.0781779008925811</v>
      </c>
      <c r="N1823" s="2">
        <f t="shared" si="2003"/>
        <v>4.4319220225403599</v>
      </c>
      <c r="O1823">
        <f t="shared" si="1984"/>
        <v>55600</v>
      </c>
      <c r="P1823">
        <f t="shared" si="1985"/>
        <v>0</v>
      </c>
      <c r="Q1823">
        <f t="shared" si="1986"/>
        <v>0</v>
      </c>
    </row>
    <row r="1824" spans="1:17" x14ac:dyDescent="0.25">
      <c r="A1824">
        <v>2035</v>
      </c>
      <c r="B1824" t="str">
        <f t="shared" ref="B1824:C1824" si="2016">B1823</f>
        <v>Indonesia</v>
      </c>
      <c r="C1824" t="str">
        <f t="shared" si="2016"/>
        <v>Gorontalo</v>
      </c>
      <c r="D1824" s="1" t="s">
        <v>26</v>
      </c>
      <c r="E1824">
        <v>18.100000000000001</v>
      </c>
      <c r="F1824">
        <v>21.6</v>
      </c>
      <c r="G1824">
        <f t="shared" si="1982"/>
        <v>39.700000000000003</v>
      </c>
      <c r="H1824">
        <v>0</v>
      </c>
      <c r="I1824">
        <v>0</v>
      </c>
      <c r="J1824">
        <v>0</v>
      </c>
      <c r="K1824">
        <v>0</v>
      </c>
      <c r="L1824">
        <v>0</v>
      </c>
      <c r="M1824" s="2">
        <f t="shared" si="2003"/>
        <v>2.7854724530624804</v>
      </c>
      <c r="N1824" s="2">
        <f t="shared" si="2003"/>
        <v>3.2896740785866587</v>
      </c>
      <c r="O1824">
        <f t="shared" si="1984"/>
        <v>39700</v>
      </c>
      <c r="P1824">
        <f t="shared" si="1985"/>
        <v>0</v>
      </c>
      <c r="Q1824">
        <f t="shared" si="1986"/>
        <v>0</v>
      </c>
    </row>
    <row r="1825" spans="1:17" x14ac:dyDescent="0.25">
      <c r="A1825">
        <v>2035</v>
      </c>
      <c r="B1825" t="str">
        <f t="shared" ref="B1825:C1825" si="2017">B1824</f>
        <v>Indonesia</v>
      </c>
      <c r="C1825" t="str">
        <f t="shared" si="2017"/>
        <v>Gorontalo</v>
      </c>
      <c r="D1825" s="1" t="s">
        <v>27</v>
      </c>
      <c r="E1825">
        <v>17.2</v>
      </c>
      <c r="F1825">
        <v>22.9</v>
      </c>
      <c r="G1825">
        <f t="shared" si="1982"/>
        <v>40.099999999999994</v>
      </c>
      <c r="H1825">
        <v>0</v>
      </c>
      <c r="I1825">
        <v>0</v>
      </c>
      <c r="J1825">
        <v>0</v>
      </c>
      <c r="K1825">
        <v>0</v>
      </c>
      <c r="L1825">
        <v>0</v>
      </c>
      <c r="M1825" s="2">
        <f t="shared" si="2003"/>
        <v>2.6469682979378266</v>
      </c>
      <c r="N1825" s="2">
        <f t="shared" si="2003"/>
        <v>3.4876637222052995</v>
      </c>
      <c r="O1825">
        <f t="shared" si="1984"/>
        <v>40099.999999999993</v>
      </c>
      <c r="P1825">
        <f t="shared" si="1985"/>
        <v>0</v>
      </c>
      <c r="Q1825">
        <f t="shared" si="1986"/>
        <v>0</v>
      </c>
    </row>
    <row r="1826" spans="1:17" x14ac:dyDescent="0.25">
      <c r="A1826">
        <v>2040</v>
      </c>
      <c r="B1826" t="str">
        <f t="shared" ref="B1826:C1826" si="2018">B1825</f>
        <v>Indonesia</v>
      </c>
      <c r="C1826" t="str">
        <f t="shared" si="2018"/>
        <v>Gorontalo</v>
      </c>
      <c r="D1826" s="1" t="s">
        <v>12</v>
      </c>
      <c r="E1826">
        <v>47.6</v>
      </c>
      <c r="F1826">
        <v>46.5</v>
      </c>
      <c r="G1826">
        <f t="shared" si="1982"/>
        <v>94.1</v>
      </c>
      <c r="H1826">
        <v>49.8</v>
      </c>
      <c r="I1826">
        <v>19.5</v>
      </c>
      <c r="J1826">
        <v>13.2</v>
      </c>
      <c r="K1826">
        <v>-1.23</v>
      </c>
      <c r="L1826">
        <v>0.16900000000000001</v>
      </c>
      <c r="M1826" s="2">
        <f>(E1826/SUM(E$1826:E$1841))*100</f>
        <v>7.2022998940838248</v>
      </c>
      <c r="N1826" s="2">
        <f>(F1826/SUM(F$1826:F$1841))*100</f>
        <v>6.9351230425055936</v>
      </c>
      <c r="O1826">
        <f t="shared" si="1984"/>
        <v>94100</v>
      </c>
      <c r="P1826">
        <f t="shared" si="1985"/>
        <v>19500</v>
      </c>
      <c r="Q1826">
        <f t="shared" si="1986"/>
        <v>13200</v>
      </c>
    </row>
    <row r="1827" spans="1:17" x14ac:dyDescent="0.25">
      <c r="A1827">
        <v>2040</v>
      </c>
      <c r="B1827" t="str">
        <f t="shared" ref="B1827:C1827" si="2019">B1826</f>
        <v>Indonesia</v>
      </c>
      <c r="C1827" t="str">
        <f t="shared" si="2019"/>
        <v>Gorontalo</v>
      </c>
      <c r="D1827" s="1" t="s">
        <v>13</v>
      </c>
      <c r="E1827">
        <v>47.6</v>
      </c>
      <c r="F1827">
        <v>46.7</v>
      </c>
      <c r="G1827">
        <f t="shared" si="1982"/>
        <v>94.300000000000011</v>
      </c>
      <c r="H1827">
        <v>0</v>
      </c>
      <c r="I1827">
        <v>0</v>
      </c>
      <c r="J1827">
        <v>0</v>
      </c>
      <c r="K1827">
        <v>0</v>
      </c>
      <c r="L1827">
        <v>0</v>
      </c>
      <c r="M1827" s="2">
        <f t="shared" ref="M1827:N1841" si="2020">(E1827/SUM(E$1826:E$1841))*100</f>
        <v>7.2022998940838248</v>
      </c>
      <c r="N1827" s="2">
        <f t="shared" si="2020"/>
        <v>6.9649515287099186</v>
      </c>
      <c r="O1827">
        <f t="shared" si="1984"/>
        <v>94300.000000000015</v>
      </c>
      <c r="P1827">
        <f t="shared" si="1985"/>
        <v>0</v>
      </c>
      <c r="Q1827">
        <f t="shared" si="1986"/>
        <v>0</v>
      </c>
    </row>
    <row r="1828" spans="1:17" x14ac:dyDescent="0.25">
      <c r="A1828">
        <v>2040</v>
      </c>
      <c r="B1828" t="str">
        <f t="shared" ref="B1828:C1828" si="2021">B1827</f>
        <v>Indonesia</v>
      </c>
      <c r="C1828" t="str">
        <f t="shared" si="2021"/>
        <v>Gorontalo</v>
      </c>
      <c r="D1828" s="1" t="s">
        <v>14</v>
      </c>
      <c r="E1828">
        <v>47.7</v>
      </c>
      <c r="F1828">
        <v>46.7</v>
      </c>
      <c r="G1828">
        <f t="shared" si="1982"/>
        <v>94.4</v>
      </c>
      <c r="H1828">
        <v>0</v>
      </c>
      <c r="I1828">
        <v>0</v>
      </c>
      <c r="J1828">
        <v>0</v>
      </c>
      <c r="K1828">
        <v>0</v>
      </c>
      <c r="L1828">
        <v>0</v>
      </c>
      <c r="M1828" s="2">
        <f t="shared" si="2020"/>
        <v>7.2174307762142522</v>
      </c>
      <c r="N1828" s="2">
        <f t="shared" si="2020"/>
        <v>6.9649515287099186</v>
      </c>
      <c r="O1828">
        <f t="shared" si="1984"/>
        <v>94400</v>
      </c>
      <c r="P1828">
        <f t="shared" si="1985"/>
        <v>0</v>
      </c>
      <c r="Q1828">
        <f t="shared" si="1986"/>
        <v>0</v>
      </c>
    </row>
    <row r="1829" spans="1:17" x14ac:dyDescent="0.25">
      <c r="A1829">
        <v>2040</v>
      </c>
      <c r="B1829" t="str">
        <f t="shared" ref="B1829:C1829" si="2022">B1828</f>
        <v>Indonesia</v>
      </c>
      <c r="C1829" t="str">
        <f t="shared" si="2022"/>
        <v>Gorontalo</v>
      </c>
      <c r="D1829" s="1" t="s">
        <v>15</v>
      </c>
      <c r="E1829">
        <v>47.4</v>
      </c>
      <c r="F1829">
        <v>46.5</v>
      </c>
      <c r="G1829">
        <f t="shared" si="1982"/>
        <v>93.9</v>
      </c>
      <c r="H1829">
        <v>0</v>
      </c>
      <c r="I1829">
        <v>0</v>
      </c>
      <c r="J1829">
        <v>0</v>
      </c>
      <c r="K1829">
        <v>0</v>
      </c>
      <c r="L1829">
        <v>0</v>
      </c>
      <c r="M1829" s="2">
        <f t="shared" si="2020"/>
        <v>7.1720381298229681</v>
      </c>
      <c r="N1829" s="2">
        <f t="shared" si="2020"/>
        <v>6.9351230425055936</v>
      </c>
      <c r="O1829">
        <f t="shared" si="1984"/>
        <v>93900</v>
      </c>
      <c r="P1829">
        <f t="shared" si="1985"/>
        <v>0</v>
      </c>
      <c r="Q1829">
        <f t="shared" si="1986"/>
        <v>0</v>
      </c>
    </row>
    <row r="1830" spans="1:17" x14ac:dyDescent="0.25">
      <c r="A1830">
        <v>2040</v>
      </c>
      <c r="B1830" t="str">
        <f t="shared" ref="B1830:C1830" si="2023">B1829</f>
        <v>Indonesia</v>
      </c>
      <c r="C1830" t="str">
        <f t="shared" si="2023"/>
        <v>Gorontalo</v>
      </c>
      <c r="D1830" s="1" t="s">
        <v>16</v>
      </c>
      <c r="E1830">
        <v>47.3</v>
      </c>
      <c r="F1830">
        <v>46.5</v>
      </c>
      <c r="G1830">
        <f t="shared" si="1982"/>
        <v>93.8</v>
      </c>
      <c r="H1830">
        <v>0</v>
      </c>
      <c r="I1830">
        <v>0</v>
      </c>
      <c r="J1830">
        <v>0</v>
      </c>
      <c r="K1830">
        <v>0</v>
      </c>
      <c r="L1830">
        <v>0</v>
      </c>
      <c r="M1830" s="2">
        <f t="shared" si="2020"/>
        <v>7.1569072476925388</v>
      </c>
      <c r="N1830" s="2">
        <f t="shared" si="2020"/>
        <v>6.9351230425055936</v>
      </c>
      <c r="O1830">
        <f t="shared" si="1984"/>
        <v>93800</v>
      </c>
      <c r="P1830">
        <f t="shared" si="1985"/>
        <v>0</v>
      </c>
      <c r="Q1830">
        <f t="shared" si="1986"/>
        <v>0</v>
      </c>
    </row>
    <row r="1831" spans="1:17" x14ac:dyDescent="0.25">
      <c r="A1831">
        <v>2040</v>
      </c>
      <c r="B1831" t="str">
        <f t="shared" ref="B1831:C1831" si="2024">B1830</f>
        <v>Indonesia</v>
      </c>
      <c r="C1831" t="str">
        <f t="shared" si="2024"/>
        <v>Gorontalo</v>
      </c>
      <c r="D1831" s="1" t="s">
        <v>17</v>
      </c>
      <c r="E1831">
        <v>47.8</v>
      </c>
      <c r="F1831">
        <v>46.3</v>
      </c>
      <c r="G1831">
        <f t="shared" si="1982"/>
        <v>94.1</v>
      </c>
      <c r="H1831">
        <v>0</v>
      </c>
      <c r="I1831">
        <v>0</v>
      </c>
      <c r="J1831">
        <v>0</v>
      </c>
      <c r="K1831">
        <v>0</v>
      </c>
      <c r="L1831">
        <v>0</v>
      </c>
      <c r="M1831" s="2">
        <f t="shared" si="2020"/>
        <v>7.2325616583446797</v>
      </c>
      <c r="N1831" s="2">
        <f t="shared" si="2020"/>
        <v>6.9052945563012669</v>
      </c>
      <c r="O1831">
        <f t="shared" si="1984"/>
        <v>94100</v>
      </c>
      <c r="P1831">
        <f t="shared" si="1985"/>
        <v>0</v>
      </c>
      <c r="Q1831">
        <f t="shared" si="1986"/>
        <v>0</v>
      </c>
    </row>
    <row r="1832" spans="1:17" x14ac:dyDescent="0.25">
      <c r="A1832">
        <v>2040</v>
      </c>
      <c r="B1832" t="str">
        <f t="shared" ref="B1832:C1832" si="2025">B1831</f>
        <v>Indonesia</v>
      </c>
      <c r="C1832" t="str">
        <f t="shared" si="2025"/>
        <v>Gorontalo</v>
      </c>
      <c r="D1832" s="1" t="s">
        <v>18</v>
      </c>
      <c r="E1832">
        <v>47.4</v>
      </c>
      <c r="F1832">
        <v>45.6</v>
      </c>
      <c r="G1832">
        <f t="shared" si="1982"/>
        <v>93</v>
      </c>
      <c r="H1832">
        <v>0</v>
      </c>
      <c r="I1832">
        <v>0</v>
      </c>
      <c r="J1832">
        <v>0</v>
      </c>
      <c r="K1832">
        <v>0</v>
      </c>
      <c r="L1832">
        <v>0</v>
      </c>
      <c r="M1832" s="2">
        <f t="shared" si="2020"/>
        <v>7.1720381298229681</v>
      </c>
      <c r="N1832" s="2">
        <f t="shared" si="2020"/>
        <v>6.8008948545861303</v>
      </c>
      <c r="O1832">
        <f t="shared" si="1984"/>
        <v>93000</v>
      </c>
      <c r="P1832">
        <f t="shared" si="1985"/>
        <v>0</v>
      </c>
      <c r="Q1832">
        <f t="shared" si="1986"/>
        <v>0</v>
      </c>
    </row>
    <row r="1833" spans="1:17" x14ac:dyDescent="0.25">
      <c r="A1833">
        <v>2040</v>
      </c>
      <c r="B1833" t="str">
        <f t="shared" ref="B1833:C1833" si="2026">B1832</f>
        <v>Indonesia</v>
      </c>
      <c r="C1833" t="str">
        <f t="shared" si="2026"/>
        <v>Gorontalo</v>
      </c>
      <c r="D1833" s="1" t="s">
        <v>19</v>
      </c>
      <c r="E1833">
        <v>45.7</v>
      </c>
      <c r="F1833">
        <v>45.1</v>
      </c>
      <c r="G1833">
        <f t="shared" si="1982"/>
        <v>90.800000000000011</v>
      </c>
      <c r="H1833">
        <v>0</v>
      </c>
      <c r="I1833">
        <v>0</v>
      </c>
      <c r="J1833">
        <v>0</v>
      </c>
      <c r="K1833">
        <v>0</v>
      </c>
      <c r="L1833">
        <v>0</v>
      </c>
      <c r="M1833" s="2">
        <f t="shared" si="2020"/>
        <v>6.9148131336056888</v>
      </c>
      <c r="N1833" s="2">
        <f t="shared" si="2020"/>
        <v>6.7263236390753169</v>
      </c>
      <c r="O1833">
        <f t="shared" si="1984"/>
        <v>90800.000000000015</v>
      </c>
      <c r="P1833">
        <f t="shared" si="1985"/>
        <v>0</v>
      </c>
      <c r="Q1833">
        <f t="shared" si="1986"/>
        <v>0</v>
      </c>
    </row>
    <row r="1834" spans="1:17" x14ac:dyDescent="0.25">
      <c r="A1834">
        <v>2040</v>
      </c>
      <c r="B1834" t="str">
        <f t="shared" ref="B1834:C1834" si="2027">B1833</f>
        <v>Indonesia</v>
      </c>
      <c r="C1834" t="str">
        <f t="shared" si="2027"/>
        <v>Gorontalo</v>
      </c>
      <c r="D1834" s="1" t="s">
        <v>20</v>
      </c>
      <c r="E1834">
        <v>44.6</v>
      </c>
      <c r="F1834">
        <v>45.1</v>
      </c>
      <c r="G1834">
        <f t="shared" si="1982"/>
        <v>89.7</v>
      </c>
      <c r="H1834">
        <v>0</v>
      </c>
      <c r="I1834">
        <v>0</v>
      </c>
      <c r="J1834">
        <v>0</v>
      </c>
      <c r="K1834">
        <v>0</v>
      </c>
      <c r="L1834">
        <v>0</v>
      </c>
      <c r="M1834" s="2">
        <f t="shared" si="2020"/>
        <v>6.7483734301709788</v>
      </c>
      <c r="N1834" s="2">
        <f t="shared" si="2020"/>
        <v>6.7263236390753169</v>
      </c>
      <c r="O1834">
        <f t="shared" si="1984"/>
        <v>89700</v>
      </c>
      <c r="P1834">
        <f t="shared" si="1985"/>
        <v>0</v>
      </c>
      <c r="Q1834">
        <f t="shared" si="1986"/>
        <v>0</v>
      </c>
    </row>
    <row r="1835" spans="1:17" x14ac:dyDescent="0.25">
      <c r="A1835">
        <v>2040</v>
      </c>
      <c r="B1835" t="str">
        <f t="shared" ref="B1835:C1835" si="2028">B1834</f>
        <v>Indonesia</v>
      </c>
      <c r="C1835" t="str">
        <f t="shared" si="2028"/>
        <v>Gorontalo</v>
      </c>
      <c r="D1835" s="1" t="s">
        <v>21</v>
      </c>
      <c r="E1835">
        <v>44.6</v>
      </c>
      <c r="F1835">
        <v>44.5</v>
      </c>
      <c r="G1835">
        <f t="shared" si="1982"/>
        <v>89.1</v>
      </c>
      <c r="H1835">
        <v>0</v>
      </c>
      <c r="I1835">
        <v>0</v>
      </c>
      <c r="J1835">
        <v>0</v>
      </c>
      <c r="K1835">
        <v>0</v>
      </c>
      <c r="L1835">
        <v>0</v>
      </c>
      <c r="M1835" s="2">
        <f t="shared" si="2020"/>
        <v>6.7483734301709788</v>
      </c>
      <c r="N1835" s="2">
        <f t="shared" si="2020"/>
        <v>6.6368381804623411</v>
      </c>
      <c r="O1835">
        <f t="shared" si="1984"/>
        <v>89100</v>
      </c>
      <c r="P1835">
        <f t="shared" si="1985"/>
        <v>0</v>
      </c>
      <c r="Q1835">
        <f t="shared" si="1986"/>
        <v>0</v>
      </c>
    </row>
    <row r="1836" spans="1:17" x14ac:dyDescent="0.25">
      <c r="A1836">
        <v>2040</v>
      </c>
      <c r="B1836" t="str">
        <f t="shared" ref="B1836:C1836" si="2029">B1835</f>
        <v>Indonesia</v>
      </c>
      <c r="C1836" t="str">
        <f t="shared" si="2029"/>
        <v>Gorontalo</v>
      </c>
      <c r="D1836" s="1" t="s">
        <v>22</v>
      </c>
      <c r="E1836">
        <v>43.4</v>
      </c>
      <c r="F1836">
        <v>43.9</v>
      </c>
      <c r="G1836">
        <f t="shared" si="1982"/>
        <v>87.3</v>
      </c>
      <c r="H1836">
        <v>0</v>
      </c>
      <c r="I1836">
        <v>0</v>
      </c>
      <c r="J1836">
        <v>0</v>
      </c>
      <c r="K1836">
        <v>0</v>
      </c>
      <c r="L1836">
        <v>0</v>
      </c>
      <c r="M1836" s="2">
        <f t="shared" si="2020"/>
        <v>6.5668028446058386</v>
      </c>
      <c r="N1836" s="2">
        <f t="shared" si="2020"/>
        <v>6.5473527218493661</v>
      </c>
      <c r="O1836">
        <f t="shared" si="1984"/>
        <v>87300</v>
      </c>
      <c r="P1836">
        <f t="shared" si="1985"/>
        <v>0</v>
      </c>
      <c r="Q1836">
        <f t="shared" si="1986"/>
        <v>0</v>
      </c>
    </row>
    <row r="1837" spans="1:17" x14ac:dyDescent="0.25">
      <c r="A1837">
        <v>2040</v>
      </c>
      <c r="B1837" t="str">
        <f t="shared" ref="B1837:C1837" si="2030">B1836</f>
        <v>Indonesia</v>
      </c>
      <c r="C1837" t="str">
        <f t="shared" si="2030"/>
        <v>Gorontalo</v>
      </c>
      <c r="D1837" s="1" t="s">
        <v>23</v>
      </c>
      <c r="E1837">
        <v>40.9</v>
      </c>
      <c r="F1837">
        <v>42.1</v>
      </c>
      <c r="G1837">
        <f t="shared" si="1982"/>
        <v>83</v>
      </c>
      <c r="H1837">
        <v>0</v>
      </c>
      <c r="I1837">
        <v>0</v>
      </c>
      <c r="J1837">
        <v>0</v>
      </c>
      <c r="K1837">
        <v>0</v>
      </c>
      <c r="L1837">
        <v>0</v>
      </c>
      <c r="M1837" s="2">
        <f t="shared" si="2020"/>
        <v>6.1885307913451344</v>
      </c>
      <c r="N1837" s="2">
        <f t="shared" si="2020"/>
        <v>6.2788963460104403</v>
      </c>
      <c r="O1837">
        <f t="shared" si="1984"/>
        <v>83000</v>
      </c>
      <c r="P1837">
        <f t="shared" si="1985"/>
        <v>0</v>
      </c>
      <c r="Q1837">
        <f t="shared" si="1986"/>
        <v>0</v>
      </c>
    </row>
    <row r="1838" spans="1:17" x14ac:dyDescent="0.25">
      <c r="A1838">
        <v>2040</v>
      </c>
      <c r="B1838" t="str">
        <f t="shared" ref="B1838:C1838" si="2031">B1837</f>
        <v>Indonesia</v>
      </c>
      <c r="C1838" t="str">
        <f t="shared" si="2031"/>
        <v>Gorontalo</v>
      </c>
      <c r="D1838" s="1" t="s">
        <v>24</v>
      </c>
      <c r="E1838">
        <v>35.700000000000003</v>
      </c>
      <c r="F1838">
        <v>38.299999999999997</v>
      </c>
      <c r="G1838">
        <f t="shared" si="1982"/>
        <v>74</v>
      </c>
      <c r="H1838">
        <v>0</v>
      </c>
      <c r="I1838">
        <v>0</v>
      </c>
      <c r="J1838">
        <v>0</v>
      </c>
      <c r="K1838">
        <v>0</v>
      </c>
      <c r="L1838">
        <v>0</v>
      </c>
      <c r="M1838" s="2">
        <f t="shared" si="2020"/>
        <v>5.4017249205628683</v>
      </c>
      <c r="N1838" s="2">
        <f t="shared" si="2020"/>
        <v>5.712155108128262</v>
      </c>
      <c r="O1838">
        <f t="shared" si="1984"/>
        <v>74000</v>
      </c>
      <c r="P1838">
        <f t="shared" si="1985"/>
        <v>0</v>
      </c>
      <c r="Q1838">
        <f t="shared" si="1986"/>
        <v>0</v>
      </c>
    </row>
    <row r="1839" spans="1:17" x14ac:dyDescent="0.25">
      <c r="A1839">
        <v>2040</v>
      </c>
      <c r="B1839" t="str">
        <f t="shared" ref="B1839:C1839" si="2032">B1838</f>
        <v>Indonesia</v>
      </c>
      <c r="C1839" t="str">
        <f t="shared" si="2032"/>
        <v>Gorontalo</v>
      </c>
      <c r="D1839" s="1" t="s">
        <v>25</v>
      </c>
      <c r="E1839">
        <v>30.1</v>
      </c>
      <c r="F1839">
        <v>32.5</v>
      </c>
      <c r="G1839">
        <f t="shared" si="1982"/>
        <v>62.6</v>
      </c>
      <c r="H1839">
        <v>0</v>
      </c>
      <c r="I1839">
        <v>0</v>
      </c>
      <c r="J1839">
        <v>0</v>
      </c>
      <c r="K1839">
        <v>0</v>
      </c>
      <c r="L1839">
        <v>0</v>
      </c>
      <c r="M1839" s="2">
        <f t="shared" si="2020"/>
        <v>4.5543955212588889</v>
      </c>
      <c r="N1839" s="2">
        <f t="shared" si="2020"/>
        <v>4.8471290082028338</v>
      </c>
      <c r="O1839">
        <f t="shared" si="1984"/>
        <v>62600</v>
      </c>
      <c r="P1839">
        <f t="shared" si="1985"/>
        <v>0</v>
      </c>
      <c r="Q1839">
        <f t="shared" si="1986"/>
        <v>0</v>
      </c>
    </row>
    <row r="1840" spans="1:17" x14ac:dyDescent="0.25">
      <c r="A1840">
        <v>2040</v>
      </c>
      <c r="B1840" t="str">
        <f t="shared" ref="B1840:C1840" si="2033">B1839</f>
        <v>Indonesia</v>
      </c>
      <c r="C1840" t="str">
        <f t="shared" si="2033"/>
        <v>Gorontalo</v>
      </c>
      <c r="D1840" s="1" t="s">
        <v>26</v>
      </c>
      <c r="E1840">
        <v>21.6</v>
      </c>
      <c r="F1840">
        <v>25.1</v>
      </c>
      <c r="G1840">
        <f t="shared" si="1982"/>
        <v>46.7</v>
      </c>
      <c r="H1840">
        <v>0</v>
      </c>
      <c r="I1840">
        <v>0</v>
      </c>
      <c r="J1840">
        <v>0</v>
      </c>
      <c r="K1840">
        <v>0</v>
      </c>
      <c r="L1840">
        <v>0</v>
      </c>
      <c r="M1840" s="2">
        <f t="shared" si="2020"/>
        <v>3.2682705401724919</v>
      </c>
      <c r="N1840" s="2">
        <f t="shared" si="2020"/>
        <v>3.7434750186428043</v>
      </c>
      <c r="O1840">
        <f t="shared" si="1984"/>
        <v>46700</v>
      </c>
      <c r="P1840">
        <f t="shared" si="1985"/>
        <v>0</v>
      </c>
      <c r="Q1840">
        <f t="shared" si="1986"/>
        <v>0</v>
      </c>
    </row>
    <row r="1841" spans="1:17" x14ac:dyDescent="0.25">
      <c r="A1841">
        <v>2040</v>
      </c>
      <c r="B1841" t="str">
        <f t="shared" ref="B1841:C1841" si="2034">B1840</f>
        <v>Indonesia</v>
      </c>
      <c r="C1841" t="str">
        <f t="shared" si="2034"/>
        <v>Gorontalo</v>
      </c>
      <c r="D1841" s="1" t="s">
        <v>27</v>
      </c>
      <c r="E1841">
        <v>21.5</v>
      </c>
      <c r="F1841">
        <v>29.1</v>
      </c>
      <c r="G1841">
        <f t="shared" si="1982"/>
        <v>50.6</v>
      </c>
      <c r="H1841">
        <v>0</v>
      </c>
      <c r="I1841">
        <v>0</v>
      </c>
      <c r="J1841">
        <v>0</v>
      </c>
      <c r="K1841">
        <v>0</v>
      </c>
      <c r="L1841">
        <v>0</v>
      </c>
      <c r="M1841" s="2">
        <f t="shared" si="2020"/>
        <v>3.2531396580420631</v>
      </c>
      <c r="N1841" s="2">
        <f t="shared" si="2020"/>
        <v>4.3400447427293063</v>
      </c>
      <c r="O1841">
        <f t="shared" si="1984"/>
        <v>50600</v>
      </c>
      <c r="P1841">
        <f t="shared" si="1985"/>
        <v>0</v>
      </c>
      <c r="Q1841">
        <f t="shared" si="1986"/>
        <v>0</v>
      </c>
    </row>
    <row r="1842" spans="1:17" x14ac:dyDescent="0.25">
      <c r="A1842">
        <v>2045</v>
      </c>
      <c r="B1842" t="s">
        <v>10</v>
      </c>
      <c r="C1842" t="str">
        <f t="shared" ref="C1842" si="2035">C1841</f>
        <v>Gorontalo</v>
      </c>
      <c r="D1842" s="1" t="s">
        <v>12</v>
      </c>
      <c r="E1842">
        <v>47.1</v>
      </c>
      <c r="F1842">
        <v>46</v>
      </c>
      <c r="G1842">
        <f t="shared" si="1982"/>
        <v>93.1</v>
      </c>
      <c r="H1842">
        <v>52.1</v>
      </c>
      <c r="I1842">
        <v>19.2</v>
      </c>
      <c r="J1842">
        <v>14.5</v>
      </c>
      <c r="K1842">
        <v>-1.26</v>
      </c>
      <c r="L1842">
        <v>0.157</v>
      </c>
      <c r="M1842" s="2">
        <f>(E1842/SUM(E$1842:E$1857))*100</f>
        <v>7.0466786355475763</v>
      </c>
      <c r="N1842" s="2">
        <f>(F1842/SUM(F$1842:F$1857))*100</f>
        <v>6.759735488611315</v>
      </c>
      <c r="O1842">
        <f t="shared" si="1984"/>
        <v>93100</v>
      </c>
      <c r="P1842">
        <f t="shared" si="1985"/>
        <v>19200</v>
      </c>
      <c r="Q1842">
        <f t="shared" si="1986"/>
        <v>14500</v>
      </c>
    </row>
    <row r="1843" spans="1:17" x14ac:dyDescent="0.25">
      <c r="A1843">
        <f t="shared" ref="A1843:C1843" si="2036">A1842</f>
        <v>2045</v>
      </c>
      <c r="B1843" t="str">
        <f t="shared" si="2036"/>
        <v>Indonesia</v>
      </c>
      <c r="C1843" t="str">
        <f t="shared" si="2036"/>
        <v>Gorontalo</v>
      </c>
      <c r="D1843" s="1" t="s">
        <v>13</v>
      </c>
      <c r="E1843">
        <v>47.2</v>
      </c>
      <c r="F1843">
        <v>46.3</v>
      </c>
      <c r="G1843">
        <f t="shared" si="1982"/>
        <v>93.5</v>
      </c>
      <c r="H1843">
        <v>0</v>
      </c>
      <c r="I1843">
        <v>0</v>
      </c>
      <c r="J1843">
        <v>0</v>
      </c>
      <c r="K1843">
        <v>0</v>
      </c>
      <c r="L1843">
        <v>0</v>
      </c>
      <c r="M1843" s="2">
        <f t="shared" ref="M1843:N1857" si="2037">(E1843/SUM(E$1842:E$1857))*100</f>
        <v>7.0616397366846204</v>
      </c>
      <c r="N1843" s="2">
        <f t="shared" si="2037"/>
        <v>6.8038207200587797</v>
      </c>
      <c r="O1843">
        <f t="shared" si="1984"/>
        <v>93500</v>
      </c>
      <c r="P1843">
        <f t="shared" si="1985"/>
        <v>0</v>
      </c>
      <c r="Q1843">
        <f t="shared" si="1986"/>
        <v>0</v>
      </c>
    </row>
    <row r="1844" spans="1:17" x14ac:dyDescent="0.25">
      <c r="A1844">
        <f t="shared" ref="A1844:C1844" si="2038">A1843</f>
        <v>2045</v>
      </c>
      <c r="B1844" t="str">
        <f t="shared" si="2038"/>
        <v>Indonesia</v>
      </c>
      <c r="C1844" t="str">
        <f t="shared" si="2038"/>
        <v>Gorontalo</v>
      </c>
      <c r="D1844" s="1" t="s">
        <v>14</v>
      </c>
      <c r="E1844">
        <v>47.5</v>
      </c>
      <c r="F1844">
        <v>46.5</v>
      </c>
      <c r="G1844">
        <f t="shared" si="1982"/>
        <v>94</v>
      </c>
      <c r="H1844">
        <v>0</v>
      </c>
      <c r="I1844">
        <v>0</v>
      </c>
      <c r="J1844">
        <v>0</v>
      </c>
      <c r="K1844">
        <v>0</v>
      </c>
      <c r="L1844">
        <v>0</v>
      </c>
      <c r="M1844" s="2">
        <f t="shared" si="2037"/>
        <v>7.1065230400957509</v>
      </c>
      <c r="N1844" s="2">
        <f t="shared" si="2037"/>
        <v>6.8332108743570901</v>
      </c>
      <c r="O1844">
        <f t="shared" si="1984"/>
        <v>94000</v>
      </c>
      <c r="P1844">
        <f t="shared" si="1985"/>
        <v>0</v>
      </c>
      <c r="Q1844">
        <f t="shared" si="1986"/>
        <v>0</v>
      </c>
    </row>
    <row r="1845" spans="1:17" x14ac:dyDescent="0.25">
      <c r="A1845">
        <f t="shared" ref="A1845:C1845" si="2039">A1844</f>
        <v>2045</v>
      </c>
      <c r="B1845" t="str">
        <f t="shared" si="2039"/>
        <v>Indonesia</v>
      </c>
      <c r="C1845" t="str">
        <f t="shared" si="2039"/>
        <v>Gorontalo</v>
      </c>
      <c r="D1845" s="1" t="s">
        <v>15</v>
      </c>
      <c r="E1845">
        <v>47.5</v>
      </c>
      <c r="F1845">
        <v>46.5</v>
      </c>
      <c r="G1845">
        <f t="shared" si="1982"/>
        <v>94</v>
      </c>
      <c r="H1845">
        <v>0</v>
      </c>
      <c r="I1845">
        <v>0</v>
      </c>
      <c r="J1845">
        <v>0</v>
      </c>
      <c r="K1845">
        <v>0</v>
      </c>
      <c r="L1845">
        <v>0</v>
      </c>
      <c r="M1845" s="2">
        <f t="shared" si="2037"/>
        <v>7.1065230400957509</v>
      </c>
      <c r="N1845" s="2">
        <f t="shared" si="2037"/>
        <v>6.8332108743570901</v>
      </c>
      <c r="O1845">
        <f t="shared" si="1984"/>
        <v>94000</v>
      </c>
      <c r="P1845">
        <f t="shared" si="1985"/>
        <v>0</v>
      </c>
      <c r="Q1845">
        <f t="shared" si="1986"/>
        <v>0</v>
      </c>
    </row>
    <row r="1846" spans="1:17" x14ac:dyDescent="0.25">
      <c r="A1846">
        <f t="shared" ref="A1846:C1846" si="2040">A1845</f>
        <v>2045</v>
      </c>
      <c r="B1846" t="str">
        <f t="shared" si="2040"/>
        <v>Indonesia</v>
      </c>
      <c r="C1846" t="str">
        <f t="shared" si="2040"/>
        <v>Gorontalo</v>
      </c>
      <c r="D1846" s="1" t="s">
        <v>16</v>
      </c>
      <c r="E1846">
        <v>46.7</v>
      </c>
      <c r="F1846">
        <v>45.8</v>
      </c>
      <c r="G1846">
        <f t="shared" si="1982"/>
        <v>92.5</v>
      </c>
      <c r="H1846">
        <v>0</v>
      </c>
      <c r="I1846">
        <v>0</v>
      </c>
      <c r="J1846">
        <v>0</v>
      </c>
      <c r="K1846">
        <v>0</v>
      </c>
      <c r="L1846">
        <v>0</v>
      </c>
      <c r="M1846" s="2">
        <f t="shared" si="2037"/>
        <v>6.9868342309994018</v>
      </c>
      <c r="N1846" s="2">
        <f t="shared" si="2037"/>
        <v>6.7303453343130055</v>
      </c>
      <c r="O1846">
        <f t="shared" si="1984"/>
        <v>92500</v>
      </c>
      <c r="P1846">
        <f t="shared" si="1985"/>
        <v>0</v>
      </c>
      <c r="Q1846">
        <f t="shared" si="1986"/>
        <v>0</v>
      </c>
    </row>
    <row r="1847" spans="1:17" x14ac:dyDescent="0.25">
      <c r="A1847">
        <f t="shared" ref="A1847:C1847" si="2041">A1846</f>
        <v>2045</v>
      </c>
      <c r="B1847" t="str">
        <f t="shared" si="2041"/>
        <v>Indonesia</v>
      </c>
      <c r="C1847" t="str">
        <f t="shared" si="2041"/>
        <v>Gorontalo</v>
      </c>
      <c r="D1847" s="1" t="s">
        <v>17</v>
      </c>
      <c r="E1847">
        <v>46.4</v>
      </c>
      <c r="F1847">
        <v>45.3</v>
      </c>
      <c r="G1847">
        <f t="shared" si="1982"/>
        <v>91.699999999999989</v>
      </c>
      <c r="H1847">
        <v>0</v>
      </c>
      <c r="I1847">
        <v>0</v>
      </c>
      <c r="J1847">
        <v>0</v>
      </c>
      <c r="K1847">
        <v>0</v>
      </c>
      <c r="L1847">
        <v>0</v>
      </c>
      <c r="M1847" s="2">
        <f t="shared" si="2037"/>
        <v>6.9419509275882714</v>
      </c>
      <c r="N1847" s="2">
        <f t="shared" si="2037"/>
        <v>6.6568699485672287</v>
      </c>
      <c r="O1847">
        <f t="shared" si="1984"/>
        <v>91699.999999999985</v>
      </c>
      <c r="P1847">
        <f t="shared" si="1985"/>
        <v>0</v>
      </c>
      <c r="Q1847">
        <f t="shared" si="1986"/>
        <v>0</v>
      </c>
    </row>
    <row r="1848" spans="1:17" x14ac:dyDescent="0.25">
      <c r="A1848">
        <f t="shared" ref="A1848:C1848" si="2042">A1847</f>
        <v>2045</v>
      </c>
      <c r="B1848" t="str">
        <f t="shared" si="2042"/>
        <v>Indonesia</v>
      </c>
      <c r="C1848" t="str">
        <f t="shared" si="2042"/>
        <v>Gorontalo</v>
      </c>
      <c r="D1848" s="1" t="s">
        <v>18</v>
      </c>
      <c r="E1848">
        <v>47.2</v>
      </c>
      <c r="F1848">
        <v>45.2</v>
      </c>
      <c r="G1848">
        <f t="shared" si="1982"/>
        <v>92.4</v>
      </c>
      <c r="H1848">
        <v>0</v>
      </c>
      <c r="I1848">
        <v>0</v>
      </c>
      <c r="J1848">
        <v>0</v>
      </c>
      <c r="K1848">
        <v>0</v>
      </c>
      <c r="L1848">
        <v>0</v>
      </c>
      <c r="M1848" s="2">
        <f t="shared" si="2037"/>
        <v>7.0616397366846204</v>
      </c>
      <c r="N1848" s="2">
        <f t="shared" si="2037"/>
        <v>6.6421748714180762</v>
      </c>
      <c r="O1848">
        <f t="shared" si="1984"/>
        <v>92400</v>
      </c>
      <c r="P1848">
        <f t="shared" si="1985"/>
        <v>0</v>
      </c>
      <c r="Q1848">
        <f t="shared" si="1986"/>
        <v>0</v>
      </c>
    </row>
    <row r="1849" spans="1:17" x14ac:dyDescent="0.25">
      <c r="A1849">
        <f t="shared" ref="A1849:C1849" si="2043">A1848</f>
        <v>2045</v>
      </c>
      <c r="B1849" t="str">
        <f t="shared" si="2043"/>
        <v>Indonesia</v>
      </c>
      <c r="C1849" t="str">
        <f t="shared" si="2043"/>
        <v>Gorontalo</v>
      </c>
      <c r="D1849" s="1" t="s">
        <v>19</v>
      </c>
      <c r="E1849">
        <v>46.1</v>
      </c>
      <c r="F1849">
        <v>44.6</v>
      </c>
      <c r="G1849">
        <f t="shared" si="1982"/>
        <v>90.7</v>
      </c>
      <c r="H1849">
        <v>0</v>
      </c>
      <c r="I1849">
        <v>0</v>
      </c>
      <c r="J1849">
        <v>0</v>
      </c>
      <c r="K1849">
        <v>0</v>
      </c>
      <c r="L1849">
        <v>0</v>
      </c>
      <c r="M1849" s="2">
        <f t="shared" si="2037"/>
        <v>6.89706762417714</v>
      </c>
      <c r="N1849" s="2">
        <f t="shared" si="2037"/>
        <v>6.554004408523145</v>
      </c>
      <c r="O1849">
        <f t="shared" si="1984"/>
        <v>90700</v>
      </c>
      <c r="P1849">
        <f t="shared" si="1985"/>
        <v>0</v>
      </c>
      <c r="Q1849">
        <f t="shared" si="1986"/>
        <v>0</v>
      </c>
    </row>
    <row r="1850" spans="1:17" x14ac:dyDescent="0.25">
      <c r="A1850">
        <f t="shared" ref="A1850:C1850" si="2044">A1849</f>
        <v>2045</v>
      </c>
      <c r="B1850" t="str">
        <f t="shared" si="2044"/>
        <v>Indonesia</v>
      </c>
      <c r="C1850" t="str">
        <f t="shared" si="2044"/>
        <v>Gorontalo</v>
      </c>
      <c r="D1850" s="1" t="s">
        <v>20</v>
      </c>
      <c r="E1850">
        <v>44.2</v>
      </c>
      <c r="F1850">
        <v>44.4</v>
      </c>
      <c r="G1850">
        <f t="shared" si="1982"/>
        <v>88.6</v>
      </c>
      <c r="H1850">
        <v>0</v>
      </c>
      <c r="I1850">
        <v>0</v>
      </c>
      <c r="J1850">
        <v>0</v>
      </c>
      <c r="K1850">
        <v>0</v>
      </c>
      <c r="L1850">
        <v>0</v>
      </c>
      <c r="M1850" s="2">
        <f t="shared" si="2037"/>
        <v>6.6128067025733097</v>
      </c>
      <c r="N1850" s="2">
        <f t="shared" si="2037"/>
        <v>6.5246142542248347</v>
      </c>
      <c r="O1850">
        <f t="shared" si="1984"/>
        <v>88600</v>
      </c>
      <c r="P1850">
        <f t="shared" si="1985"/>
        <v>0</v>
      </c>
      <c r="Q1850">
        <f t="shared" si="1986"/>
        <v>0</v>
      </c>
    </row>
    <row r="1851" spans="1:17" x14ac:dyDescent="0.25">
      <c r="A1851">
        <f t="shared" ref="A1851:C1851" si="2045">A1850</f>
        <v>2045</v>
      </c>
      <c r="B1851" t="str">
        <f t="shared" si="2045"/>
        <v>Indonesia</v>
      </c>
      <c r="C1851" t="str">
        <f t="shared" si="2045"/>
        <v>Gorontalo</v>
      </c>
      <c r="D1851" s="1" t="s">
        <v>21</v>
      </c>
      <c r="E1851">
        <v>43.6</v>
      </c>
      <c r="F1851">
        <v>44.2</v>
      </c>
      <c r="G1851">
        <f t="shared" si="1982"/>
        <v>87.800000000000011</v>
      </c>
      <c r="H1851">
        <v>0</v>
      </c>
      <c r="I1851">
        <v>0</v>
      </c>
      <c r="J1851">
        <v>0</v>
      </c>
      <c r="K1851">
        <v>0</v>
      </c>
      <c r="L1851">
        <v>0</v>
      </c>
      <c r="M1851" s="2">
        <f t="shared" si="2037"/>
        <v>6.5230400957510479</v>
      </c>
      <c r="N1851" s="2">
        <f t="shared" si="2037"/>
        <v>6.4952240999265252</v>
      </c>
      <c r="O1851">
        <f t="shared" si="1984"/>
        <v>87800.000000000015</v>
      </c>
      <c r="P1851">
        <f t="shared" si="1985"/>
        <v>0</v>
      </c>
      <c r="Q1851">
        <f t="shared" si="1986"/>
        <v>0</v>
      </c>
    </row>
    <row r="1852" spans="1:17" x14ac:dyDescent="0.25">
      <c r="A1852">
        <f t="shared" ref="A1852:C1852" si="2046">A1851</f>
        <v>2045</v>
      </c>
      <c r="B1852" t="str">
        <f t="shared" si="2046"/>
        <v>Indonesia</v>
      </c>
      <c r="C1852" t="str">
        <f t="shared" si="2046"/>
        <v>Gorontalo</v>
      </c>
      <c r="D1852" s="1" t="s">
        <v>22</v>
      </c>
      <c r="E1852">
        <v>43</v>
      </c>
      <c r="F1852">
        <v>43.4</v>
      </c>
      <c r="G1852">
        <f t="shared" si="1982"/>
        <v>86.4</v>
      </c>
      <c r="H1852">
        <v>0</v>
      </c>
      <c r="I1852">
        <v>0</v>
      </c>
      <c r="J1852">
        <v>0</v>
      </c>
      <c r="K1852">
        <v>0</v>
      </c>
      <c r="L1852">
        <v>0</v>
      </c>
      <c r="M1852" s="2">
        <f t="shared" si="2037"/>
        <v>6.4332734889287853</v>
      </c>
      <c r="N1852" s="2">
        <f t="shared" si="2037"/>
        <v>6.3776634827332837</v>
      </c>
      <c r="O1852">
        <f t="shared" si="1984"/>
        <v>86400</v>
      </c>
      <c r="P1852">
        <f t="shared" si="1985"/>
        <v>0</v>
      </c>
      <c r="Q1852">
        <f t="shared" si="1986"/>
        <v>0</v>
      </c>
    </row>
    <row r="1853" spans="1:17" x14ac:dyDescent="0.25">
      <c r="A1853">
        <f t="shared" ref="A1853:C1853" si="2047">A1852</f>
        <v>2045</v>
      </c>
      <c r="B1853" t="str">
        <f t="shared" si="2047"/>
        <v>Indonesia</v>
      </c>
      <c r="C1853" t="str">
        <f t="shared" si="2047"/>
        <v>Gorontalo</v>
      </c>
      <c r="D1853" s="1" t="s">
        <v>23</v>
      </c>
      <c r="E1853">
        <v>41.4</v>
      </c>
      <c r="F1853">
        <v>42.7</v>
      </c>
      <c r="G1853">
        <f t="shared" si="1982"/>
        <v>84.1</v>
      </c>
      <c r="H1853">
        <v>0</v>
      </c>
      <c r="I1853">
        <v>0</v>
      </c>
      <c r="J1853">
        <v>0</v>
      </c>
      <c r="K1853">
        <v>0</v>
      </c>
      <c r="L1853">
        <v>0</v>
      </c>
      <c r="M1853" s="2">
        <f t="shared" si="2037"/>
        <v>6.1938958707360863</v>
      </c>
      <c r="N1853" s="2">
        <f t="shared" si="2037"/>
        <v>6.2747979426891991</v>
      </c>
      <c r="O1853">
        <f t="shared" si="1984"/>
        <v>84100</v>
      </c>
      <c r="P1853">
        <f t="shared" si="1985"/>
        <v>0</v>
      </c>
      <c r="Q1853">
        <f t="shared" si="1986"/>
        <v>0</v>
      </c>
    </row>
    <row r="1854" spans="1:17" x14ac:dyDescent="0.25">
      <c r="A1854">
        <f t="shared" ref="A1854:C1854" si="2048">A1853</f>
        <v>2045</v>
      </c>
      <c r="B1854" t="str">
        <f t="shared" si="2048"/>
        <v>Indonesia</v>
      </c>
      <c r="C1854" t="str">
        <f t="shared" si="2048"/>
        <v>Gorontalo</v>
      </c>
      <c r="D1854" s="1" t="s">
        <v>24</v>
      </c>
      <c r="E1854">
        <v>38</v>
      </c>
      <c r="F1854">
        <v>40.4</v>
      </c>
      <c r="G1854">
        <f t="shared" si="1982"/>
        <v>78.400000000000006</v>
      </c>
      <c r="H1854">
        <v>0</v>
      </c>
      <c r="I1854">
        <v>0</v>
      </c>
      <c r="J1854">
        <v>0</v>
      </c>
      <c r="K1854">
        <v>0</v>
      </c>
      <c r="L1854">
        <v>0</v>
      </c>
      <c r="M1854" s="2">
        <f t="shared" si="2037"/>
        <v>5.685218432076601</v>
      </c>
      <c r="N1854" s="2">
        <f t="shared" si="2037"/>
        <v>5.9368111682586333</v>
      </c>
      <c r="O1854">
        <f t="shared" si="1984"/>
        <v>78400</v>
      </c>
      <c r="P1854">
        <f t="shared" si="1985"/>
        <v>0</v>
      </c>
      <c r="Q1854">
        <f t="shared" si="1986"/>
        <v>0</v>
      </c>
    </row>
    <row r="1855" spans="1:17" x14ac:dyDescent="0.25">
      <c r="A1855">
        <f t="shared" ref="A1855:C1855" si="2049">A1854</f>
        <v>2045</v>
      </c>
      <c r="B1855" t="str">
        <f t="shared" si="2049"/>
        <v>Indonesia</v>
      </c>
      <c r="C1855" t="str">
        <f t="shared" si="2049"/>
        <v>Gorontalo</v>
      </c>
      <c r="D1855" s="1" t="s">
        <v>25</v>
      </c>
      <c r="E1855">
        <v>31.5</v>
      </c>
      <c r="F1855">
        <v>35.5</v>
      </c>
      <c r="G1855">
        <f t="shared" si="1982"/>
        <v>67</v>
      </c>
      <c r="H1855">
        <v>0</v>
      </c>
      <c r="I1855">
        <v>0</v>
      </c>
      <c r="J1855">
        <v>0</v>
      </c>
      <c r="K1855">
        <v>0</v>
      </c>
      <c r="L1855">
        <v>0</v>
      </c>
      <c r="M1855" s="2">
        <f t="shared" si="2037"/>
        <v>4.712746858168761</v>
      </c>
      <c r="N1855" s="2">
        <f t="shared" si="2037"/>
        <v>5.216752387950037</v>
      </c>
      <c r="O1855">
        <f t="shared" si="1984"/>
        <v>67000</v>
      </c>
      <c r="P1855">
        <f t="shared" si="1985"/>
        <v>0</v>
      </c>
      <c r="Q1855">
        <f t="shared" si="1986"/>
        <v>0</v>
      </c>
    </row>
    <row r="1856" spans="1:17" x14ac:dyDescent="0.25">
      <c r="A1856">
        <f t="shared" ref="A1856:C1856" si="2050">A1855</f>
        <v>2045</v>
      </c>
      <c r="B1856" t="str">
        <f t="shared" si="2050"/>
        <v>Indonesia</v>
      </c>
      <c r="C1856" t="str">
        <f t="shared" si="2050"/>
        <v>Gorontalo</v>
      </c>
      <c r="D1856" s="1" t="s">
        <v>26</v>
      </c>
      <c r="E1856">
        <v>24.6</v>
      </c>
      <c r="F1856">
        <v>28.2</v>
      </c>
      <c r="G1856">
        <f t="shared" si="1982"/>
        <v>52.8</v>
      </c>
      <c r="H1856">
        <v>0</v>
      </c>
      <c r="I1856">
        <v>0</v>
      </c>
      <c r="J1856">
        <v>0</v>
      </c>
      <c r="K1856">
        <v>0</v>
      </c>
      <c r="L1856">
        <v>0</v>
      </c>
      <c r="M1856" s="2">
        <f t="shared" si="2037"/>
        <v>3.680430879712747</v>
      </c>
      <c r="N1856" s="2">
        <f t="shared" si="2037"/>
        <v>4.1440117560617189</v>
      </c>
      <c r="O1856">
        <f t="shared" si="1984"/>
        <v>52800</v>
      </c>
      <c r="P1856">
        <f t="shared" si="1985"/>
        <v>0</v>
      </c>
      <c r="Q1856">
        <f t="shared" si="1986"/>
        <v>0</v>
      </c>
    </row>
    <row r="1857" spans="1:17" x14ac:dyDescent="0.25">
      <c r="A1857">
        <f t="shared" ref="A1857:C1857" si="2051">A1856</f>
        <v>2045</v>
      </c>
      <c r="B1857" t="str">
        <f t="shared" si="2051"/>
        <v>Indonesia</v>
      </c>
      <c r="C1857" t="str">
        <f t="shared" si="2051"/>
        <v>Gorontalo</v>
      </c>
      <c r="D1857" s="1" t="s">
        <v>27</v>
      </c>
      <c r="E1857">
        <v>26.4</v>
      </c>
      <c r="F1857">
        <v>35.5</v>
      </c>
      <c r="G1857">
        <f t="shared" si="1982"/>
        <v>61.9</v>
      </c>
      <c r="H1857">
        <v>0</v>
      </c>
      <c r="I1857">
        <v>0</v>
      </c>
      <c r="J1857">
        <v>0</v>
      </c>
      <c r="K1857">
        <v>0</v>
      </c>
      <c r="L1857">
        <v>0</v>
      </c>
      <c r="M1857" s="2">
        <f t="shared" si="2037"/>
        <v>3.9497307001795332</v>
      </c>
      <c r="N1857" s="2">
        <f t="shared" si="2037"/>
        <v>5.216752387950037</v>
      </c>
      <c r="O1857">
        <f t="shared" si="1984"/>
        <v>61900</v>
      </c>
      <c r="P1857">
        <f t="shared" si="1985"/>
        <v>0</v>
      </c>
      <c r="Q1857">
        <f t="shared" si="1986"/>
        <v>0</v>
      </c>
    </row>
    <row r="1858" spans="1:17" x14ac:dyDescent="0.25">
      <c r="A1858">
        <v>2030</v>
      </c>
      <c r="B1858" t="s">
        <v>10</v>
      </c>
      <c r="C1858" t="s">
        <v>60</v>
      </c>
      <c r="D1858" s="1" t="s">
        <v>12</v>
      </c>
      <c r="E1858">
        <v>66.599999999999994</v>
      </c>
      <c r="F1858">
        <v>65.2</v>
      </c>
      <c r="G1858">
        <f t="shared" si="1982"/>
        <v>131.80000000000001</v>
      </c>
      <c r="H1858">
        <v>47.3</v>
      </c>
      <c r="I1858">
        <v>27.4</v>
      </c>
      <c r="J1858">
        <v>11.5</v>
      </c>
      <c r="K1858">
        <v>0.39</v>
      </c>
      <c r="L1858">
        <v>3.0000000000000001E-3</v>
      </c>
      <c r="M1858" s="2">
        <f>(E1858/SUM(E$1858:E$1873))*100</f>
        <v>8.557111653604009</v>
      </c>
      <c r="N1858" s="2">
        <f>(F1858/SUM(F$1858:F$1873))*100</f>
        <v>8.4226844076992649</v>
      </c>
      <c r="O1858">
        <f t="shared" si="1984"/>
        <v>131800</v>
      </c>
      <c r="P1858">
        <f t="shared" si="1985"/>
        <v>27400</v>
      </c>
      <c r="Q1858">
        <f t="shared" si="1986"/>
        <v>11500</v>
      </c>
    </row>
    <row r="1859" spans="1:17" x14ac:dyDescent="0.25">
      <c r="A1859">
        <v>2030</v>
      </c>
      <c r="B1859" t="str">
        <f t="shared" ref="B1859:C1859" si="2052">B1858</f>
        <v>Indonesia</v>
      </c>
      <c r="C1859" t="str">
        <f t="shared" si="2052"/>
        <v>Sulawesi Barat</v>
      </c>
      <c r="D1859" s="1" t="s">
        <v>13</v>
      </c>
      <c r="E1859">
        <v>65.8</v>
      </c>
      <c r="F1859">
        <v>64.900000000000006</v>
      </c>
      <c r="G1859">
        <f t="shared" ref="G1859:G1922" si="2053">E1859+F1859</f>
        <v>130.69999999999999</v>
      </c>
      <c r="H1859">
        <v>0</v>
      </c>
      <c r="I1859">
        <v>0</v>
      </c>
      <c r="J1859">
        <v>0</v>
      </c>
      <c r="K1859">
        <v>0</v>
      </c>
      <c r="L1859">
        <v>0</v>
      </c>
      <c r="M1859" s="2">
        <f t="shared" ref="M1859:N1873" si="2054">(E1859/SUM(E$1858:E$1873))*100</f>
        <v>8.4543235256327893</v>
      </c>
      <c r="N1859" s="2">
        <f t="shared" si="2054"/>
        <v>8.383929724841753</v>
      </c>
      <c r="O1859">
        <f t="shared" ref="O1859:O1922" si="2055">G1859*1000</f>
        <v>130699.99999999999</v>
      </c>
      <c r="P1859">
        <f t="shared" ref="P1859:P1922" si="2056">I1859*1000</f>
        <v>0</v>
      </c>
      <c r="Q1859">
        <f t="shared" ref="Q1859:Q1922" si="2057">J1859*1000</f>
        <v>0</v>
      </c>
    </row>
    <row r="1860" spans="1:17" x14ac:dyDescent="0.25">
      <c r="A1860">
        <v>2030</v>
      </c>
      <c r="B1860" t="str">
        <f t="shared" ref="B1860:C1860" si="2058">B1859</f>
        <v>Indonesia</v>
      </c>
      <c r="C1860" t="str">
        <f t="shared" si="2058"/>
        <v>Sulawesi Barat</v>
      </c>
      <c r="D1860" s="1" t="s">
        <v>14</v>
      </c>
      <c r="E1860">
        <v>65.400000000000006</v>
      </c>
      <c r="F1860">
        <v>64.8</v>
      </c>
      <c r="G1860">
        <f t="shared" si="2053"/>
        <v>130.19999999999999</v>
      </c>
      <c r="H1860">
        <v>0</v>
      </c>
      <c r="I1860">
        <v>0</v>
      </c>
      <c r="J1860">
        <v>0</v>
      </c>
      <c r="K1860">
        <v>0</v>
      </c>
      <c r="L1860">
        <v>0</v>
      </c>
      <c r="M1860" s="2">
        <f t="shared" si="2054"/>
        <v>8.4029294616471812</v>
      </c>
      <c r="N1860" s="2">
        <f t="shared" si="2054"/>
        <v>8.3710114972225824</v>
      </c>
      <c r="O1860">
        <f t="shared" si="2055"/>
        <v>130199.99999999999</v>
      </c>
      <c r="P1860">
        <f t="shared" si="2056"/>
        <v>0</v>
      </c>
      <c r="Q1860">
        <f t="shared" si="2057"/>
        <v>0</v>
      </c>
    </row>
    <row r="1861" spans="1:17" x14ac:dyDescent="0.25">
      <c r="A1861">
        <v>2030</v>
      </c>
      <c r="B1861" t="str">
        <f t="shared" ref="B1861:C1861" si="2059">B1860</f>
        <v>Indonesia</v>
      </c>
      <c r="C1861" t="str">
        <f t="shared" si="2059"/>
        <v>Sulawesi Barat</v>
      </c>
      <c r="D1861" s="1" t="s">
        <v>15</v>
      </c>
      <c r="E1861">
        <v>64.5</v>
      </c>
      <c r="F1861">
        <v>63.9</v>
      </c>
      <c r="G1861">
        <f t="shared" si="2053"/>
        <v>128.4</v>
      </c>
      <c r="H1861">
        <v>0</v>
      </c>
      <c r="I1861">
        <v>0</v>
      </c>
      <c r="J1861">
        <v>0</v>
      </c>
      <c r="K1861">
        <v>0</v>
      </c>
      <c r="L1861">
        <v>0</v>
      </c>
      <c r="M1861" s="2">
        <f t="shared" si="2054"/>
        <v>8.2872928176795586</v>
      </c>
      <c r="N1861" s="2">
        <f t="shared" si="2054"/>
        <v>8.2547474486500469</v>
      </c>
      <c r="O1861">
        <f t="shared" si="2055"/>
        <v>128400</v>
      </c>
      <c r="P1861">
        <f t="shared" si="2056"/>
        <v>0</v>
      </c>
      <c r="Q1861">
        <f t="shared" si="2057"/>
        <v>0</v>
      </c>
    </row>
    <row r="1862" spans="1:17" x14ac:dyDescent="0.25">
      <c r="A1862">
        <v>2030</v>
      </c>
      <c r="B1862" t="str">
        <f t="shared" ref="B1862:C1862" si="2060">B1861</f>
        <v>Indonesia</v>
      </c>
      <c r="C1862" t="str">
        <f t="shared" si="2060"/>
        <v>Sulawesi Barat</v>
      </c>
      <c r="D1862" s="1" t="s">
        <v>16</v>
      </c>
      <c r="E1862">
        <v>61.9</v>
      </c>
      <c r="F1862">
        <v>62.1</v>
      </c>
      <c r="G1862">
        <f t="shared" si="2053"/>
        <v>124</v>
      </c>
      <c r="H1862">
        <v>0</v>
      </c>
      <c r="I1862">
        <v>0</v>
      </c>
      <c r="J1862">
        <v>0</v>
      </c>
      <c r="K1862">
        <v>0</v>
      </c>
      <c r="L1862">
        <v>0</v>
      </c>
      <c r="M1862" s="2">
        <f t="shared" si="2054"/>
        <v>7.9532314017730945</v>
      </c>
      <c r="N1862" s="2">
        <f t="shared" si="2054"/>
        <v>8.0222193515049742</v>
      </c>
      <c r="O1862">
        <f t="shared" si="2055"/>
        <v>124000</v>
      </c>
      <c r="P1862">
        <f t="shared" si="2056"/>
        <v>0</v>
      </c>
      <c r="Q1862">
        <f t="shared" si="2057"/>
        <v>0</v>
      </c>
    </row>
    <row r="1863" spans="1:17" x14ac:dyDescent="0.25">
      <c r="A1863">
        <v>2030</v>
      </c>
      <c r="B1863" t="str">
        <f t="shared" ref="B1863:C1863" si="2061">B1862</f>
        <v>Indonesia</v>
      </c>
      <c r="C1863" t="str">
        <f t="shared" si="2061"/>
        <v>Sulawesi Barat</v>
      </c>
      <c r="D1863" s="1" t="s">
        <v>17</v>
      </c>
      <c r="E1863">
        <v>58.8</v>
      </c>
      <c r="F1863">
        <v>59.3</v>
      </c>
      <c r="G1863">
        <f t="shared" si="2053"/>
        <v>118.1</v>
      </c>
      <c r="H1863">
        <v>0</v>
      </c>
      <c r="I1863">
        <v>0</v>
      </c>
      <c r="J1863">
        <v>0</v>
      </c>
      <c r="K1863">
        <v>0</v>
      </c>
      <c r="L1863">
        <v>0</v>
      </c>
      <c r="M1863" s="2">
        <f t="shared" si="2054"/>
        <v>7.5549274058846203</v>
      </c>
      <c r="N1863" s="2">
        <f t="shared" si="2054"/>
        <v>7.6605089781681954</v>
      </c>
      <c r="O1863">
        <f t="shared" si="2055"/>
        <v>118100</v>
      </c>
      <c r="P1863">
        <f t="shared" si="2056"/>
        <v>0</v>
      </c>
      <c r="Q1863">
        <f t="shared" si="2057"/>
        <v>0</v>
      </c>
    </row>
    <row r="1864" spans="1:17" x14ac:dyDescent="0.25">
      <c r="A1864">
        <v>2030</v>
      </c>
      <c r="B1864" t="str">
        <f t="shared" ref="B1864:C1864" si="2062">B1863</f>
        <v>Indonesia</v>
      </c>
      <c r="C1864" t="str">
        <f t="shared" si="2062"/>
        <v>Sulawesi Barat</v>
      </c>
      <c r="D1864" s="1" t="s">
        <v>18</v>
      </c>
      <c r="E1864">
        <v>57.3</v>
      </c>
      <c r="F1864">
        <v>57.4</v>
      </c>
      <c r="G1864">
        <f t="shared" si="2053"/>
        <v>114.69999999999999</v>
      </c>
      <c r="H1864">
        <v>0</v>
      </c>
      <c r="I1864">
        <v>0</v>
      </c>
      <c r="J1864">
        <v>0</v>
      </c>
      <c r="K1864">
        <v>0</v>
      </c>
      <c r="L1864">
        <v>0</v>
      </c>
      <c r="M1864" s="2">
        <f t="shared" si="2054"/>
        <v>7.3621996659385847</v>
      </c>
      <c r="N1864" s="2">
        <f t="shared" si="2054"/>
        <v>7.415062653403953</v>
      </c>
      <c r="O1864">
        <f t="shared" si="2055"/>
        <v>114699.99999999999</v>
      </c>
      <c r="P1864">
        <f t="shared" si="2056"/>
        <v>0</v>
      </c>
      <c r="Q1864">
        <f t="shared" si="2057"/>
        <v>0</v>
      </c>
    </row>
    <row r="1865" spans="1:17" x14ac:dyDescent="0.25">
      <c r="A1865">
        <v>2030</v>
      </c>
      <c r="B1865" t="str">
        <f t="shared" ref="B1865:C1865" si="2063">B1864</f>
        <v>Indonesia</v>
      </c>
      <c r="C1865" t="str">
        <f t="shared" si="2063"/>
        <v>Sulawesi Barat</v>
      </c>
      <c r="D1865" s="1" t="s">
        <v>19</v>
      </c>
      <c r="E1865">
        <v>56.7</v>
      </c>
      <c r="F1865">
        <v>54.4</v>
      </c>
      <c r="G1865">
        <f t="shared" si="2053"/>
        <v>111.1</v>
      </c>
      <c r="H1865">
        <v>0</v>
      </c>
      <c r="I1865">
        <v>0</v>
      </c>
      <c r="J1865">
        <v>0</v>
      </c>
      <c r="K1865">
        <v>0</v>
      </c>
      <c r="L1865">
        <v>0</v>
      </c>
      <c r="M1865" s="2">
        <f t="shared" si="2054"/>
        <v>7.2851085699601708</v>
      </c>
      <c r="N1865" s="2">
        <f t="shared" si="2054"/>
        <v>7.0275158248288339</v>
      </c>
      <c r="O1865">
        <f t="shared" si="2055"/>
        <v>111100</v>
      </c>
      <c r="P1865">
        <f t="shared" si="2056"/>
        <v>0</v>
      </c>
      <c r="Q1865">
        <f t="shared" si="2057"/>
        <v>0</v>
      </c>
    </row>
    <row r="1866" spans="1:17" x14ac:dyDescent="0.25">
      <c r="A1866">
        <v>2030</v>
      </c>
      <c r="B1866" t="str">
        <f t="shared" ref="B1866:C1866" si="2064">B1865</f>
        <v>Indonesia</v>
      </c>
      <c r="C1866" t="str">
        <f t="shared" si="2064"/>
        <v>Sulawesi Barat</v>
      </c>
      <c r="D1866" s="1" t="s">
        <v>20</v>
      </c>
      <c r="E1866">
        <v>55.6</v>
      </c>
      <c r="F1866">
        <v>51.4</v>
      </c>
      <c r="G1866">
        <f t="shared" si="2053"/>
        <v>107</v>
      </c>
      <c r="H1866">
        <v>0</v>
      </c>
      <c r="I1866">
        <v>0</v>
      </c>
      <c r="J1866">
        <v>0</v>
      </c>
      <c r="K1866">
        <v>0</v>
      </c>
      <c r="L1866">
        <v>0</v>
      </c>
      <c r="M1866" s="2">
        <f t="shared" si="2054"/>
        <v>7.1437748939997441</v>
      </c>
      <c r="N1866" s="2">
        <f t="shared" si="2054"/>
        <v>6.6399689962537147</v>
      </c>
      <c r="O1866">
        <f t="shared" si="2055"/>
        <v>107000</v>
      </c>
      <c r="P1866">
        <f t="shared" si="2056"/>
        <v>0</v>
      </c>
      <c r="Q1866">
        <f t="shared" si="2057"/>
        <v>0</v>
      </c>
    </row>
    <row r="1867" spans="1:17" x14ac:dyDescent="0.25">
      <c r="A1867">
        <v>2030</v>
      </c>
      <c r="B1867" t="str">
        <f t="shared" ref="B1867:C1867" si="2065">B1866</f>
        <v>Indonesia</v>
      </c>
      <c r="C1867" t="str">
        <f t="shared" si="2065"/>
        <v>Sulawesi Barat</v>
      </c>
      <c r="D1867" s="1" t="s">
        <v>21</v>
      </c>
      <c r="E1867">
        <v>51.8</v>
      </c>
      <c r="F1867">
        <v>48.3</v>
      </c>
      <c r="G1867">
        <f t="shared" si="2053"/>
        <v>100.1</v>
      </c>
      <c r="H1867">
        <v>0</v>
      </c>
      <c r="I1867">
        <v>0</v>
      </c>
      <c r="J1867">
        <v>0</v>
      </c>
      <c r="K1867">
        <v>0</v>
      </c>
      <c r="L1867">
        <v>0</v>
      </c>
      <c r="M1867" s="2">
        <f t="shared" si="2054"/>
        <v>6.6555312861364513</v>
      </c>
      <c r="N1867" s="2">
        <f t="shared" si="2054"/>
        <v>6.2395039400594241</v>
      </c>
      <c r="O1867">
        <f t="shared" si="2055"/>
        <v>100100</v>
      </c>
      <c r="P1867">
        <f t="shared" si="2056"/>
        <v>0</v>
      </c>
      <c r="Q1867">
        <f t="shared" si="2057"/>
        <v>0</v>
      </c>
    </row>
    <row r="1868" spans="1:17" x14ac:dyDescent="0.25">
      <c r="A1868">
        <v>2030</v>
      </c>
      <c r="B1868" t="str">
        <f t="shared" ref="B1868:C1868" si="2066">B1867</f>
        <v>Indonesia</v>
      </c>
      <c r="C1868" t="str">
        <f t="shared" si="2066"/>
        <v>Sulawesi Barat</v>
      </c>
      <c r="D1868" s="1" t="s">
        <v>22</v>
      </c>
      <c r="E1868">
        <v>47</v>
      </c>
      <c r="F1868">
        <v>46</v>
      </c>
      <c r="G1868">
        <f t="shared" si="2053"/>
        <v>93</v>
      </c>
      <c r="H1868">
        <v>0</v>
      </c>
      <c r="I1868">
        <v>0</v>
      </c>
      <c r="J1868">
        <v>0</v>
      </c>
      <c r="K1868">
        <v>0</v>
      </c>
      <c r="L1868">
        <v>0</v>
      </c>
      <c r="M1868" s="2">
        <f t="shared" si="2054"/>
        <v>6.0388025183091356</v>
      </c>
      <c r="N1868" s="2">
        <f t="shared" si="2054"/>
        <v>5.9423847048184992</v>
      </c>
      <c r="O1868">
        <f t="shared" si="2055"/>
        <v>93000</v>
      </c>
      <c r="P1868">
        <f t="shared" si="2056"/>
        <v>0</v>
      </c>
      <c r="Q1868">
        <f t="shared" si="2057"/>
        <v>0</v>
      </c>
    </row>
    <row r="1869" spans="1:17" x14ac:dyDescent="0.25">
      <c r="A1869">
        <v>2030</v>
      </c>
      <c r="B1869" t="str">
        <f t="shared" ref="B1869:C1869" si="2067">B1868</f>
        <v>Indonesia</v>
      </c>
      <c r="C1869" t="str">
        <f t="shared" si="2067"/>
        <v>Sulawesi Barat</v>
      </c>
      <c r="D1869" s="1" t="s">
        <v>23</v>
      </c>
      <c r="E1869">
        <v>43.1</v>
      </c>
      <c r="F1869">
        <v>43.7</v>
      </c>
      <c r="G1869">
        <f t="shared" si="2053"/>
        <v>86.800000000000011</v>
      </c>
      <c r="H1869">
        <v>0</v>
      </c>
      <c r="I1869">
        <v>0</v>
      </c>
      <c r="J1869">
        <v>0</v>
      </c>
      <c r="K1869">
        <v>0</v>
      </c>
      <c r="L1869">
        <v>0</v>
      </c>
      <c r="M1869" s="2">
        <f t="shared" si="2054"/>
        <v>5.5377103944494417</v>
      </c>
      <c r="N1869" s="2">
        <f t="shared" si="2054"/>
        <v>5.6452654695775744</v>
      </c>
      <c r="O1869">
        <f t="shared" si="2055"/>
        <v>86800.000000000015</v>
      </c>
      <c r="P1869">
        <f t="shared" si="2056"/>
        <v>0</v>
      </c>
      <c r="Q1869">
        <f t="shared" si="2057"/>
        <v>0</v>
      </c>
    </row>
    <row r="1870" spans="1:17" x14ac:dyDescent="0.25">
      <c r="A1870">
        <v>2030</v>
      </c>
      <c r="B1870" t="str">
        <f t="shared" ref="B1870:C1870" si="2068">B1869</f>
        <v>Indonesia</v>
      </c>
      <c r="C1870" t="str">
        <f t="shared" si="2068"/>
        <v>Sulawesi Barat</v>
      </c>
      <c r="D1870" s="1" t="s">
        <v>24</v>
      </c>
      <c r="E1870">
        <v>35.1</v>
      </c>
      <c r="F1870">
        <v>35.200000000000003</v>
      </c>
      <c r="G1870">
        <f t="shared" si="2053"/>
        <v>70.300000000000011</v>
      </c>
      <c r="H1870">
        <v>0</v>
      </c>
      <c r="I1870">
        <v>0</v>
      </c>
      <c r="J1870">
        <v>0</v>
      </c>
      <c r="K1870">
        <v>0</v>
      </c>
      <c r="L1870">
        <v>0</v>
      </c>
      <c r="M1870" s="2">
        <f t="shared" si="2054"/>
        <v>4.509829114737248</v>
      </c>
      <c r="N1870" s="2">
        <f t="shared" si="2054"/>
        <v>4.5472161219480691</v>
      </c>
      <c r="O1870">
        <f t="shared" si="2055"/>
        <v>70300.000000000015</v>
      </c>
      <c r="P1870">
        <f t="shared" si="2056"/>
        <v>0</v>
      </c>
      <c r="Q1870">
        <f t="shared" si="2057"/>
        <v>0</v>
      </c>
    </row>
    <row r="1871" spans="1:17" x14ac:dyDescent="0.25">
      <c r="A1871">
        <v>2030</v>
      </c>
      <c r="B1871" t="str">
        <f t="shared" ref="B1871:C1871" si="2069">B1870</f>
        <v>Indonesia</v>
      </c>
      <c r="C1871" t="str">
        <f t="shared" si="2069"/>
        <v>Sulawesi Barat</v>
      </c>
      <c r="D1871" s="1" t="s">
        <v>25</v>
      </c>
      <c r="E1871">
        <v>22.3</v>
      </c>
      <c r="F1871">
        <v>23.9</v>
      </c>
      <c r="G1871">
        <f t="shared" si="2053"/>
        <v>46.2</v>
      </c>
      <c r="H1871">
        <v>0</v>
      </c>
      <c r="I1871">
        <v>0</v>
      </c>
      <c r="J1871">
        <v>0</v>
      </c>
      <c r="K1871">
        <v>0</v>
      </c>
      <c r="L1871">
        <v>0</v>
      </c>
      <c r="M1871" s="2">
        <f t="shared" si="2054"/>
        <v>2.8652190671977387</v>
      </c>
      <c r="N1871" s="2">
        <f t="shared" si="2054"/>
        <v>3.0874564009817855</v>
      </c>
      <c r="O1871">
        <f t="shared" si="2055"/>
        <v>46200</v>
      </c>
      <c r="P1871">
        <f t="shared" si="2056"/>
        <v>0</v>
      </c>
      <c r="Q1871">
        <f t="shared" si="2057"/>
        <v>0</v>
      </c>
    </row>
    <row r="1872" spans="1:17" x14ac:dyDescent="0.25">
      <c r="A1872">
        <v>2030</v>
      </c>
      <c r="B1872" t="str">
        <f t="shared" ref="B1872:C1872" si="2070">B1871</f>
        <v>Indonesia</v>
      </c>
      <c r="C1872" t="str">
        <f t="shared" si="2070"/>
        <v>Sulawesi Barat</v>
      </c>
      <c r="D1872" s="1" t="s">
        <v>26</v>
      </c>
      <c r="E1872">
        <v>13.7</v>
      </c>
      <c r="F1872">
        <v>16.3</v>
      </c>
      <c r="G1872">
        <f t="shared" si="2053"/>
        <v>30</v>
      </c>
      <c r="H1872">
        <v>0</v>
      </c>
      <c r="I1872">
        <v>0</v>
      </c>
      <c r="J1872">
        <v>0</v>
      </c>
      <c r="K1872">
        <v>0</v>
      </c>
      <c r="L1872">
        <v>0</v>
      </c>
      <c r="M1872" s="2">
        <f t="shared" si="2054"/>
        <v>1.7602466915071311</v>
      </c>
      <c r="N1872" s="2">
        <f t="shared" si="2054"/>
        <v>2.1056711019248162</v>
      </c>
      <c r="O1872">
        <f t="shared" si="2055"/>
        <v>30000</v>
      </c>
      <c r="P1872">
        <f t="shared" si="2056"/>
        <v>0</v>
      </c>
      <c r="Q1872">
        <f t="shared" si="2057"/>
        <v>0</v>
      </c>
    </row>
    <row r="1873" spans="1:17" x14ac:dyDescent="0.25">
      <c r="A1873">
        <v>2030</v>
      </c>
      <c r="B1873" t="str">
        <f t="shared" ref="B1873:C1873" si="2071">B1872</f>
        <v>Indonesia</v>
      </c>
      <c r="C1873" t="str">
        <f t="shared" si="2071"/>
        <v>Sulawesi Barat</v>
      </c>
      <c r="D1873" s="1" t="s">
        <v>27</v>
      </c>
      <c r="E1873">
        <v>12.7</v>
      </c>
      <c r="F1873">
        <v>17.3</v>
      </c>
      <c r="G1873">
        <f t="shared" si="2053"/>
        <v>30</v>
      </c>
      <c r="H1873">
        <v>0</v>
      </c>
      <c r="I1873">
        <v>0</v>
      </c>
      <c r="J1873">
        <v>0</v>
      </c>
      <c r="K1873">
        <v>0</v>
      </c>
      <c r="L1873">
        <v>0</v>
      </c>
      <c r="M1873" s="2">
        <f t="shared" si="2054"/>
        <v>1.6317615315431067</v>
      </c>
      <c r="N1873" s="2">
        <f t="shared" si="2054"/>
        <v>2.2348533781165227</v>
      </c>
      <c r="O1873">
        <f t="shared" si="2055"/>
        <v>30000</v>
      </c>
      <c r="P1873">
        <f t="shared" si="2056"/>
        <v>0</v>
      </c>
      <c r="Q1873">
        <f t="shared" si="2057"/>
        <v>0</v>
      </c>
    </row>
    <row r="1874" spans="1:17" x14ac:dyDescent="0.25">
      <c r="A1874">
        <v>2035</v>
      </c>
      <c r="B1874" t="str">
        <f t="shared" ref="B1874:C1874" si="2072">B1873</f>
        <v>Indonesia</v>
      </c>
      <c r="C1874" t="str">
        <f t="shared" si="2072"/>
        <v>Sulawesi Barat</v>
      </c>
      <c r="D1874" s="1" t="s">
        <v>12</v>
      </c>
      <c r="E1874">
        <v>67.400000000000006</v>
      </c>
      <c r="F1874">
        <v>65.900000000000006</v>
      </c>
      <c r="G1874">
        <f t="shared" si="2053"/>
        <v>133.30000000000001</v>
      </c>
      <c r="H1874">
        <v>28.6</v>
      </c>
      <c r="I1874">
        <v>27.7</v>
      </c>
      <c r="J1874">
        <v>13.2</v>
      </c>
      <c r="K1874">
        <v>0.37</v>
      </c>
      <c r="L1874">
        <v>3.0000000000000001E-3</v>
      </c>
      <c r="M1874" s="2">
        <f>(E1874/SUM(E$1874:E$1889))*100</f>
        <v>8.2557569818716345</v>
      </c>
      <c r="N1874" s="2">
        <f>(F1874/SUM(F$1874:F$1889))*100</f>
        <v>8.1007990165949604</v>
      </c>
      <c r="O1874">
        <f t="shared" si="2055"/>
        <v>133300</v>
      </c>
      <c r="P1874">
        <f t="shared" si="2056"/>
        <v>27700</v>
      </c>
      <c r="Q1874">
        <f t="shared" si="2057"/>
        <v>13200</v>
      </c>
    </row>
    <row r="1875" spans="1:17" x14ac:dyDescent="0.25">
      <c r="A1875">
        <v>2035</v>
      </c>
      <c r="B1875" t="str">
        <f t="shared" ref="B1875:C1875" si="2073">B1874</f>
        <v>Indonesia</v>
      </c>
      <c r="C1875" t="str">
        <f t="shared" si="2073"/>
        <v>Sulawesi Barat</v>
      </c>
      <c r="D1875" s="1" t="s">
        <v>13</v>
      </c>
      <c r="E1875">
        <v>65.900000000000006</v>
      </c>
      <c r="F1875">
        <v>64.900000000000006</v>
      </c>
      <c r="G1875">
        <f t="shared" si="2053"/>
        <v>130.80000000000001</v>
      </c>
      <c r="H1875">
        <v>0</v>
      </c>
      <c r="I1875">
        <v>0</v>
      </c>
      <c r="J1875">
        <v>0</v>
      </c>
      <c r="K1875">
        <v>0</v>
      </c>
      <c r="L1875">
        <v>0</v>
      </c>
      <c r="M1875" s="2">
        <f t="shared" ref="M1875:N1889" si="2074">(E1875/SUM(E$1874:E$1889))*100</f>
        <v>8.0720235178833928</v>
      </c>
      <c r="N1875" s="2">
        <f t="shared" si="2074"/>
        <v>7.9778733866011073</v>
      </c>
      <c r="O1875">
        <f t="shared" si="2055"/>
        <v>130800.00000000001</v>
      </c>
      <c r="P1875">
        <f t="shared" si="2056"/>
        <v>0</v>
      </c>
      <c r="Q1875">
        <f t="shared" si="2057"/>
        <v>0</v>
      </c>
    </row>
    <row r="1876" spans="1:17" x14ac:dyDescent="0.25">
      <c r="A1876">
        <v>2035</v>
      </c>
      <c r="B1876" t="str">
        <f t="shared" ref="B1876:C1876" si="2075">B1875</f>
        <v>Indonesia</v>
      </c>
      <c r="C1876" t="str">
        <f t="shared" si="2075"/>
        <v>Sulawesi Barat</v>
      </c>
      <c r="D1876" s="1" t="s">
        <v>14</v>
      </c>
      <c r="E1876">
        <v>65.099999999999994</v>
      </c>
      <c r="F1876">
        <v>64.5</v>
      </c>
      <c r="G1876">
        <f t="shared" si="2053"/>
        <v>129.6</v>
      </c>
      <c r="H1876">
        <v>0</v>
      </c>
      <c r="I1876">
        <v>0</v>
      </c>
      <c r="J1876">
        <v>0</v>
      </c>
      <c r="K1876">
        <v>0</v>
      </c>
      <c r="L1876">
        <v>0</v>
      </c>
      <c r="M1876" s="2">
        <f t="shared" si="2074"/>
        <v>7.9740323370896622</v>
      </c>
      <c r="N1876" s="2">
        <f t="shared" si="2074"/>
        <v>7.9287031346035652</v>
      </c>
      <c r="O1876">
        <f t="shared" si="2055"/>
        <v>129600</v>
      </c>
      <c r="P1876">
        <f t="shared" si="2056"/>
        <v>0</v>
      </c>
      <c r="Q1876">
        <f t="shared" si="2057"/>
        <v>0</v>
      </c>
    </row>
    <row r="1877" spans="1:17" x14ac:dyDescent="0.25">
      <c r="A1877">
        <v>2035</v>
      </c>
      <c r="B1877" t="str">
        <f t="shared" ref="B1877:C1877" si="2076">B1876</f>
        <v>Indonesia</v>
      </c>
      <c r="C1877" t="str">
        <f t="shared" si="2076"/>
        <v>Sulawesi Barat</v>
      </c>
      <c r="D1877" s="1" t="s">
        <v>15</v>
      </c>
      <c r="E1877">
        <v>64.5</v>
      </c>
      <c r="F1877">
        <v>64.7</v>
      </c>
      <c r="G1877">
        <f t="shared" si="2053"/>
        <v>129.19999999999999</v>
      </c>
      <c r="H1877">
        <v>0</v>
      </c>
      <c r="I1877">
        <v>0</v>
      </c>
      <c r="J1877">
        <v>0</v>
      </c>
      <c r="K1877">
        <v>0</v>
      </c>
      <c r="L1877">
        <v>0</v>
      </c>
      <c r="M1877" s="2">
        <f t="shared" si="2074"/>
        <v>7.9005389514943669</v>
      </c>
      <c r="N1877" s="2">
        <f t="shared" si="2074"/>
        <v>7.9532882606023358</v>
      </c>
      <c r="O1877">
        <f t="shared" si="2055"/>
        <v>129199.99999999999</v>
      </c>
      <c r="P1877">
        <f t="shared" si="2056"/>
        <v>0</v>
      </c>
      <c r="Q1877">
        <f t="shared" si="2057"/>
        <v>0</v>
      </c>
    </row>
    <row r="1878" spans="1:17" x14ac:dyDescent="0.25">
      <c r="A1878">
        <v>2035</v>
      </c>
      <c r="B1878" t="str">
        <f t="shared" ref="B1878:C1878" si="2077">B1877</f>
        <v>Indonesia</v>
      </c>
      <c r="C1878" t="str">
        <f t="shared" si="2077"/>
        <v>Sulawesi Barat</v>
      </c>
      <c r="D1878" s="1" t="s">
        <v>16</v>
      </c>
      <c r="E1878">
        <v>63.9</v>
      </c>
      <c r="F1878">
        <v>63.2</v>
      </c>
      <c r="G1878">
        <f t="shared" si="2053"/>
        <v>127.1</v>
      </c>
      <c r="H1878">
        <v>0</v>
      </c>
      <c r="I1878">
        <v>0</v>
      </c>
      <c r="J1878">
        <v>0</v>
      </c>
      <c r="K1878">
        <v>0</v>
      </c>
      <c r="L1878">
        <v>0</v>
      </c>
      <c r="M1878" s="2">
        <f t="shared" si="2074"/>
        <v>7.8270455658990699</v>
      </c>
      <c r="N1878" s="2">
        <f t="shared" si="2074"/>
        <v>7.7688998156115563</v>
      </c>
      <c r="O1878">
        <f t="shared" si="2055"/>
        <v>127100</v>
      </c>
      <c r="P1878">
        <f t="shared" si="2056"/>
        <v>0</v>
      </c>
      <c r="Q1878">
        <f t="shared" si="2057"/>
        <v>0</v>
      </c>
    </row>
    <row r="1879" spans="1:17" x14ac:dyDescent="0.25">
      <c r="A1879">
        <v>2035</v>
      </c>
      <c r="B1879" t="str">
        <f t="shared" ref="B1879:C1879" si="2078">B1878</f>
        <v>Indonesia</v>
      </c>
      <c r="C1879" t="str">
        <f t="shared" si="2078"/>
        <v>Sulawesi Barat</v>
      </c>
      <c r="D1879" s="1" t="s">
        <v>17</v>
      </c>
      <c r="E1879">
        <v>61.5</v>
      </c>
      <c r="F1879">
        <v>61.4</v>
      </c>
      <c r="G1879">
        <f t="shared" si="2053"/>
        <v>122.9</v>
      </c>
      <c r="H1879">
        <v>0</v>
      </c>
      <c r="I1879">
        <v>0</v>
      </c>
      <c r="J1879">
        <v>0</v>
      </c>
      <c r="K1879">
        <v>0</v>
      </c>
      <c r="L1879">
        <v>0</v>
      </c>
      <c r="M1879" s="2">
        <f t="shared" si="2074"/>
        <v>7.5330720235178852</v>
      </c>
      <c r="N1879" s="2">
        <f t="shared" si="2074"/>
        <v>7.5476336816226173</v>
      </c>
      <c r="O1879">
        <f t="shared" si="2055"/>
        <v>122900</v>
      </c>
      <c r="P1879">
        <f t="shared" si="2056"/>
        <v>0</v>
      </c>
      <c r="Q1879">
        <f t="shared" si="2057"/>
        <v>0</v>
      </c>
    </row>
    <row r="1880" spans="1:17" x14ac:dyDescent="0.25">
      <c r="A1880">
        <v>2035</v>
      </c>
      <c r="B1880" t="str">
        <f t="shared" ref="B1880:C1880" si="2079">B1879</f>
        <v>Indonesia</v>
      </c>
      <c r="C1880" t="str">
        <f t="shared" si="2079"/>
        <v>Sulawesi Barat</v>
      </c>
      <c r="D1880" s="1" t="s">
        <v>18</v>
      </c>
      <c r="E1880">
        <v>58.3</v>
      </c>
      <c r="F1880">
        <v>59.3</v>
      </c>
      <c r="G1880">
        <f t="shared" si="2053"/>
        <v>117.6</v>
      </c>
      <c r="H1880">
        <v>0</v>
      </c>
      <c r="I1880">
        <v>0</v>
      </c>
      <c r="J1880">
        <v>0</v>
      </c>
      <c r="K1880">
        <v>0</v>
      </c>
      <c r="L1880">
        <v>0</v>
      </c>
      <c r="M1880" s="2">
        <f t="shared" si="2074"/>
        <v>7.1411073003429708</v>
      </c>
      <c r="N1880" s="2">
        <f t="shared" si="2074"/>
        <v>7.2894898586355259</v>
      </c>
      <c r="O1880">
        <f t="shared" si="2055"/>
        <v>117600</v>
      </c>
      <c r="P1880">
        <f t="shared" si="2056"/>
        <v>0</v>
      </c>
      <c r="Q1880">
        <f t="shared" si="2057"/>
        <v>0</v>
      </c>
    </row>
    <row r="1881" spans="1:17" x14ac:dyDescent="0.25">
      <c r="A1881">
        <v>2035</v>
      </c>
      <c r="B1881" t="str">
        <f t="shared" ref="B1881:C1881" si="2080">B1880</f>
        <v>Indonesia</v>
      </c>
      <c r="C1881" t="str">
        <f t="shared" si="2080"/>
        <v>Sulawesi Barat</v>
      </c>
      <c r="D1881" s="1" t="s">
        <v>19</v>
      </c>
      <c r="E1881">
        <v>58</v>
      </c>
      <c r="F1881">
        <v>56.9</v>
      </c>
      <c r="G1881">
        <f t="shared" si="2053"/>
        <v>114.9</v>
      </c>
      <c r="H1881">
        <v>0</v>
      </c>
      <c r="I1881">
        <v>0</v>
      </c>
      <c r="J1881">
        <v>0</v>
      </c>
      <c r="K1881">
        <v>0</v>
      </c>
      <c r="L1881">
        <v>0</v>
      </c>
      <c r="M1881" s="2">
        <f t="shared" si="2074"/>
        <v>7.1043606075453223</v>
      </c>
      <c r="N1881" s="2">
        <f t="shared" si="2074"/>
        <v>6.9944683466502759</v>
      </c>
      <c r="O1881">
        <f t="shared" si="2055"/>
        <v>114900</v>
      </c>
      <c r="P1881">
        <f t="shared" si="2056"/>
        <v>0</v>
      </c>
      <c r="Q1881">
        <f t="shared" si="2057"/>
        <v>0</v>
      </c>
    </row>
    <row r="1882" spans="1:17" x14ac:dyDescent="0.25">
      <c r="A1882">
        <v>2035</v>
      </c>
      <c r="B1882" t="str">
        <f t="shared" ref="B1882:C1882" si="2081">B1881</f>
        <v>Indonesia</v>
      </c>
      <c r="C1882" t="str">
        <f t="shared" si="2081"/>
        <v>Sulawesi Barat</v>
      </c>
      <c r="D1882" s="1" t="s">
        <v>20</v>
      </c>
      <c r="E1882">
        <v>57.5</v>
      </c>
      <c r="F1882">
        <v>53.6</v>
      </c>
      <c r="G1882">
        <f t="shared" si="2053"/>
        <v>111.1</v>
      </c>
      <c r="H1882">
        <v>0</v>
      </c>
      <c r="I1882">
        <v>0</v>
      </c>
      <c r="J1882">
        <v>0</v>
      </c>
      <c r="K1882">
        <v>0</v>
      </c>
      <c r="L1882">
        <v>0</v>
      </c>
      <c r="M1882" s="2">
        <f t="shared" si="2074"/>
        <v>7.043116119549242</v>
      </c>
      <c r="N1882" s="2">
        <f t="shared" si="2074"/>
        <v>6.5888137676705592</v>
      </c>
      <c r="O1882">
        <f t="shared" si="2055"/>
        <v>111100</v>
      </c>
      <c r="P1882">
        <f t="shared" si="2056"/>
        <v>0</v>
      </c>
      <c r="Q1882">
        <f t="shared" si="2057"/>
        <v>0</v>
      </c>
    </row>
    <row r="1883" spans="1:17" x14ac:dyDescent="0.25">
      <c r="A1883">
        <v>2035</v>
      </c>
      <c r="B1883" t="str">
        <f t="shared" ref="B1883:C1883" si="2082">B1882</f>
        <v>Indonesia</v>
      </c>
      <c r="C1883" t="str">
        <f t="shared" si="2082"/>
        <v>Sulawesi Barat</v>
      </c>
      <c r="D1883" s="1" t="s">
        <v>21</v>
      </c>
      <c r="E1883">
        <v>54.8</v>
      </c>
      <c r="F1883">
        <v>50.9</v>
      </c>
      <c r="G1883">
        <f t="shared" si="2053"/>
        <v>105.69999999999999</v>
      </c>
      <c r="H1883">
        <v>0</v>
      </c>
      <c r="I1883">
        <v>0</v>
      </c>
      <c r="J1883">
        <v>0</v>
      </c>
      <c r="K1883">
        <v>0</v>
      </c>
      <c r="L1883">
        <v>0</v>
      </c>
      <c r="M1883" s="2">
        <f t="shared" si="2074"/>
        <v>6.7123958843704079</v>
      </c>
      <c r="N1883" s="2">
        <f t="shared" si="2074"/>
        <v>6.2569145666871533</v>
      </c>
      <c r="O1883">
        <f t="shared" si="2055"/>
        <v>105699.99999999999</v>
      </c>
      <c r="P1883">
        <f t="shared" si="2056"/>
        <v>0</v>
      </c>
      <c r="Q1883">
        <f t="shared" si="2057"/>
        <v>0</v>
      </c>
    </row>
    <row r="1884" spans="1:17" x14ac:dyDescent="0.25">
      <c r="A1884">
        <v>2035</v>
      </c>
      <c r="B1884" t="str">
        <f t="shared" ref="B1884:C1884" si="2083">B1883</f>
        <v>Indonesia</v>
      </c>
      <c r="C1884" t="str">
        <f t="shared" si="2083"/>
        <v>Sulawesi Barat</v>
      </c>
      <c r="D1884" s="1" t="s">
        <v>22</v>
      </c>
      <c r="E1884">
        <v>50.2</v>
      </c>
      <c r="F1884">
        <v>47.6</v>
      </c>
      <c r="G1884">
        <f t="shared" si="2053"/>
        <v>97.800000000000011</v>
      </c>
      <c r="H1884">
        <v>0</v>
      </c>
      <c r="I1884">
        <v>0</v>
      </c>
      <c r="J1884">
        <v>0</v>
      </c>
      <c r="K1884">
        <v>0</v>
      </c>
      <c r="L1884">
        <v>0</v>
      </c>
      <c r="M1884" s="2">
        <f t="shared" si="2074"/>
        <v>6.1489465948064685</v>
      </c>
      <c r="N1884" s="2">
        <f t="shared" si="2074"/>
        <v>5.8512599877074374</v>
      </c>
      <c r="O1884">
        <f t="shared" si="2055"/>
        <v>97800.000000000015</v>
      </c>
      <c r="P1884">
        <f t="shared" si="2056"/>
        <v>0</v>
      </c>
      <c r="Q1884">
        <f t="shared" si="2057"/>
        <v>0</v>
      </c>
    </row>
    <row r="1885" spans="1:17" x14ac:dyDescent="0.25">
      <c r="A1885">
        <v>2035</v>
      </c>
      <c r="B1885" t="str">
        <f t="shared" ref="B1885:C1885" si="2084">B1884</f>
        <v>Indonesia</v>
      </c>
      <c r="C1885" t="str">
        <f t="shared" si="2084"/>
        <v>Sulawesi Barat</v>
      </c>
      <c r="D1885" s="1" t="s">
        <v>23</v>
      </c>
      <c r="E1885">
        <v>44.8</v>
      </c>
      <c r="F1885">
        <v>44.8</v>
      </c>
      <c r="G1885">
        <f t="shared" si="2053"/>
        <v>89.6</v>
      </c>
      <c r="H1885">
        <v>0</v>
      </c>
      <c r="I1885">
        <v>0</v>
      </c>
      <c r="J1885">
        <v>0</v>
      </c>
      <c r="K1885">
        <v>0</v>
      </c>
      <c r="L1885">
        <v>0</v>
      </c>
      <c r="M1885" s="2">
        <f t="shared" si="2074"/>
        <v>5.4875061244488004</v>
      </c>
      <c r="N1885" s="2">
        <f t="shared" si="2074"/>
        <v>5.5070682237246462</v>
      </c>
      <c r="O1885">
        <f t="shared" si="2055"/>
        <v>89600</v>
      </c>
      <c r="P1885">
        <f t="shared" si="2056"/>
        <v>0</v>
      </c>
      <c r="Q1885">
        <f t="shared" si="2057"/>
        <v>0</v>
      </c>
    </row>
    <row r="1886" spans="1:17" x14ac:dyDescent="0.25">
      <c r="A1886">
        <v>2035</v>
      </c>
      <c r="B1886" t="str">
        <f t="shared" ref="B1886:C1886" si="2085">B1885</f>
        <v>Indonesia</v>
      </c>
      <c r="C1886" t="str">
        <f t="shared" si="2085"/>
        <v>Sulawesi Barat</v>
      </c>
      <c r="D1886" s="1" t="s">
        <v>24</v>
      </c>
      <c r="E1886">
        <v>39.700000000000003</v>
      </c>
      <c r="F1886">
        <v>41.5</v>
      </c>
      <c r="G1886">
        <f t="shared" si="2053"/>
        <v>81.2</v>
      </c>
      <c r="H1886">
        <v>0</v>
      </c>
      <c r="I1886">
        <v>0</v>
      </c>
      <c r="J1886">
        <v>0</v>
      </c>
      <c r="K1886">
        <v>0</v>
      </c>
      <c r="L1886">
        <v>0</v>
      </c>
      <c r="M1886" s="2">
        <f t="shared" si="2074"/>
        <v>4.8628123468887816</v>
      </c>
      <c r="N1886" s="2">
        <f t="shared" si="2074"/>
        <v>5.1014136447449294</v>
      </c>
      <c r="O1886">
        <f t="shared" si="2055"/>
        <v>81200</v>
      </c>
      <c r="P1886">
        <f t="shared" si="2056"/>
        <v>0</v>
      </c>
      <c r="Q1886">
        <f t="shared" si="2057"/>
        <v>0</v>
      </c>
    </row>
    <row r="1887" spans="1:17" x14ac:dyDescent="0.25">
      <c r="A1887">
        <v>2035</v>
      </c>
      <c r="B1887" t="str">
        <f t="shared" ref="B1887:C1887" si="2086">B1886</f>
        <v>Indonesia</v>
      </c>
      <c r="C1887" t="str">
        <f t="shared" si="2086"/>
        <v>Sulawesi Barat</v>
      </c>
      <c r="D1887" s="1" t="s">
        <v>25</v>
      </c>
      <c r="E1887">
        <v>30.9</v>
      </c>
      <c r="F1887">
        <v>32.200000000000003</v>
      </c>
      <c r="G1887">
        <f t="shared" si="2053"/>
        <v>63.1</v>
      </c>
      <c r="H1887">
        <v>0</v>
      </c>
      <c r="I1887">
        <v>0</v>
      </c>
      <c r="J1887">
        <v>0</v>
      </c>
      <c r="K1887">
        <v>0</v>
      </c>
      <c r="L1887">
        <v>0</v>
      </c>
      <c r="M1887" s="2">
        <f t="shared" si="2074"/>
        <v>3.784909358157766</v>
      </c>
      <c r="N1887" s="2">
        <f t="shared" si="2074"/>
        <v>3.9582052858020904</v>
      </c>
      <c r="O1887">
        <f t="shared" si="2055"/>
        <v>63100</v>
      </c>
      <c r="P1887">
        <f t="shared" si="2056"/>
        <v>0</v>
      </c>
      <c r="Q1887">
        <f t="shared" si="2057"/>
        <v>0</v>
      </c>
    </row>
    <row r="1888" spans="1:17" x14ac:dyDescent="0.25">
      <c r="A1888">
        <v>2035</v>
      </c>
      <c r="B1888" t="str">
        <f t="shared" ref="B1888:C1888" si="2087">B1887</f>
        <v>Indonesia</v>
      </c>
      <c r="C1888" t="str">
        <f t="shared" si="2087"/>
        <v>Sulawesi Barat</v>
      </c>
      <c r="D1888" s="1" t="s">
        <v>26</v>
      </c>
      <c r="E1888">
        <v>18.100000000000001</v>
      </c>
      <c r="F1888">
        <v>20.6</v>
      </c>
      <c r="G1888">
        <f t="shared" si="2053"/>
        <v>38.700000000000003</v>
      </c>
      <c r="H1888">
        <v>0</v>
      </c>
      <c r="I1888">
        <v>0</v>
      </c>
      <c r="J1888">
        <v>0</v>
      </c>
      <c r="K1888">
        <v>0</v>
      </c>
      <c r="L1888">
        <v>0</v>
      </c>
      <c r="M1888" s="2">
        <f t="shared" si="2074"/>
        <v>2.2170504654581094</v>
      </c>
      <c r="N1888" s="2">
        <f t="shared" si="2074"/>
        <v>2.5322679778733868</v>
      </c>
      <c r="O1888">
        <f t="shared" si="2055"/>
        <v>38700</v>
      </c>
      <c r="P1888">
        <f t="shared" si="2056"/>
        <v>0</v>
      </c>
      <c r="Q1888">
        <f t="shared" si="2057"/>
        <v>0</v>
      </c>
    </row>
    <row r="1889" spans="1:17" x14ac:dyDescent="0.25">
      <c r="A1889">
        <v>2035</v>
      </c>
      <c r="B1889" t="str">
        <f t="shared" ref="B1889:C1889" si="2088">B1888</f>
        <v>Indonesia</v>
      </c>
      <c r="C1889" t="str">
        <f t="shared" si="2088"/>
        <v>Sulawesi Barat</v>
      </c>
      <c r="D1889" s="1" t="s">
        <v>27</v>
      </c>
      <c r="E1889">
        <v>15.8</v>
      </c>
      <c r="F1889">
        <v>21.5</v>
      </c>
      <c r="G1889">
        <f t="shared" si="2053"/>
        <v>37.299999999999997</v>
      </c>
      <c r="H1889">
        <v>0</v>
      </c>
      <c r="I1889">
        <v>0</v>
      </c>
      <c r="J1889">
        <v>0</v>
      </c>
      <c r="K1889">
        <v>0</v>
      </c>
      <c r="L1889">
        <v>0</v>
      </c>
      <c r="M1889" s="2">
        <f t="shared" si="2074"/>
        <v>1.9353258206761395</v>
      </c>
      <c r="N1889" s="2">
        <f t="shared" si="2074"/>
        <v>2.6429010448678549</v>
      </c>
      <c r="O1889">
        <f t="shared" si="2055"/>
        <v>37300</v>
      </c>
      <c r="P1889">
        <f t="shared" si="2056"/>
        <v>0</v>
      </c>
      <c r="Q1889">
        <f t="shared" si="2057"/>
        <v>0</v>
      </c>
    </row>
    <row r="1890" spans="1:17" x14ac:dyDescent="0.25">
      <c r="A1890">
        <v>2040</v>
      </c>
      <c r="B1890" t="str">
        <f t="shared" ref="B1890:C1890" si="2089">B1889</f>
        <v>Indonesia</v>
      </c>
      <c r="C1890" t="str">
        <f t="shared" si="2089"/>
        <v>Sulawesi Barat</v>
      </c>
      <c r="D1890" s="1" t="s">
        <v>12</v>
      </c>
      <c r="E1890">
        <v>67.8</v>
      </c>
      <c r="F1890">
        <v>66.400000000000006</v>
      </c>
      <c r="G1890">
        <f t="shared" si="2053"/>
        <v>134.19999999999999</v>
      </c>
      <c r="H1890">
        <v>50.5</v>
      </c>
      <c r="I1890">
        <v>27.9</v>
      </c>
      <c r="J1890">
        <v>15.1</v>
      </c>
      <c r="K1890">
        <v>0.35</v>
      </c>
      <c r="L1890">
        <v>4.0000000000000001E-3</v>
      </c>
      <c r="M1890" s="2">
        <f>(E1890/SUM(E$1890:E$1905))*100</f>
        <v>7.9774091069537594</v>
      </c>
      <c r="N1890" s="2">
        <f>(F1890/SUM(F$1890:F$1905))*100</f>
        <v>7.8228086710650331</v>
      </c>
      <c r="O1890">
        <f t="shared" si="2055"/>
        <v>134200</v>
      </c>
      <c r="P1890">
        <f t="shared" si="2056"/>
        <v>27900</v>
      </c>
      <c r="Q1890">
        <f t="shared" si="2057"/>
        <v>15100</v>
      </c>
    </row>
    <row r="1891" spans="1:17" x14ac:dyDescent="0.25">
      <c r="A1891">
        <v>2040</v>
      </c>
      <c r="B1891" t="str">
        <f t="shared" ref="B1891:C1891" si="2090">B1890</f>
        <v>Indonesia</v>
      </c>
      <c r="C1891" t="str">
        <f t="shared" si="2090"/>
        <v>Sulawesi Barat</v>
      </c>
      <c r="D1891" s="1" t="s">
        <v>13</v>
      </c>
      <c r="E1891">
        <v>66.7</v>
      </c>
      <c r="F1891">
        <v>65.599999999999994</v>
      </c>
      <c r="G1891">
        <f t="shared" si="2053"/>
        <v>132.30000000000001</v>
      </c>
      <c r="H1891">
        <v>0</v>
      </c>
      <c r="I1891">
        <v>0</v>
      </c>
      <c r="J1891">
        <v>0</v>
      </c>
      <c r="K1891">
        <v>0</v>
      </c>
      <c r="L1891">
        <v>0</v>
      </c>
      <c r="M1891" s="2">
        <f t="shared" ref="M1891:N1905" si="2091">(E1891/SUM(E$1890:E$1905))*100</f>
        <v>7.8479821155430063</v>
      </c>
      <c r="N1891" s="2">
        <f t="shared" si="2091"/>
        <v>7.7285579641847306</v>
      </c>
      <c r="O1891">
        <f t="shared" si="2055"/>
        <v>132300</v>
      </c>
      <c r="P1891">
        <f t="shared" si="2056"/>
        <v>0</v>
      </c>
      <c r="Q1891">
        <f t="shared" si="2057"/>
        <v>0</v>
      </c>
    </row>
    <row r="1892" spans="1:17" x14ac:dyDescent="0.25">
      <c r="A1892">
        <v>2040</v>
      </c>
      <c r="B1892" t="str">
        <f t="shared" ref="B1892:C1892" si="2092">B1891</f>
        <v>Indonesia</v>
      </c>
      <c r="C1892" t="str">
        <f t="shared" si="2092"/>
        <v>Sulawesi Barat</v>
      </c>
      <c r="D1892" s="1" t="s">
        <v>14</v>
      </c>
      <c r="E1892">
        <v>65.2</v>
      </c>
      <c r="F1892">
        <v>64.5</v>
      </c>
      <c r="G1892">
        <f t="shared" si="2053"/>
        <v>129.69999999999999</v>
      </c>
      <c r="H1892">
        <v>0</v>
      </c>
      <c r="I1892">
        <v>0</v>
      </c>
      <c r="J1892">
        <v>0</v>
      </c>
      <c r="K1892">
        <v>0</v>
      </c>
      <c r="L1892">
        <v>0</v>
      </c>
      <c r="M1892" s="2">
        <f t="shared" si="2091"/>
        <v>7.67149076361925</v>
      </c>
      <c r="N1892" s="2">
        <f t="shared" si="2091"/>
        <v>7.5989632422243156</v>
      </c>
      <c r="O1892">
        <f t="shared" si="2055"/>
        <v>129699.99999999999</v>
      </c>
      <c r="P1892">
        <f t="shared" si="2056"/>
        <v>0</v>
      </c>
      <c r="Q1892">
        <f t="shared" si="2057"/>
        <v>0</v>
      </c>
    </row>
    <row r="1893" spans="1:17" x14ac:dyDescent="0.25">
      <c r="A1893">
        <v>2040</v>
      </c>
      <c r="B1893" t="str">
        <f t="shared" ref="B1893:C1893" si="2093">B1892</f>
        <v>Indonesia</v>
      </c>
      <c r="C1893" t="str">
        <f t="shared" si="2093"/>
        <v>Sulawesi Barat</v>
      </c>
      <c r="D1893" s="1" t="s">
        <v>15</v>
      </c>
      <c r="E1893">
        <v>64.2</v>
      </c>
      <c r="F1893">
        <v>64.3</v>
      </c>
      <c r="G1893">
        <f t="shared" si="2053"/>
        <v>128.5</v>
      </c>
      <c r="H1893">
        <v>0</v>
      </c>
      <c r="I1893">
        <v>0</v>
      </c>
      <c r="J1893">
        <v>0</v>
      </c>
      <c r="K1893">
        <v>0</v>
      </c>
      <c r="L1893">
        <v>0</v>
      </c>
      <c r="M1893" s="2">
        <f t="shared" si="2091"/>
        <v>7.5538298623367455</v>
      </c>
      <c r="N1893" s="2">
        <f t="shared" si="2091"/>
        <v>7.5754005655042409</v>
      </c>
      <c r="O1893">
        <f t="shared" si="2055"/>
        <v>128500</v>
      </c>
      <c r="P1893">
        <f t="shared" si="2056"/>
        <v>0</v>
      </c>
      <c r="Q1893">
        <f t="shared" si="2057"/>
        <v>0</v>
      </c>
    </row>
    <row r="1894" spans="1:17" x14ac:dyDescent="0.25">
      <c r="A1894">
        <v>2040</v>
      </c>
      <c r="B1894" t="str">
        <f t="shared" ref="B1894:C1894" si="2094">B1893</f>
        <v>Indonesia</v>
      </c>
      <c r="C1894" t="str">
        <f t="shared" si="2094"/>
        <v>Sulawesi Barat</v>
      </c>
      <c r="D1894" s="1" t="s">
        <v>16</v>
      </c>
      <c r="E1894">
        <v>63.9</v>
      </c>
      <c r="F1894">
        <v>64</v>
      </c>
      <c r="G1894">
        <f t="shared" si="2053"/>
        <v>127.9</v>
      </c>
      <c r="H1894">
        <v>0</v>
      </c>
      <c r="I1894">
        <v>0</v>
      </c>
      <c r="J1894">
        <v>0</v>
      </c>
      <c r="K1894">
        <v>0</v>
      </c>
      <c r="L1894">
        <v>0</v>
      </c>
      <c r="M1894" s="2">
        <f t="shared" si="2091"/>
        <v>7.5185315919519953</v>
      </c>
      <c r="N1894" s="2">
        <f t="shared" si="2091"/>
        <v>7.5400565504241275</v>
      </c>
      <c r="O1894">
        <f t="shared" si="2055"/>
        <v>127900</v>
      </c>
      <c r="P1894">
        <f t="shared" si="2056"/>
        <v>0</v>
      </c>
      <c r="Q1894">
        <f t="shared" si="2057"/>
        <v>0</v>
      </c>
    </row>
    <row r="1895" spans="1:17" x14ac:dyDescent="0.25">
      <c r="A1895">
        <v>2040</v>
      </c>
      <c r="B1895" t="str">
        <f t="shared" ref="B1895:C1895" si="2095">B1894</f>
        <v>Indonesia</v>
      </c>
      <c r="C1895" t="str">
        <f t="shared" si="2095"/>
        <v>Sulawesi Barat</v>
      </c>
      <c r="D1895" s="1" t="s">
        <v>17</v>
      </c>
      <c r="E1895">
        <v>63.5</v>
      </c>
      <c r="F1895">
        <v>62.4</v>
      </c>
      <c r="G1895">
        <f t="shared" si="2053"/>
        <v>125.9</v>
      </c>
      <c r="H1895">
        <v>0</v>
      </c>
      <c r="I1895">
        <v>0</v>
      </c>
      <c r="J1895">
        <v>0</v>
      </c>
      <c r="K1895">
        <v>0</v>
      </c>
      <c r="L1895">
        <v>0</v>
      </c>
      <c r="M1895" s="2">
        <f t="shared" si="2091"/>
        <v>7.4714672314389929</v>
      </c>
      <c r="N1895" s="2">
        <f t="shared" si="2091"/>
        <v>7.3515551366635252</v>
      </c>
      <c r="O1895">
        <f t="shared" si="2055"/>
        <v>125900</v>
      </c>
      <c r="P1895">
        <f t="shared" si="2056"/>
        <v>0</v>
      </c>
      <c r="Q1895">
        <f t="shared" si="2057"/>
        <v>0</v>
      </c>
    </row>
    <row r="1896" spans="1:17" x14ac:dyDescent="0.25">
      <c r="A1896">
        <v>2040</v>
      </c>
      <c r="B1896" t="str">
        <f t="shared" ref="B1896:C1896" si="2096">B1895</f>
        <v>Indonesia</v>
      </c>
      <c r="C1896" t="str">
        <f t="shared" si="2096"/>
        <v>Sulawesi Barat</v>
      </c>
      <c r="D1896" s="1" t="s">
        <v>18</v>
      </c>
      <c r="E1896">
        <v>60.9</v>
      </c>
      <c r="F1896">
        <v>61.4</v>
      </c>
      <c r="G1896">
        <f t="shared" si="2053"/>
        <v>122.3</v>
      </c>
      <c r="H1896">
        <v>0</v>
      </c>
      <c r="I1896">
        <v>0</v>
      </c>
      <c r="J1896">
        <v>0</v>
      </c>
      <c r="K1896">
        <v>0</v>
      </c>
      <c r="L1896">
        <v>0</v>
      </c>
      <c r="M1896" s="2">
        <f t="shared" si="2091"/>
        <v>7.1655488881044826</v>
      </c>
      <c r="N1896" s="2">
        <f t="shared" si="2091"/>
        <v>7.2337417530631472</v>
      </c>
      <c r="O1896">
        <f t="shared" si="2055"/>
        <v>122300</v>
      </c>
      <c r="P1896">
        <f t="shared" si="2056"/>
        <v>0</v>
      </c>
      <c r="Q1896">
        <f t="shared" si="2057"/>
        <v>0</v>
      </c>
    </row>
    <row r="1897" spans="1:17" x14ac:dyDescent="0.25">
      <c r="A1897">
        <v>2040</v>
      </c>
      <c r="B1897" t="str">
        <f t="shared" ref="B1897:C1897" si="2097">B1896</f>
        <v>Indonesia</v>
      </c>
      <c r="C1897" t="str">
        <f t="shared" si="2097"/>
        <v>Sulawesi Barat</v>
      </c>
      <c r="D1897" s="1" t="s">
        <v>19</v>
      </c>
      <c r="E1897">
        <v>59</v>
      </c>
      <c r="F1897">
        <v>58.7</v>
      </c>
      <c r="G1897">
        <f t="shared" si="2053"/>
        <v>117.7</v>
      </c>
      <c r="H1897">
        <v>0</v>
      </c>
      <c r="I1897">
        <v>0</v>
      </c>
      <c r="J1897">
        <v>0</v>
      </c>
      <c r="K1897">
        <v>0</v>
      </c>
      <c r="L1897">
        <v>0</v>
      </c>
      <c r="M1897" s="2">
        <f t="shared" si="2091"/>
        <v>6.9419931756677249</v>
      </c>
      <c r="N1897" s="2">
        <f t="shared" si="2091"/>
        <v>6.9156456173421299</v>
      </c>
      <c r="O1897">
        <f t="shared" si="2055"/>
        <v>117700</v>
      </c>
      <c r="P1897">
        <f t="shared" si="2056"/>
        <v>0</v>
      </c>
      <c r="Q1897">
        <f t="shared" si="2057"/>
        <v>0</v>
      </c>
    </row>
    <row r="1898" spans="1:17" x14ac:dyDescent="0.25">
      <c r="A1898">
        <v>2040</v>
      </c>
      <c r="B1898" t="str">
        <f t="shared" ref="B1898:C1898" si="2098">B1897</f>
        <v>Indonesia</v>
      </c>
      <c r="C1898" t="str">
        <f t="shared" si="2098"/>
        <v>Sulawesi Barat</v>
      </c>
      <c r="D1898" s="1" t="s">
        <v>20</v>
      </c>
      <c r="E1898">
        <v>58.8</v>
      </c>
      <c r="F1898">
        <v>56.1</v>
      </c>
      <c r="G1898">
        <f t="shared" si="2053"/>
        <v>114.9</v>
      </c>
      <c r="H1898">
        <v>0</v>
      </c>
      <c r="I1898">
        <v>0</v>
      </c>
      <c r="J1898">
        <v>0</v>
      </c>
      <c r="K1898">
        <v>0</v>
      </c>
      <c r="L1898">
        <v>0</v>
      </c>
      <c r="M1898" s="2">
        <f t="shared" si="2091"/>
        <v>6.9184609954112242</v>
      </c>
      <c r="N1898" s="2">
        <f t="shared" si="2091"/>
        <v>6.6093308199811487</v>
      </c>
      <c r="O1898">
        <f t="shared" si="2055"/>
        <v>114900</v>
      </c>
      <c r="P1898">
        <f t="shared" si="2056"/>
        <v>0</v>
      </c>
      <c r="Q1898">
        <f t="shared" si="2057"/>
        <v>0</v>
      </c>
    </row>
    <row r="1899" spans="1:17" x14ac:dyDescent="0.25">
      <c r="A1899">
        <v>2040</v>
      </c>
      <c r="B1899" t="str">
        <f t="shared" ref="B1899:C1899" si="2099">B1898</f>
        <v>Indonesia</v>
      </c>
      <c r="C1899" t="str">
        <f t="shared" si="2099"/>
        <v>Sulawesi Barat</v>
      </c>
      <c r="D1899" s="1" t="s">
        <v>21</v>
      </c>
      <c r="E1899">
        <v>56.7</v>
      </c>
      <c r="F1899">
        <v>53.1</v>
      </c>
      <c r="G1899">
        <f t="shared" si="2053"/>
        <v>109.80000000000001</v>
      </c>
      <c r="H1899">
        <v>0</v>
      </c>
      <c r="I1899">
        <v>0</v>
      </c>
      <c r="J1899">
        <v>0</v>
      </c>
      <c r="K1899">
        <v>0</v>
      </c>
      <c r="L1899">
        <v>0</v>
      </c>
      <c r="M1899" s="2">
        <f t="shared" si="2091"/>
        <v>6.6713731027179675</v>
      </c>
      <c r="N1899" s="2">
        <f t="shared" si="2091"/>
        <v>6.255890669180018</v>
      </c>
      <c r="O1899">
        <f t="shared" si="2055"/>
        <v>109800.00000000001</v>
      </c>
      <c r="P1899">
        <f t="shared" si="2056"/>
        <v>0</v>
      </c>
      <c r="Q1899">
        <f t="shared" si="2057"/>
        <v>0</v>
      </c>
    </row>
    <row r="1900" spans="1:17" x14ac:dyDescent="0.25">
      <c r="A1900">
        <v>2040</v>
      </c>
      <c r="B1900" t="str">
        <f t="shared" ref="B1900:C1900" si="2100">B1899</f>
        <v>Indonesia</v>
      </c>
      <c r="C1900" t="str">
        <f t="shared" si="2100"/>
        <v>Sulawesi Barat</v>
      </c>
      <c r="D1900" s="1" t="s">
        <v>22</v>
      </c>
      <c r="E1900">
        <v>53.2</v>
      </c>
      <c r="F1900">
        <v>50.2</v>
      </c>
      <c r="G1900">
        <f t="shared" si="2053"/>
        <v>103.4</v>
      </c>
      <c r="H1900">
        <v>0</v>
      </c>
      <c r="I1900">
        <v>0</v>
      </c>
      <c r="J1900">
        <v>0</v>
      </c>
      <c r="K1900">
        <v>0</v>
      </c>
      <c r="L1900">
        <v>0</v>
      </c>
      <c r="M1900" s="2">
        <f t="shared" si="2091"/>
        <v>6.2595599482292039</v>
      </c>
      <c r="N1900" s="2">
        <f t="shared" si="2091"/>
        <v>5.9142318567389252</v>
      </c>
      <c r="O1900">
        <f t="shared" si="2055"/>
        <v>103400</v>
      </c>
      <c r="P1900">
        <f t="shared" si="2056"/>
        <v>0</v>
      </c>
      <c r="Q1900">
        <f t="shared" si="2057"/>
        <v>0</v>
      </c>
    </row>
    <row r="1901" spans="1:17" x14ac:dyDescent="0.25">
      <c r="A1901">
        <v>2040</v>
      </c>
      <c r="B1901" t="str">
        <f t="shared" ref="B1901:C1901" si="2101">B1900</f>
        <v>Indonesia</v>
      </c>
      <c r="C1901" t="str">
        <f t="shared" si="2101"/>
        <v>Sulawesi Barat</v>
      </c>
      <c r="D1901" s="1" t="s">
        <v>23</v>
      </c>
      <c r="E1901">
        <v>47.9</v>
      </c>
      <c r="F1901">
        <v>46.4</v>
      </c>
      <c r="G1901">
        <f t="shared" si="2053"/>
        <v>94.3</v>
      </c>
      <c r="H1901">
        <v>0</v>
      </c>
      <c r="I1901">
        <v>0</v>
      </c>
      <c r="J1901">
        <v>0</v>
      </c>
      <c r="K1901">
        <v>0</v>
      </c>
      <c r="L1901">
        <v>0</v>
      </c>
      <c r="M1901" s="2">
        <f t="shared" si="2091"/>
        <v>5.635957171431933</v>
      </c>
      <c r="N1901" s="2">
        <f t="shared" si="2091"/>
        <v>5.4665409990574929</v>
      </c>
      <c r="O1901">
        <f t="shared" si="2055"/>
        <v>94300</v>
      </c>
      <c r="P1901">
        <f t="shared" si="2056"/>
        <v>0</v>
      </c>
      <c r="Q1901">
        <f t="shared" si="2057"/>
        <v>0</v>
      </c>
    </row>
    <row r="1902" spans="1:17" x14ac:dyDescent="0.25">
      <c r="A1902">
        <v>2040</v>
      </c>
      <c r="B1902" t="str">
        <f t="shared" ref="B1902:C1902" si="2102">B1901</f>
        <v>Indonesia</v>
      </c>
      <c r="C1902" t="str">
        <f t="shared" si="2102"/>
        <v>Sulawesi Barat</v>
      </c>
      <c r="D1902" s="1" t="s">
        <v>24</v>
      </c>
      <c r="E1902">
        <v>41.4</v>
      </c>
      <c r="F1902">
        <v>42.6</v>
      </c>
      <c r="G1902">
        <f t="shared" si="2053"/>
        <v>84</v>
      </c>
      <c r="H1902">
        <v>0</v>
      </c>
      <c r="I1902">
        <v>0</v>
      </c>
      <c r="J1902">
        <v>0</v>
      </c>
      <c r="K1902">
        <v>0</v>
      </c>
      <c r="L1902">
        <v>0</v>
      </c>
      <c r="M1902" s="2">
        <f t="shared" si="2091"/>
        <v>4.8711613130956577</v>
      </c>
      <c r="N1902" s="2">
        <f t="shared" si="2091"/>
        <v>5.0188501413760598</v>
      </c>
      <c r="O1902">
        <f t="shared" si="2055"/>
        <v>84000</v>
      </c>
      <c r="P1902">
        <f t="shared" si="2056"/>
        <v>0</v>
      </c>
      <c r="Q1902">
        <f t="shared" si="2057"/>
        <v>0</v>
      </c>
    </row>
    <row r="1903" spans="1:17" x14ac:dyDescent="0.25">
      <c r="A1903">
        <v>2040</v>
      </c>
      <c r="B1903" t="str">
        <f t="shared" ref="B1903:C1903" si="2103">B1902</f>
        <v>Indonesia</v>
      </c>
      <c r="C1903" t="str">
        <f t="shared" si="2103"/>
        <v>Sulawesi Barat</v>
      </c>
      <c r="D1903" s="1" t="s">
        <v>25</v>
      </c>
      <c r="E1903">
        <v>35</v>
      </c>
      <c r="F1903">
        <v>38.1</v>
      </c>
      <c r="G1903">
        <f t="shared" si="2053"/>
        <v>73.099999999999994</v>
      </c>
      <c r="H1903">
        <v>0</v>
      </c>
      <c r="I1903">
        <v>0</v>
      </c>
      <c r="J1903">
        <v>0</v>
      </c>
      <c r="K1903">
        <v>0</v>
      </c>
      <c r="L1903">
        <v>0</v>
      </c>
      <c r="M1903" s="2">
        <f t="shared" si="2091"/>
        <v>4.1181315448876346</v>
      </c>
      <c r="N1903" s="2">
        <f t="shared" si="2091"/>
        <v>4.4886899151743638</v>
      </c>
      <c r="O1903">
        <f t="shared" si="2055"/>
        <v>73100</v>
      </c>
      <c r="P1903">
        <f t="shared" si="2056"/>
        <v>0</v>
      </c>
      <c r="Q1903">
        <f t="shared" si="2057"/>
        <v>0</v>
      </c>
    </row>
    <row r="1904" spans="1:17" x14ac:dyDescent="0.25">
      <c r="A1904">
        <v>2040</v>
      </c>
      <c r="B1904" t="str">
        <f t="shared" ref="B1904:C1904" si="2104">B1903</f>
        <v>Indonesia</v>
      </c>
      <c r="C1904" t="str">
        <f t="shared" si="2104"/>
        <v>Sulawesi Barat</v>
      </c>
      <c r="D1904" s="1" t="s">
        <v>26</v>
      </c>
      <c r="E1904">
        <v>25.2</v>
      </c>
      <c r="F1904">
        <v>27.9</v>
      </c>
      <c r="G1904">
        <f t="shared" si="2053"/>
        <v>53.099999999999994</v>
      </c>
      <c r="H1904">
        <v>0</v>
      </c>
      <c r="I1904">
        <v>0</v>
      </c>
      <c r="J1904">
        <v>0</v>
      </c>
      <c r="K1904">
        <v>0</v>
      </c>
      <c r="L1904">
        <v>0</v>
      </c>
      <c r="M1904" s="2">
        <f t="shared" si="2091"/>
        <v>2.9650547123190965</v>
      </c>
      <c r="N1904" s="2">
        <f t="shared" si="2091"/>
        <v>3.2869934024505181</v>
      </c>
      <c r="O1904">
        <f t="shared" si="2055"/>
        <v>53099.999999999993</v>
      </c>
      <c r="P1904">
        <f t="shared" si="2056"/>
        <v>0</v>
      </c>
      <c r="Q1904">
        <f t="shared" si="2057"/>
        <v>0</v>
      </c>
    </row>
    <row r="1905" spans="1:17" x14ac:dyDescent="0.25">
      <c r="A1905">
        <v>2040</v>
      </c>
      <c r="B1905" t="str">
        <f t="shared" ref="B1905:C1905" si="2105">B1904</f>
        <v>Indonesia</v>
      </c>
      <c r="C1905" t="str">
        <f t="shared" si="2105"/>
        <v>Sulawesi Barat</v>
      </c>
      <c r="D1905" s="1" t="s">
        <v>27</v>
      </c>
      <c r="E1905">
        <v>20.5</v>
      </c>
      <c r="F1905">
        <v>27.1</v>
      </c>
      <c r="G1905">
        <f t="shared" si="2053"/>
        <v>47.6</v>
      </c>
      <c r="H1905">
        <v>0</v>
      </c>
      <c r="I1905">
        <v>0</v>
      </c>
      <c r="J1905">
        <v>0</v>
      </c>
      <c r="K1905">
        <v>0</v>
      </c>
      <c r="L1905">
        <v>0</v>
      </c>
      <c r="M1905" s="2">
        <f t="shared" si="2091"/>
        <v>2.4120484762913286</v>
      </c>
      <c r="N1905" s="2">
        <f t="shared" si="2091"/>
        <v>3.1927426955702165</v>
      </c>
      <c r="O1905">
        <f t="shared" si="2055"/>
        <v>47600</v>
      </c>
      <c r="P1905">
        <f t="shared" si="2056"/>
        <v>0</v>
      </c>
      <c r="Q1905">
        <f t="shared" si="2057"/>
        <v>0</v>
      </c>
    </row>
    <row r="1906" spans="1:17" x14ac:dyDescent="0.25">
      <c r="A1906">
        <v>2045</v>
      </c>
      <c r="B1906" t="s">
        <v>10</v>
      </c>
      <c r="C1906" t="str">
        <f t="shared" ref="C1906" si="2106">C1905</f>
        <v>Sulawesi Barat</v>
      </c>
      <c r="D1906" s="1" t="s">
        <v>12</v>
      </c>
      <c r="E1906">
        <v>68</v>
      </c>
      <c r="F1906">
        <v>66.5</v>
      </c>
      <c r="G1906">
        <f t="shared" si="2053"/>
        <v>134.5</v>
      </c>
      <c r="H1906">
        <v>51.8</v>
      </c>
      <c r="I1906">
        <v>28</v>
      </c>
      <c r="J1906">
        <v>17.100000000000001</v>
      </c>
      <c r="K1906">
        <v>0.3</v>
      </c>
      <c r="L1906">
        <v>4.0000000000000001E-3</v>
      </c>
      <c r="M1906" s="2">
        <f>(E1906/SUM(E$1906:E$1921))*100</f>
        <v>7.741347905282332</v>
      </c>
      <c r="N1906" s="2">
        <f>(F1906/SUM(F$1906:F$1921))*100</f>
        <v>7.5628340725577159</v>
      </c>
      <c r="O1906">
        <f t="shared" si="2055"/>
        <v>134500</v>
      </c>
      <c r="P1906">
        <f t="shared" si="2056"/>
        <v>28000</v>
      </c>
      <c r="Q1906">
        <f t="shared" si="2057"/>
        <v>17100</v>
      </c>
    </row>
    <row r="1907" spans="1:17" x14ac:dyDescent="0.25">
      <c r="A1907">
        <f t="shared" ref="A1907:C1907" si="2107">A1906</f>
        <v>2045</v>
      </c>
      <c r="B1907" t="str">
        <f t="shared" si="2107"/>
        <v>Indonesia</v>
      </c>
      <c r="C1907" t="str">
        <f t="shared" si="2107"/>
        <v>Sulawesi Barat</v>
      </c>
      <c r="D1907" s="1" t="s">
        <v>13</v>
      </c>
      <c r="E1907">
        <v>67.099999999999994</v>
      </c>
      <c r="F1907">
        <v>66.099999999999994</v>
      </c>
      <c r="G1907">
        <f t="shared" si="2053"/>
        <v>133.19999999999999</v>
      </c>
      <c r="H1907">
        <v>0</v>
      </c>
      <c r="I1907">
        <v>0</v>
      </c>
      <c r="J1907">
        <v>0</v>
      </c>
      <c r="K1907">
        <v>0</v>
      </c>
      <c r="L1907">
        <v>0</v>
      </c>
      <c r="M1907" s="2">
        <f t="shared" ref="M1907:N1921" si="2108">(E1907/SUM(E$1906:E$1921))*100</f>
        <v>7.6388888888888884</v>
      </c>
      <c r="N1907" s="2">
        <f t="shared" si="2108"/>
        <v>7.5173433412942092</v>
      </c>
      <c r="O1907">
        <f t="shared" si="2055"/>
        <v>133200</v>
      </c>
      <c r="P1907">
        <f t="shared" si="2056"/>
        <v>0</v>
      </c>
      <c r="Q1907">
        <f t="shared" si="2057"/>
        <v>0</v>
      </c>
    </row>
    <row r="1908" spans="1:17" x14ac:dyDescent="0.25">
      <c r="A1908">
        <f t="shared" ref="A1908:C1908" si="2109">A1907</f>
        <v>2045</v>
      </c>
      <c r="B1908" t="str">
        <f t="shared" si="2109"/>
        <v>Indonesia</v>
      </c>
      <c r="C1908" t="str">
        <f t="shared" si="2109"/>
        <v>Sulawesi Barat</v>
      </c>
      <c r="D1908" s="1" t="s">
        <v>14</v>
      </c>
      <c r="E1908">
        <v>66</v>
      </c>
      <c r="F1908">
        <v>65.2</v>
      </c>
      <c r="G1908">
        <f t="shared" si="2053"/>
        <v>131.19999999999999</v>
      </c>
      <c r="H1908">
        <v>0</v>
      </c>
      <c r="I1908">
        <v>0</v>
      </c>
      <c r="J1908">
        <v>0</v>
      </c>
      <c r="K1908">
        <v>0</v>
      </c>
      <c r="L1908">
        <v>0</v>
      </c>
      <c r="M1908" s="2">
        <f t="shared" si="2108"/>
        <v>7.5136612021857925</v>
      </c>
      <c r="N1908" s="2">
        <f t="shared" si="2108"/>
        <v>7.4149891959513239</v>
      </c>
      <c r="O1908">
        <f t="shared" si="2055"/>
        <v>131200</v>
      </c>
      <c r="P1908">
        <f t="shared" si="2056"/>
        <v>0</v>
      </c>
      <c r="Q1908">
        <f t="shared" si="2057"/>
        <v>0</v>
      </c>
    </row>
    <row r="1909" spans="1:17" x14ac:dyDescent="0.25">
      <c r="A1909">
        <f t="shared" ref="A1909:C1909" si="2110">A1908</f>
        <v>2045</v>
      </c>
      <c r="B1909" t="str">
        <f t="shared" si="2110"/>
        <v>Indonesia</v>
      </c>
      <c r="C1909" t="str">
        <f t="shared" si="2110"/>
        <v>Sulawesi Barat</v>
      </c>
      <c r="D1909" s="1" t="s">
        <v>15</v>
      </c>
      <c r="E1909">
        <v>64.3</v>
      </c>
      <c r="F1909">
        <v>64.400000000000006</v>
      </c>
      <c r="G1909">
        <f t="shared" si="2053"/>
        <v>128.69999999999999</v>
      </c>
      <c r="H1909">
        <v>0</v>
      </c>
      <c r="I1909">
        <v>0</v>
      </c>
      <c r="J1909">
        <v>0</v>
      </c>
      <c r="K1909">
        <v>0</v>
      </c>
      <c r="L1909">
        <v>0</v>
      </c>
      <c r="M1909" s="2">
        <f t="shared" si="2108"/>
        <v>7.3201275045537333</v>
      </c>
      <c r="N1909" s="2">
        <f t="shared" si="2108"/>
        <v>7.324007733424315</v>
      </c>
      <c r="O1909">
        <f t="shared" si="2055"/>
        <v>128699.99999999999</v>
      </c>
      <c r="P1909">
        <f t="shared" si="2056"/>
        <v>0</v>
      </c>
      <c r="Q1909">
        <f t="shared" si="2057"/>
        <v>0</v>
      </c>
    </row>
    <row r="1910" spans="1:17" x14ac:dyDescent="0.25">
      <c r="A1910">
        <f t="shared" ref="A1910:C1910" si="2111">A1909</f>
        <v>2045</v>
      </c>
      <c r="B1910" t="str">
        <f t="shared" si="2111"/>
        <v>Indonesia</v>
      </c>
      <c r="C1910" t="str">
        <f t="shared" si="2111"/>
        <v>Sulawesi Barat</v>
      </c>
      <c r="D1910" s="1" t="s">
        <v>16</v>
      </c>
      <c r="E1910">
        <v>63.6</v>
      </c>
      <c r="F1910">
        <v>63.6</v>
      </c>
      <c r="G1910">
        <f t="shared" si="2053"/>
        <v>127.2</v>
      </c>
      <c r="H1910">
        <v>0</v>
      </c>
      <c r="I1910">
        <v>0</v>
      </c>
      <c r="J1910">
        <v>0</v>
      </c>
      <c r="K1910">
        <v>0</v>
      </c>
      <c r="L1910">
        <v>0</v>
      </c>
      <c r="M1910" s="2">
        <f t="shared" si="2108"/>
        <v>7.2404371584699447</v>
      </c>
      <c r="N1910" s="2">
        <f t="shared" si="2108"/>
        <v>7.2330262708973043</v>
      </c>
      <c r="O1910">
        <f t="shared" si="2055"/>
        <v>127200</v>
      </c>
      <c r="P1910">
        <f t="shared" si="2056"/>
        <v>0</v>
      </c>
      <c r="Q1910">
        <f t="shared" si="2057"/>
        <v>0</v>
      </c>
    </row>
    <row r="1911" spans="1:17" x14ac:dyDescent="0.25">
      <c r="A1911">
        <f t="shared" ref="A1911:C1911" si="2112">A1910</f>
        <v>2045</v>
      </c>
      <c r="B1911" t="str">
        <f t="shared" si="2112"/>
        <v>Indonesia</v>
      </c>
      <c r="C1911" t="str">
        <f t="shared" si="2112"/>
        <v>Sulawesi Barat</v>
      </c>
      <c r="D1911" s="1" t="s">
        <v>17</v>
      </c>
      <c r="E1911">
        <v>63.5</v>
      </c>
      <c r="F1911">
        <v>63.2</v>
      </c>
      <c r="G1911">
        <f t="shared" si="2053"/>
        <v>126.7</v>
      </c>
      <c r="H1911">
        <v>0</v>
      </c>
      <c r="I1911">
        <v>0</v>
      </c>
      <c r="J1911">
        <v>0</v>
      </c>
      <c r="K1911">
        <v>0</v>
      </c>
      <c r="L1911">
        <v>0</v>
      </c>
      <c r="M1911" s="2">
        <f t="shared" si="2108"/>
        <v>7.2290528233151186</v>
      </c>
      <c r="N1911" s="2">
        <f t="shared" si="2108"/>
        <v>7.1875355396337994</v>
      </c>
      <c r="O1911">
        <f t="shared" si="2055"/>
        <v>126700</v>
      </c>
      <c r="P1911">
        <f t="shared" si="2056"/>
        <v>0</v>
      </c>
      <c r="Q1911">
        <f t="shared" si="2057"/>
        <v>0</v>
      </c>
    </row>
    <row r="1912" spans="1:17" x14ac:dyDescent="0.25">
      <c r="A1912">
        <f t="shared" ref="A1912:C1912" si="2113">A1911</f>
        <v>2045</v>
      </c>
      <c r="B1912" t="str">
        <f t="shared" si="2113"/>
        <v>Indonesia</v>
      </c>
      <c r="C1912" t="str">
        <f t="shared" si="2113"/>
        <v>Sulawesi Barat</v>
      </c>
      <c r="D1912" s="1" t="s">
        <v>18</v>
      </c>
      <c r="E1912">
        <v>62.9</v>
      </c>
      <c r="F1912">
        <v>62.4</v>
      </c>
      <c r="G1912">
        <f t="shared" si="2053"/>
        <v>125.3</v>
      </c>
      <c r="H1912">
        <v>0</v>
      </c>
      <c r="I1912">
        <v>0</v>
      </c>
      <c r="J1912">
        <v>0</v>
      </c>
      <c r="K1912">
        <v>0</v>
      </c>
      <c r="L1912">
        <v>0</v>
      </c>
      <c r="M1912" s="2">
        <f t="shared" si="2108"/>
        <v>7.1607468123861571</v>
      </c>
      <c r="N1912" s="2">
        <f t="shared" si="2108"/>
        <v>7.0965540771067888</v>
      </c>
      <c r="O1912">
        <f t="shared" si="2055"/>
        <v>125300</v>
      </c>
      <c r="P1912">
        <f t="shared" si="2056"/>
        <v>0</v>
      </c>
      <c r="Q1912">
        <f t="shared" si="2057"/>
        <v>0</v>
      </c>
    </row>
    <row r="1913" spans="1:17" x14ac:dyDescent="0.25">
      <c r="A1913">
        <f t="shared" ref="A1913:C1913" si="2114">A1912</f>
        <v>2045</v>
      </c>
      <c r="B1913" t="str">
        <f t="shared" si="2114"/>
        <v>Indonesia</v>
      </c>
      <c r="C1913" t="str">
        <f t="shared" si="2114"/>
        <v>Sulawesi Barat</v>
      </c>
      <c r="D1913" s="1" t="s">
        <v>19</v>
      </c>
      <c r="E1913">
        <v>61.7</v>
      </c>
      <c r="F1913">
        <v>60.8</v>
      </c>
      <c r="G1913">
        <f t="shared" si="2053"/>
        <v>122.5</v>
      </c>
      <c r="H1913">
        <v>0</v>
      </c>
      <c r="I1913">
        <v>0</v>
      </c>
      <c r="J1913">
        <v>0</v>
      </c>
      <c r="K1913">
        <v>0</v>
      </c>
      <c r="L1913">
        <v>0</v>
      </c>
      <c r="M1913" s="2">
        <f t="shared" si="2108"/>
        <v>7.0241347905282332</v>
      </c>
      <c r="N1913" s="2">
        <f t="shared" si="2108"/>
        <v>6.9145911520527683</v>
      </c>
      <c r="O1913">
        <f t="shared" si="2055"/>
        <v>122500</v>
      </c>
      <c r="P1913">
        <f t="shared" si="2056"/>
        <v>0</v>
      </c>
      <c r="Q1913">
        <f t="shared" si="2057"/>
        <v>0</v>
      </c>
    </row>
    <row r="1914" spans="1:17" x14ac:dyDescent="0.25">
      <c r="A1914">
        <f t="shared" ref="A1914:C1914" si="2115">A1913</f>
        <v>2045</v>
      </c>
      <c r="B1914" t="str">
        <f t="shared" si="2115"/>
        <v>Indonesia</v>
      </c>
      <c r="C1914" t="str">
        <f t="shared" si="2115"/>
        <v>Sulawesi Barat</v>
      </c>
      <c r="D1914" s="1" t="s">
        <v>20</v>
      </c>
      <c r="E1914">
        <v>59.8</v>
      </c>
      <c r="F1914">
        <v>58</v>
      </c>
      <c r="G1914">
        <f t="shared" si="2053"/>
        <v>117.8</v>
      </c>
      <c r="H1914">
        <v>0</v>
      </c>
      <c r="I1914">
        <v>0</v>
      </c>
      <c r="J1914">
        <v>0</v>
      </c>
      <c r="K1914">
        <v>0</v>
      </c>
      <c r="L1914">
        <v>0</v>
      </c>
      <c r="M1914" s="2">
        <f t="shared" si="2108"/>
        <v>6.8078324225865208</v>
      </c>
      <c r="N1914" s="2">
        <f t="shared" si="2108"/>
        <v>6.5961560332082332</v>
      </c>
      <c r="O1914">
        <f t="shared" si="2055"/>
        <v>117800</v>
      </c>
      <c r="P1914">
        <f t="shared" si="2056"/>
        <v>0</v>
      </c>
      <c r="Q1914">
        <f t="shared" si="2057"/>
        <v>0</v>
      </c>
    </row>
    <row r="1915" spans="1:17" x14ac:dyDescent="0.25">
      <c r="A1915">
        <f t="shared" ref="A1915:C1915" si="2116">A1914</f>
        <v>2045</v>
      </c>
      <c r="B1915" t="str">
        <f t="shared" si="2116"/>
        <v>Indonesia</v>
      </c>
      <c r="C1915" t="str">
        <f t="shared" si="2116"/>
        <v>Sulawesi Barat</v>
      </c>
      <c r="D1915" s="1" t="s">
        <v>21</v>
      </c>
      <c r="E1915">
        <v>58.1</v>
      </c>
      <c r="F1915">
        <v>55.6</v>
      </c>
      <c r="G1915">
        <f t="shared" si="2053"/>
        <v>113.7</v>
      </c>
      <c r="H1915">
        <v>0</v>
      </c>
      <c r="I1915">
        <v>0</v>
      </c>
      <c r="J1915">
        <v>0</v>
      </c>
      <c r="K1915">
        <v>0</v>
      </c>
      <c r="L1915">
        <v>0</v>
      </c>
      <c r="M1915" s="2">
        <f t="shared" si="2108"/>
        <v>6.6142987249544634</v>
      </c>
      <c r="N1915" s="2">
        <f t="shared" si="2108"/>
        <v>6.3232116456272021</v>
      </c>
      <c r="O1915">
        <f t="shared" si="2055"/>
        <v>113700</v>
      </c>
      <c r="P1915">
        <f t="shared" si="2056"/>
        <v>0</v>
      </c>
      <c r="Q1915">
        <f t="shared" si="2057"/>
        <v>0</v>
      </c>
    </row>
    <row r="1916" spans="1:17" x14ac:dyDescent="0.25">
      <c r="A1916">
        <f t="shared" ref="A1916:C1916" si="2117">A1915</f>
        <v>2045</v>
      </c>
      <c r="B1916" t="str">
        <f t="shared" si="2117"/>
        <v>Indonesia</v>
      </c>
      <c r="C1916" t="str">
        <f t="shared" si="2117"/>
        <v>Sulawesi Barat</v>
      </c>
      <c r="D1916" s="1" t="s">
        <v>22</v>
      </c>
      <c r="E1916">
        <v>55.1</v>
      </c>
      <c r="F1916">
        <v>52.4</v>
      </c>
      <c r="G1916">
        <f t="shared" si="2053"/>
        <v>107.5</v>
      </c>
      <c r="H1916">
        <v>0</v>
      </c>
      <c r="I1916">
        <v>0</v>
      </c>
      <c r="J1916">
        <v>0</v>
      </c>
      <c r="K1916">
        <v>0</v>
      </c>
      <c r="L1916">
        <v>0</v>
      </c>
      <c r="M1916" s="2">
        <f t="shared" si="2108"/>
        <v>6.2727686703096541</v>
      </c>
      <c r="N1916" s="2">
        <f t="shared" si="2108"/>
        <v>5.9592857955191629</v>
      </c>
      <c r="O1916">
        <f t="shared" si="2055"/>
        <v>107500</v>
      </c>
      <c r="P1916">
        <f t="shared" si="2056"/>
        <v>0</v>
      </c>
      <c r="Q1916">
        <f t="shared" si="2057"/>
        <v>0</v>
      </c>
    </row>
    <row r="1917" spans="1:17" x14ac:dyDescent="0.25">
      <c r="A1917">
        <f t="shared" ref="A1917:C1917" si="2118">A1916</f>
        <v>2045</v>
      </c>
      <c r="B1917" t="str">
        <f t="shared" si="2118"/>
        <v>Indonesia</v>
      </c>
      <c r="C1917" t="str">
        <f t="shared" si="2118"/>
        <v>Sulawesi Barat</v>
      </c>
      <c r="D1917" s="1" t="s">
        <v>23</v>
      </c>
      <c r="E1917">
        <v>50.8</v>
      </c>
      <c r="F1917">
        <v>49</v>
      </c>
      <c r="G1917">
        <f t="shared" si="2053"/>
        <v>99.8</v>
      </c>
      <c r="H1917">
        <v>0</v>
      </c>
      <c r="I1917">
        <v>0</v>
      </c>
      <c r="J1917">
        <v>0</v>
      </c>
      <c r="K1917">
        <v>0</v>
      </c>
      <c r="L1917">
        <v>0</v>
      </c>
      <c r="M1917" s="2">
        <f t="shared" si="2108"/>
        <v>5.7832422586520948</v>
      </c>
      <c r="N1917" s="2">
        <f t="shared" si="2108"/>
        <v>5.57261457977937</v>
      </c>
      <c r="O1917">
        <f t="shared" si="2055"/>
        <v>99800</v>
      </c>
      <c r="P1917">
        <f t="shared" si="2056"/>
        <v>0</v>
      </c>
      <c r="Q1917">
        <f t="shared" si="2057"/>
        <v>0</v>
      </c>
    </row>
    <row r="1918" spans="1:17" x14ac:dyDescent="0.25">
      <c r="A1918">
        <f t="shared" ref="A1918:C1918" si="2119">A1917</f>
        <v>2045</v>
      </c>
      <c r="B1918" t="str">
        <f t="shared" si="2119"/>
        <v>Indonesia</v>
      </c>
      <c r="C1918" t="str">
        <f t="shared" si="2119"/>
        <v>Sulawesi Barat</v>
      </c>
      <c r="D1918" s="1" t="s">
        <v>24</v>
      </c>
      <c r="E1918">
        <v>44.3</v>
      </c>
      <c r="F1918">
        <v>44.2</v>
      </c>
      <c r="G1918">
        <f t="shared" si="2053"/>
        <v>88.5</v>
      </c>
      <c r="H1918">
        <v>0</v>
      </c>
      <c r="I1918">
        <v>0</v>
      </c>
      <c r="J1918">
        <v>0</v>
      </c>
      <c r="K1918">
        <v>0</v>
      </c>
      <c r="L1918">
        <v>0</v>
      </c>
      <c r="M1918" s="2">
        <f t="shared" si="2108"/>
        <v>5.043260473588342</v>
      </c>
      <c r="N1918" s="2">
        <f t="shared" si="2108"/>
        <v>5.0267258046173087</v>
      </c>
      <c r="O1918">
        <f t="shared" si="2055"/>
        <v>88500</v>
      </c>
      <c r="P1918">
        <f t="shared" si="2056"/>
        <v>0</v>
      </c>
      <c r="Q1918">
        <f t="shared" si="2057"/>
        <v>0</v>
      </c>
    </row>
    <row r="1919" spans="1:17" x14ac:dyDescent="0.25">
      <c r="A1919">
        <f t="shared" ref="A1919:C1919" si="2120">A1918</f>
        <v>2045</v>
      </c>
      <c r="B1919" t="str">
        <f t="shared" si="2120"/>
        <v>Indonesia</v>
      </c>
      <c r="C1919" t="str">
        <f t="shared" si="2120"/>
        <v>Sulawesi Barat</v>
      </c>
      <c r="D1919" s="1" t="s">
        <v>25</v>
      </c>
      <c r="E1919">
        <v>36.6</v>
      </c>
      <c r="F1919">
        <v>39.200000000000003</v>
      </c>
      <c r="G1919">
        <f t="shared" si="2053"/>
        <v>75.800000000000011</v>
      </c>
      <c r="H1919">
        <v>0</v>
      </c>
      <c r="I1919">
        <v>0</v>
      </c>
      <c r="J1919">
        <v>0</v>
      </c>
      <c r="K1919">
        <v>0</v>
      </c>
      <c r="L1919">
        <v>0</v>
      </c>
      <c r="M1919" s="2">
        <f t="shared" si="2108"/>
        <v>4.166666666666667</v>
      </c>
      <c r="N1919" s="2">
        <f t="shared" si="2108"/>
        <v>4.4580916638234953</v>
      </c>
      <c r="O1919">
        <f t="shared" si="2055"/>
        <v>75800.000000000015</v>
      </c>
      <c r="P1919">
        <f t="shared" si="2056"/>
        <v>0</v>
      </c>
      <c r="Q1919">
        <f t="shared" si="2057"/>
        <v>0</v>
      </c>
    </row>
    <row r="1920" spans="1:17" x14ac:dyDescent="0.25">
      <c r="A1920">
        <f t="shared" ref="A1920:C1920" si="2121">A1919</f>
        <v>2045</v>
      </c>
      <c r="B1920" t="str">
        <f t="shared" si="2121"/>
        <v>Indonesia</v>
      </c>
      <c r="C1920" t="str">
        <f t="shared" si="2121"/>
        <v>Sulawesi Barat</v>
      </c>
      <c r="D1920" s="1" t="s">
        <v>26</v>
      </c>
      <c r="E1920">
        <v>28.6</v>
      </c>
      <c r="F1920">
        <v>32.9</v>
      </c>
      <c r="G1920">
        <f t="shared" si="2053"/>
        <v>61.5</v>
      </c>
      <c r="H1920">
        <v>0</v>
      </c>
      <c r="I1920">
        <v>0</v>
      </c>
      <c r="J1920">
        <v>0</v>
      </c>
      <c r="K1920">
        <v>0</v>
      </c>
      <c r="L1920">
        <v>0</v>
      </c>
      <c r="M1920" s="2">
        <f t="shared" si="2108"/>
        <v>3.2559198542805103</v>
      </c>
      <c r="N1920" s="2">
        <f t="shared" si="2108"/>
        <v>3.7416126464232908</v>
      </c>
      <c r="O1920">
        <f t="shared" si="2055"/>
        <v>61500</v>
      </c>
      <c r="P1920">
        <f t="shared" si="2056"/>
        <v>0</v>
      </c>
      <c r="Q1920">
        <f t="shared" si="2057"/>
        <v>0</v>
      </c>
    </row>
    <row r="1921" spans="1:17" x14ac:dyDescent="0.25">
      <c r="A1921">
        <f t="shared" ref="A1921:C1921" si="2122">A1920</f>
        <v>2045</v>
      </c>
      <c r="B1921" t="str">
        <f t="shared" si="2122"/>
        <v>Indonesia</v>
      </c>
      <c r="C1921" t="str">
        <f t="shared" si="2122"/>
        <v>Sulawesi Barat</v>
      </c>
      <c r="D1921" s="1" t="s">
        <v>27</v>
      </c>
      <c r="E1921">
        <v>28</v>
      </c>
      <c r="F1921">
        <v>35.799999999999997</v>
      </c>
      <c r="G1921">
        <f t="shared" si="2053"/>
        <v>63.8</v>
      </c>
      <c r="H1921">
        <v>0</v>
      </c>
      <c r="I1921">
        <v>0</v>
      </c>
      <c r="J1921">
        <v>0</v>
      </c>
      <c r="K1921">
        <v>0</v>
      </c>
      <c r="L1921">
        <v>0</v>
      </c>
      <c r="M1921" s="2">
        <f t="shared" si="2108"/>
        <v>3.1876138433515484</v>
      </c>
      <c r="N1921" s="2">
        <f t="shared" si="2108"/>
        <v>4.0714204480837024</v>
      </c>
      <c r="O1921">
        <f t="shared" si="2055"/>
        <v>63800</v>
      </c>
      <c r="P1921">
        <f t="shared" si="2056"/>
        <v>0</v>
      </c>
      <c r="Q1921">
        <f t="shared" si="2057"/>
        <v>0</v>
      </c>
    </row>
    <row r="1922" spans="1:17" x14ac:dyDescent="0.25">
      <c r="A1922">
        <v>2030</v>
      </c>
      <c r="B1922" t="s">
        <v>10</v>
      </c>
      <c r="C1922" t="s">
        <v>61</v>
      </c>
      <c r="D1922" s="1" t="s">
        <v>12</v>
      </c>
      <c r="E1922">
        <v>85.4</v>
      </c>
      <c r="F1922">
        <v>83.6</v>
      </c>
      <c r="G1922">
        <f t="shared" si="2053"/>
        <v>169</v>
      </c>
      <c r="H1922">
        <v>48.6</v>
      </c>
      <c r="I1922">
        <v>35.5</v>
      </c>
      <c r="J1922">
        <v>14.1</v>
      </c>
      <c r="K1922">
        <v>-2.4</v>
      </c>
      <c r="L1922">
        <v>4.7E-2</v>
      </c>
      <c r="M1922" s="2">
        <f>(E1922/SUM(E$1922:E$1937))*100</f>
        <v>8.6788617886178887</v>
      </c>
      <c r="N1922" s="2">
        <f>(F1922/SUM(F$1922:F$1937))*100</f>
        <v>8.5611879160266255</v>
      </c>
      <c r="O1922">
        <f t="shared" si="2055"/>
        <v>169000</v>
      </c>
      <c r="P1922">
        <f t="shared" si="2056"/>
        <v>35500</v>
      </c>
      <c r="Q1922">
        <f t="shared" si="2057"/>
        <v>14100</v>
      </c>
    </row>
    <row r="1923" spans="1:17" x14ac:dyDescent="0.25">
      <c r="A1923">
        <v>2030</v>
      </c>
      <c r="B1923" t="str">
        <f t="shared" ref="B1923:C1923" si="2123">B1922</f>
        <v>Indonesia</v>
      </c>
      <c r="C1923" t="str">
        <f t="shared" si="2123"/>
        <v>Maluku</v>
      </c>
      <c r="D1923" s="1" t="s">
        <v>13</v>
      </c>
      <c r="E1923">
        <v>83.3</v>
      </c>
      <c r="F1923">
        <v>82</v>
      </c>
      <c r="G1923">
        <f t="shared" ref="G1923:G1986" si="2124">E1923+F1923</f>
        <v>165.3</v>
      </c>
      <c r="H1923">
        <v>0</v>
      </c>
      <c r="I1923">
        <v>0</v>
      </c>
      <c r="J1923">
        <v>0</v>
      </c>
      <c r="K1923">
        <v>0</v>
      </c>
      <c r="L1923">
        <v>0</v>
      </c>
      <c r="M1923" s="2">
        <f t="shared" ref="M1923:N1937" si="2125">(E1923/SUM(E$1922:E$1937))*100</f>
        <v>8.4654471544715442</v>
      </c>
      <c r="N1923" s="2">
        <f t="shared" si="2125"/>
        <v>8.3973374295954937</v>
      </c>
      <c r="O1923">
        <f t="shared" ref="O1923:O1986" si="2126">G1923*1000</f>
        <v>165300</v>
      </c>
      <c r="P1923">
        <f t="shared" ref="P1923:P1986" si="2127">I1923*1000</f>
        <v>0</v>
      </c>
      <c r="Q1923">
        <f t="shared" ref="Q1923:Q1986" si="2128">J1923*1000</f>
        <v>0</v>
      </c>
    </row>
    <row r="1924" spans="1:17" x14ac:dyDescent="0.25">
      <c r="A1924">
        <v>2030</v>
      </c>
      <c r="B1924" t="str">
        <f t="shared" ref="B1924:C1924" si="2129">B1923</f>
        <v>Indonesia</v>
      </c>
      <c r="C1924" t="str">
        <f t="shared" si="2129"/>
        <v>Maluku</v>
      </c>
      <c r="D1924" s="1" t="s">
        <v>14</v>
      </c>
      <c r="E1924">
        <v>82.8</v>
      </c>
      <c r="F1924">
        <v>82</v>
      </c>
      <c r="G1924">
        <f t="shared" si="2124"/>
        <v>164.8</v>
      </c>
      <c r="H1924">
        <v>0</v>
      </c>
      <c r="I1924">
        <v>0</v>
      </c>
      <c r="J1924">
        <v>0</v>
      </c>
      <c r="K1924">
        <v>0</v>
      </c>
      <c r="L1924">
        <v>0</v>
      </c>
      <c r="M1924" s="2">
        <f t="shared" si="2125"/>
        <v>8.4146341463414647</v>
      </c>
      <c r="N1924" s="2">
        <f t="shared" si="2125"/>
        <v>8.3973374295954937</v>
      </c>
      <c r="O1924">
        <f t="shared" si="2126"/>
        <v>164800</v>
      </c>
      <c r="P1924">
        <f t="shared" si="2127"/>
        <v>0</v>
      </c>
      <c r="Q1924">
        <f t="shared" si="2128"/>
        <v>0</v>
      </c>
    </row>
    <row r="1925" spans="1:17" x14ac:dyDescent="0.25">
      <c r="A1925">
        <v>2030</v>
      </c>
      <c r="B1925" t="str">
        <f t="shared" ref="B1925:C1925" si="2130">B1924</f>
        <v>Indonesia</v>
      </c>
      <c r="C1925" t="str">
        <f t="shared" si="2130"/>
        <v>Maluku</v>
      </c>
      <c r="D1925" s="1" t="s">
        <v>15</v>
      </c>
      <c r="E1925">
        <v>83.2</v>
      </c>
      <c r="F1925">
        <v>80.3</v>
      </c>
      <c r="G1925">
        <f t="shared" si="2124"/>
        <v>163.5</v>
      </c>
      <c r="H1925">
        <v>0</v>
      </c>
      <c r="I1925">
        <v>0</v>
      </c>
      <c r="J1925">
        <v>0</v>
      </c>
      <c r="K1925">
        <v>0</v>
      </c>
      <c r="L1925">
        <v>0</v>
      </c>
      <c r="M1925" s="2">
        <f t="shared" si="2125"/>
        <v>8.45528455284553</v>
      </c>
      <c r="N1925" s="2">
        <f t="shared" si="2125"/>
        <v>8.2232462877624162</v>
      </c>
      <c r="O1925">
        <f t="shared" si="2126"/>
        <v>163500</v>
      </c>
      <c r="P1925">
        <f t="shared" si="2127"/>
        <v>0</v>
      </c>
      <c r="Q1925">
        <f t="shared" si="2128"/>
        <v>0</v>
      </c>
    </row>
    <row r="1926" spans="1:17" x14ac:dyDescent="0.25">
      <c r="A1926">
        <v>2030</v>
      </c>
      <c r="B1926" t="str">
        <f t="shared" ref="B1926:C1926" si="2131">B1925</f>
        <v>Indonesia</v>
      </c>
      <c r="C1926" t="str">
        <f t="shared" si="2131"/>
        <v>Maluku</v>
      </c>
      <c r="D1926" s="1" t="s">
        <v>16</v>
      </c>
      <c r="E1926">
        <v>80.099999999999994</v>
      </c>
      <c r="F1926">
        <v>78.099999999999994</v>
      </c>
      <c r="G1926">
        <f t="shared" si="2124"/>
        <v>158.19999999999999</v>
      </c>
      <c r="H1926">
        <v>0</v>
      </c>
      <c r="I1926">
        <v>0</v>
      </c>
      <c r="J1926">
        <v>0</v>
      </c>
      <c r="K1926">
        <v>0</v>
      </c>
      <c r="L1926">
        <v>0</v>
      </c>
      <c r="M1926" s="2">
        <f t="shared" si="2125"/>
        <v>8.1402439024390247</v>
      </c>
      <c r="N1926" s="2">
        <f t="shared" si="2125"/>
        <v>7.9979518689196105</v>
      </c>
      <c r="O1926">
        <f t="shared" si="2126"/>
        <v>158200</v>
      </c>
      <c r="P1926">
        <f t="shared" si="2127"/>
        <v>0</v>
      </c>
      <c r="Q1926">
        <f t="shared" si="2128"/>
        <v>0</v>
      </c>
    </row>
    <row r="1927" spans="1:17" x14ac:dyDescent="0.25">
      <c r="A1927">
        <v>2030</v>
      </c>
      <c r="B1927" t="str">
        <f t="shared" ref="B1927:C1927" si="2132">B1926</f>
        <v>Indonesia</v>
      </c>
      <c r="C1927" t="str">
        <f t="shared" si="2132"/>
        <v>Maluku</v>
      </c>
      <c r="D1927" s="1" t="s">
        <v>17</v>
      </c>
      <c r="E1927">
        <v>76.7</v>
      </c>
      <c r="F1927">
        <v>75.400000000000006</v>
      </c>
      <c r="G1927">
        <f t="shared" si="2124"/>
        <v>152.10000000000002</v>
      </c>
      <c r="H1927">
        <v>0</v>
      </c>
      <c r="I1927">
        <v>0</v>
      </c>
      <c r="J1927">
        <v>0</v>
      </c>
      <c r="K1927">
        <v>0</v>
      </c>
      <c r="L1927">
        <v>0</v>
      </c>
      <c r="M1927" s="2">
        <f t="shared" si="2125"/>
        <v>7.7947154471544726</v>
      </c>
      <c r="N1927" s="2">
        <f t="shared" si="2125"/>
        <v>7.7214541730670767</v>
      </c>
      <c r="O1927">
        <f t="shared" si="2126"/>
        <v>152100.00000000003</v>
      </c>
      <c r="P1927">
        <f t="shared" si="2127"/>
        <v>0</v>
      </c>
      <c r="Q1927">
        <f t="shared" si="2128"/>
        <v>0</v>
      </c>
    </row>
    <row r="1928" spans="1:17" x14ac:dyDescent="0.25">
      <c r="A1928">
        <v>2030</v>
      </c>
      <c r="B1928" t="str">
        <f t="shared" ref="B1928:C1928" si="2133">B1927</f>
        <v>Indonesia</v>
      </c>
      <c r="C1928" t="str">
        <f t="shared" si="2133"/>
        <v>Maluku</v>
      </c>
      <c r="D1928" s="1" t="s">
        <v>18</v>
      </c>
      <c r="E1928">
        <v>75.7</v>
      </c>
      <c r="F1928">
        <v>73.8</v>
      </c>
      <c r="G1928">
        <f t="shared" si="2124"/>
        <v>149.5</v>
      </c>
      <c r="H1928">
        <v>0</v>
      </c>
      <c r="I1928">
        <v>0</v>
      </c>
      <c r="J1928">
        <v>0</v>
      </c>
      <c r="K1928">
        <v>0</v>
      </c>
      <c r="L1928">
        <v>0</v>
      </c>
      <c r="M1928" s="2">
        <f t="shared" si="2125"/>
        <v>7.693089430894311</v>
      </c>
      <c r="N1928" s="2">
        <f t="shared" si="2125"/>
        <v>7.557603686635944</v>
      </c>
      <c r="O1928">
        <f t="shared" si="2126"/>
        <v>149500</v>
      </c>
      <c r="P1928">
        <f t="shared" si="2127"/>
        <v>0</v>
      </c>
      <c r="Q1928">
        <f t="shared" si="2128"/>
        <v>0</v>
      </c>
    </row>
    <row r="1929" spans="1:17" x14ac:dyDescent="0.25">
      <c r="A1929">
        <v>2030</v>
      </c>
      <c r="B1929" t="str">
        <f t="shared" ref="B1929:C1929" si="2134">B1928</f>
        <v>Indonesia</v>
      </c>
      <c r="C1929" t="str">
        <f t="shared" si="2134"/>
        <v>Maluku</v>
      </c>
      <c r="D1929" s="1" t="s">
        <v>19</v>
      </c>
      <c r="E1929">
        <v>74.599999999999994</v>
      </c>
      <c r="F1929">
        <v>72.2</v>
      </c>
      <c r="G1929">
        <f t="shared" si="2124"/>
        <v>146.80000000000001</v>
      </c>
      <c r="H1929">
        <v>0</v>
      </c>
      <c r="I1929">
        <v>0</v>
      </c>
      <c r="J1929">
        <v>0</v>
      </c>
      <c r="K1929">
        <v>0</v>
      </c>
      <c r="L1929">
        <v>0</v>
      </c>
      <c r="M1929" s="2">
        <f t="shared" si="2125"/>
        <v>7.5813008130081307</v>
      </c>
      <c r="N1929" s="2">
        <f t="shared" si="2125"/>
        <v>7.3937532002048139</v>
      </c>
      <c r="O1929">
        <f t="shared" si="2126"/>
        <v>146800</v>
      </c>
      <c r="P1929">
        <f t="shared" si="2127"/>
        <v>0</v>
      </c>
      <c r="Q1929">
        <f t="shared" si="2128"/>
        <v>0</v>
      </c>
    </row>
    <row r="1930" spans="1:17" x14ac:dyDescent="0.25">
      <c r="A1930">
        <v>2030</v>
      </c>
      <c r="B1930" t="str">
        <f t="shared" ref="B1930:C1930" si="2135">B1929</f>
        <v>Indonesia</v>
      </c>
      <c r="C1930" t="str">
        <f t="shared" si="2135"/>
        <v>Maluku</v>
      </c>
      <c r="D1930" s="1" t="s">
        <v>20</v>
      </c>
      <c r="E1930">
        <v>70.8</v>
      </c>
      <c r="F1930">
        <v>67.099999999999994</v>
      </c>
      <c r="G1930">
        <f t="shared" si="2124"/>
        <v>137.89999999999998</v>
      </c>
      <c r="H1930">
        <v>0</v>
      </c>
      <c r="I1930">
        <v>0</v>
      </c>
      <c r="J1930">
        <v>0</v>
      </c>
      <c r="K1930">
        <v>0</v>
      </c>
      <c r="L1930">
        <v>0</v>
      </c>
      <c r="M1930" s="2">
        <f t="shared" si="2125"/>
        <v>7.1951219512195133</v>
      </c>
      <c r="N1930" s="2">
        <f t="shared" si="2125"/>
        <v>6.8714797747055805</v>
      </c>
      <c r="O1930">
        <f t="shared" si="2126"/>
        <v>137899.99999999997</v>
      </c>
      <c r="P1930">
        <f t="shared" si="2127"/>
        <v>0</v>
      </c>
      <c r="Q1930">
        <f t="shared" si="2128"/>
        <v>0</v>
      </c>
    </row>
    <row r="1931" spans="1:17" x14ac:dyDescent="0.25">
      <c r="A1931">
        <v>2030</v>
      </c>
      <c r="B1931" t="str">
        <f t="shared" ref="B1931:C1931" si="2136">B1930</f>
        <v>Indonesia</v>
      </c>
      <c r="C1931" t="str">
        <f t="shared" si="2136"/>
        <v>Maluku</v>
      </c>
      <c r="D1931" s="1" t="s">
        <v>21</v>
      </c>
      <c r="E1931">
        <v>64.8</v>
      </c>
      <c r="F1931">
        <v>61.9</v>
      </c>
      <c r="G1931">
        <f t="shared" si="2124"/>
        <v>126.69999999999999</v>
      </c>
      <c r="H1931">
        <v>0</v>
      </c>
      <c r="I1931">
        <v>0</v>
      </c>
      <c r="J1931">
        <v>0</v>
      </c>
      <c r="K1931">
        <v>0</v>
      </c>
      <c r="L1931">
        <v>0</v>
      </c>
      <c r="M1931" s="2">
        <f t="shared" si="2125"/>
        <v>6.5853658536585371</v>
      </c>
      <c r="N1931" s="2">
        <f t="shared" si="2125"/>
        <v>6.3389656938044032</v>
      </c>
      <c r="O1931">
        <f t="shared" si="2126"/>
        <v>126699.99999999999</v>
      </c>
      <c r="P1931">
        <f t="shared" si="2127"/>
        <v>0</v>
      </c>
      <c r="Q1931">
        <f t="shared" si="2128"/>
        <v>0</v>
      </c>
    </row>
    <row r="1932" spans="1:17" x14ac:dyDescent="0.25">
      <c r="A1932">
        <v>2030</v>
      </c>
      <c r="B1932" t="str">
        <f t="shared" ref="B1932:C1932" si="2137">B1931</f>
        <v>Indonesia</v>
      </c>
      <c r="C1932" t="str">
        <f t="shared" si="2137"/>
        <v>Maluku</v>
      </c>
      <c r="D1932" s="1" t="s">
        <v>22</v>
      </c>
      <c r="E1932">
        <v>55.7</v>
      </c>
      <c r="F1932">
        <v>55.1</v>
      </c>
      <c r="G1932">
        <f t="shared" si="2124"/>
        <v>110.80000000000001</v>
      </c>
      <c r="H1932">
        <v>0</v>
      </c>
      <c r="I1932">
        <v>0</v>
      </c>
      <c r="J1932">
        <v>0</v>
      </c>
      <c r="K1932">
        <v>0</v>
      </c>
      <c r="L1932">
        <v>0</v>
      </c>
      <c r="M1932" s="2">
        <f t="shared" si="2125"/>
        <v>5.6605691056910583</v>
      </c>
      <c r="N1932" s="2">
        <f t="shared" si="2125"/>
        <v>5.6426011264720941</v>
      </c>
      <c r="O1932">
        <f t="shared" si="2126"/>
        <v>110800.00000000001</v>
      </c>
      <c r="P1932">
        <f t="shared" si="2127"/>
        <v>0</v>
      </c>
      <c r="Q1932">
        <f t="shared" si="2128"/>
        <v>0</v>
      </c>
    </row>
    <row r="1933" spans="1:17" x14ac:dyDescent="0.25">
      <c r="A1933">
        <v>2030</v>
      </c>
      <c r="B1933" t="str">
        <f t="shared" ref="B1933:C1933" si="2138">B1932</f>
        <v>Indonesia</v>
      </c>
      <c r="C1933" t="str">
        <f t="shared" si="2138"/>
        <v>Maluku</v>
      </c>
      <c r="D1933" s="1" t="s">
        <v>23</v>
      </c>
      <c r="E1933">
        <v>47.6</v>
      </c>
      <c r="F1933">
        <v>48.2</v>
      </c>
      <c r="G1933">
        <f t="shared" si="2124"/>
        <v>95.800000000000011</v>
      </c>
      <c r="H1933">
        <v>0</v>
      </c>
      <c r="I1933">
        <v>0</v>
      </c>
      <c r="J1933">
        <v>0</v>
      </c>
      <c r="K1933">
        <v>0</v>
      </c>
      <c r="L1933">
        <v>0</v>
      </c>
      <c r="M1933" s="2">
        <f t="shared" si="2125"/>
        <v>4.8373983739837403</v>
      </c>
      <c r="N1933" s="2">
        <f t="shared" si="2125"/>
        <v>4.9359959037378394</v>
      </c>
      <c r="O1933">
        <f t="shared" si="2126"/>
        <v>95800.000000000015</v>
      </c>
      <c r="P1933">
        <f t="shared" si="2127"/>
        <v>0</v>
      </c>
      <c r="Q1933">
        <f t="shared" si="2128"/>
        <v>0</v>
      </c>
    </row>
    <row r="1934" spans="1:17" x14ac:dyDescent="0.25">
      <c r="A1934">
        <v>2030</v>
      </c>
      <c r="B1934" t="str">
        <f t="shared" ref="B1934:C1934" si="2139">B1933</f>
        <v>Indonesia</v>
      </c>
      <c r="C1934" t="str">
        <f t="shared" si="2139"/>
        <v>Maluku</v>
      </c>
      <c r="D1934" s="1" t="s">
        <v>24</v>
      </c>
      <c r="E1934">
        <v>37.5</v>
      </c>
      <c r="F1934">
        <v>40.299999999999997</v>
      </c>
      <c r="G1934">
        <f t="shared" si="2124"/>
        <v>77.8</v>
      </c>
      <c r="H1934">
        <v>0</v>
      </c>
      <c r="I1934">
        <v>0</v>
      </c>
      <c r="J1934">
        <v>0</v>
      </c>
      <c r="K1934">
        <v>0</v>
      </c>
      <c r="L1934">
        <v>0</v>
      </c>
      <c r="M1934" s="2">
        <f t="shared" si="2125"/>
        <v>3.8109756097560981</v>
      </c>
      <c r="N1934" s="2">
        <f t="shared" si="2125"/>
        <v>4.1269841269841265</v>
      </c>
      <c r="O1934">
        <f t="shared" si="2126"/>
        <v>77800</v>
      </c>
      <c r="P1934">
        <f t="shared" si="2127"/>
        <v>0</v>
      </c>
      <c r="Q1934">
        <f t="shared" si="2128"/>
        <v>0</v>
      </c>
    </row>
    <row r="1935" spans="1:17" x14ac:dyDescent="0.25">
      <c r="A1935">
        <v>2030</v>
      </c>
      <c r="B1935" t="str">
        <f t="shared" ref="B1935:C1935" si="2140">B1934</f>
        <v>Indonesia</v>
      </c>
      <c r="C1935" t="str">
        <f t="shared" si="2140"/>
        <v>Maluku</v>
      </c>
      <c r="D1935" s="1" t="s">
        <v>25</v>
      </c>
      <c r="E1935">
        <v>27.9</v>
      </c>
      <c r="F1935">
        <v>31.5</v>
      </c>
      <c r="G1935">
        <f t="shared" si="2124"/>
        <v>59.4</v>
      </c>
      <c r="H1935">
        <v>0</v>
      </c>
      <c r="I1935">
        <v>0</v>
      </c>
      <c r="J1935">
        <v>0</v>
      </c>
      <c r="K1935">
        <v>0</v>
      </c>
      <c r="L1935">
        <v>0</v>
      </c>
      <c r="M1935" s="2">
        <f t="shared" si="2125"/>
        <v>2.8353658536585367</v>
      </c>
      <c r="N1935" s="2">
        <f t="shared" si="2125"/>
        <v>3.225806451612903</v>
      </c>
      <c r="O1935">
        <f t="shared" si="2126"/>
        <v>59400</v>
      </c>
      <c r="P1935">
        <f t="shared" si="2127"/>
        <v>0</v>
      </c>
      <c r="Q1935">
        <f t="shared" si="2128"/>
        <v>0</v>
      </c>
    </row>
    <row r="1936" spans="1:17" x14ac:dyDescent="0.25">
      <c r="A1936">
        <v>2030</v>
      </c>
      <c r="B1936" t="str">
        <f t="shared" ref="B1936:C1936" si="2141">B1935</f>
        <v>Indonesia</v>
      </c>
      <c r="C1936" t="str">
        <f t="shared" si="2141"/>
        <v>Maluku</v>
      </c>
      <c r="D1936" s="1" t="s">
        <v>26</v>
      </c>
      <c r="E1936">
        <v>19.399999999999999</v>
      </c>
      <c r="F1936">
        <v>21.9</v>
      </c>
      <c r="G1936">
        <f t="shared" si="2124"/>
        <v>41.3</v>
      </c>
      <c r="H1936">
        <v>0</v>
      </c>
      <c r="I1936">
        <v>0</v>
      </c>
      <c r="J1936">
        <v>0</v>
      </c>
      <c r="K1936">
        <v>0</v>
      </c>
      <c r="L1936">
        <v>0</v>
      </c>
      <c r="M1936" s="2">
        <f t="shared" si="2125"/>
        <v>1.9715447154471548</v>
      </c>
      <c r="N1936" s="2">
        <f t="shared" si="2125"/>
        <v>2.2427035330261136</v>
      </c>
      <c r="O1936">
        <f t="shared" si="2126"/>
        <v>41300</v>
      </c>
      <c r="P1936">
        <f t="shared" si="2127"/>
        <v>0</v>
      </c>
      <c r="Q1936">
        <f t="shared" si="2128"/>
        <v>0</v>
      </c>
    </row>
    <row r="1937" spans="1:17" x14ac:dyDescent="0.25">
      <c r="A1937">
        <v>2030</v>
      </c>
      <c r="B1937" t="str">
        <f t="shared" ref="B1937:C1937" si="2142">B1936</f>
        <v>Indonesia</v>
      </c>
      <c r="C1937" t="str">
        <f t="shared" si="2142"/>
        <v>Maluku</v>
      </c>
      <c r="D1937" s="1" t="s">
        <v>27</v>
      </c>
      <c r="E1937">
        <v>18.5</v>
      </c>
      <c r="F1937">
        <v>23.1</v>
      </c>
      <c r="G1937">
        <f t="shared" si="2124"/>
        <v>41.6</v>
      </c>
      <c r="H1937">
        <v>0</v>
      </c>
      <c r="I1937">
        <v>0</v>
      </c>
      <c r="J1937">
        <v>0</v>
      </c>
      <c r="K1937">
        <v>0</v>
      </c>
      <c r="L1937">
        <v>0</v>
      </c>
      <c r="M1937" s="2">
        <f t="shared" si="2125"/>
        <v>1.8800813008130084</v>
      </c>
      <c r="N1937" s="2">
        <f t="shared" si="2125"/>
        <v>2.3655913978494625</v>
      </c>
      <c r="O1937">
        <f t="shared" si="2126"/>
        <v>41600</v>
      </c>
      <c r="P1937">
        <f t="shared" si="2127"/>
        <v>0</v>
      </c>
      <c r="Q1937">
        <f t="shared" si="2128"/>
        <v>0</v>
      </c>
    </row>
    <row r="1938" spans="1:17" x14ac:dyDescent="0.25">
      <c r="A1938">
        <v>2035</v>
      </c>
      <c r="B1938" t="str">
        <f t="shared" ref="B1938:C1938" si="2143">B1937</f>
        <v>Indonesia</v>
      </c>
      <c r="C1938" t="str">
        <f t="shared" si="2143"/>
        <v>Maluku</v>
      </c>
      <c r="D1938" s="1" t="s">
        <v>12</v>
      </c>
      <c r="E1938">
        <v>85.5</v>
      </c>
      <c r="F1938">
        <v>83.6</v>
      </c>
      <c r="G1938">
        <f t="shared" si="2124"/>
        <v>169.1</v>
      </c>
      <c r="H1938">
        <v>49.3</v>
      </c>
      <c r="I1938">
        <v>35.299999999999997</v>
      </c>
      <c r="J1938">
        <v>15.7</v>
      </c>
      <c r="K1938">
        <v>-2.39</v>
      </c>
      <c r="L1938">
        <v>0.05</v>
      </c>
      <c r="M1938" s="2">
        <f>(E1938/SUM(E$1938:E$1953))*100</f>
        <v>8.3823529411764692</v>
      </c>
      <c r="N1938" s="2">
        <f>(F1938/SUM(F$1938:F$1953))*100</f>
        <v>8.2307768041744591</v>
      </c>
      <c r="O1938">
        <f t="shared" si="2126"/>
        <v>169100</v>
      </c>
      <c r="P1938">
        <f t="shared" si="2127"/>
        <v>35300</v>
      </c>
      <c r="Q1938">
        <f t="shared" si="2128"/>
        <v>15700</v>
      </c>
    </row>
    <row r="1939" spans="1:17" x14ac:dyDescent="0.25">
      <c r="A1939">
        <v>2035</v>
      </c>
      <c r="B1939" t="str">
        <f t="shared" ref="B1939:C1939" si="2144">B1938</f>
        <v>Indonesia</v>
      </c>
      <c r="C1939" t="str">
        <f t="shared" si="2144"/>
        <v>Maluku</v>
      </c>
      <c r="D1939" s="1" t="s">
        <v>13</v>
      </c>
      <c r="E1939">
        <v>84.2</v>
      </c>
      <c r="F1939">
        <v>82.8</v>
      </c>
      <c r="G1939">
        <f t="shared" si="2124"/>
        <v>167</v>
      </c>
      <c r="H1939">
        <v>0</v>
      </c>
      <c r="I1939">
        <v>0</v>
      </c>
      <c r="J1939">
        <v>0</v>
      </c>
      <c r="K1939">
        <v>0</v>
      </c>
      <c r="L1939">
        <v>0</v>
      </c>
      <c r="M1939" s="2">
        <f t="shared" ref="M1939:N1953" si="2145">(E1939/SUM(E$1938:E$1953))*100</f>
        <v>8.2549019607843128</v>
      </c>
      <c r="N1939" s="2">
        <f t="shared" si="2145"/>
        <v>8.1520133897804463</v>
      </c>
      <c r="O1939">
        <f t="shared" si="2126"/>
        <v>167000</v>
      </c>
      <c r="P1939">
        <f t="shared" si="2127"/>
        <v>0</v>
      </c>
      <c r="Q1939">
        <f t="shared" si="2128"/>
        <v>0</v>
      </c>
    </row>
    <row r="1940" spans="1:17" x14ac:dyDescent="0.25">
      <c r="A1940">
        <v>2035</v>
      </c>
      <c r="B1940" t="str">
        <f t="shared" ref="B1940:C1940" si="2146">B1939</f>
        <v>Indonesia</v>
      </c>
      <c r="C1940" t="str">
        <f t="shared" si="2146"/>
        <v>Maluku</v>
      </c>
      <c r="D1940" s="1" t="s">
        <v>14</v>
      </c>
      <c r="E1940">
        <v>82.6</v>
      </c>
      <c r="F1940">
        <v>81.8</v>
      </c>
      <c r="G1940">
        <f t="shared" si="2124"/>
        <v>164.39999999999998</v>
      </c>
      <c r="H1940">
        <v>0</v>
      </c>
      <c r="I1940">
        <v>0</v>
      </c>
      <c r="J1940">
        <v>0</v>
      </c>
      <c r="K1940">
        <v>0</v>
      </c>
      <c r="L1940">
        <v>0</v>
      </c>
      <c r="M1940" s="2">
        <f t="shared" si="2145"/>
        <v>8.0980392156862724</v>
      </c>
      <c r="N1940" s="2">
        <f t="shared" si="2145"/>
        <v>8.053559121787929</v>
      </c>
      <c r="O1940">
        <f t="shared" si="2126"/>
        <v>164399.99999999997</v>
      </c>
      <c r="P1940">
        <f t="shared" si="2127"/>
        <v>0</v>
      </c>
      <c r="Q1940">
        <f t="shared" si="2128"/>
        <v>0</v>
      </c>
    </row>
    <row r="1941" spans="1:17" x14ac:dyDescent="0.25">
      <c r="A1941">
        <v>2035</v>
      </c>
      <c r="B1941" t="str">
        <f t="shared" ref="B1941:C1941" si="2147">B1940</f>
        <v>Indonesia</v>
      </c>
      <c r="C1941" t="str">
        <f t="shared" si="2147"/>
        <v>Maluku</v>
      </c>
      <c r="D1941" s="1" t="s">
        <v>15</v>
      </c>
      <c r="E1941">
        <v>81.8</v>
      </c>
      <c r="F1941">
        <v>80.900000000000006</v>
      </c>
      <c r="G1941">
        <f t="shared" si="2124"/>
        <v>162.69999999999999</v>
      </c>
      <c r="H1941">
        <v>0</v>
      </c>
      <c r="I1941">
        <v>0</v>
      </c>
      <c r="J1941">
        <v>0</v>
      </c>
      <c r="K1941">
        <v>0</v>
      </c>
      <c r="L1941">
        <v>0</v>
      </c>
      <c r="M1941" s="2">
        <f t="shared" si="2145"/>
        <v>8.0196078431372531</v>
      </c>
      <c r="N1941" s="2">
        <f t="shared" si="2145"/>
        <v>7.9649502805946639</v>
      </c>
      <c r="O1941">
        <f t="shared" si="2126"/>
        <v>162700</v>
      </c>
      <c r="P1941">
        <f t="shared" si="2127"/>
        <v>0</v>
      </c>
      <c r="Q1941">
        <f t="shared" si="2128"/>
        <v>0</v>
      </c>
    </row>
    <row r="1942" spans="1:17" x14ac:dyDescent="0.25">
      <c r="A1942">
        <v>2035</v>
      </c>
      <c r="B1942" t="str">
        <f t="shared" ref="B1942:C1942" si="2148">B1941</f>
        <v>Indonesia</v>
      </c>
      <c r="C1942" t="str">
        <f t="shared" si="2148"/>
        <v>Maluku</v>
      </c>
      <c r="D1942" s="1" t="s">
        <v>16</v>
      </c>
      <c r="E1942">
        <v>80.5</v>
      </c>
      <c r="F1942">
        <v>77.5</v>
      </c>
      <c r="G1942">
        <f t="shared" si="2124"/>
        <v>158</v>
      </c>
      <c r="H1942">
        <v>0</v>
      </c>
      <c r="I1942">
        <v>0</v>
      </c>
      <c r="J1942">
        <v>0</v>
      </c>
      <c r="K1942">
        <v>0</v>
      </c>
      <c r="L1942">
        <v>0</v>
      </c>
      <c r="M1942" s="2">
        <f t="shared" si="2145"/>
        <v>7.8921568627450975</v>
      </c>
      <c r="N1942" s="2">
        <f t="shared" si="2145"/>
        <v>7.6302057694201038</v>
      </c>
      <c r="O1942">
        <f t="shared" si="2126"/>
        <v>158000</v>
      </c>
      <c r="P1942">
        <f t="shared" si="2127"/>
        <v>0</v>
      </c>
      <c r="Q1942">
        <f t="shared" si="2128"/>
        <v>0</v>
      </c>
    </row>
    <row r="1943" spans="1:17" x14ac:dyDescent="0.25">
      <c r="A1943">
        <v>2035</v>
      </c>
      <c r="B1943" t="str">
        <f t="shared" ref="B1943:C1943" si="2149">B1942</f>
        <v>Indonesia</v>
      </c>
      <c r="C1943" t="str">
        <f t="shared" si="2149"/>
        <v>Maluku</v>
      </c>
      <c r="D1943" s="1" t="s">
        <v>17</v>
      </c>
      <c r="E1943">
        <v>77.2</v>
      </c>
      <c r="F1943">
        <v>75.400000000000006</v>
      </c>
      <c r="G1943">
        <f t="shared" si="2124"/>
        <v>152.60000000000002</v>
      </c>
      <c r="H1943">
        <v>0</v>
      </c>
      <c r="I1943">
        <v>0</v>
      </c>
      <c r="J1943">
        <v>0</v>
      </c>
      <c r="K1943">
        <v>0</v>
      </c>
      <c r="L1943">
        <v>0</v>
      </c>
      <c r="M1943" s="2">
        <f t="shared" si="2145"/>
        <v>7.5686274509803919</v>
      </c>
      <c r="N1943" s="2">
        <f t="shared" si="2145"/>
        <v>7.4234518066358186</v>
      </c>
      <c r="O1943">
        <f t="shared" si="2126"/>
        <v>152600.00000000003</v>
      </c>
      <c r="P1943">
        <f t="shared" si="2127"/>
        <v>0</v>
      </c>
      <c r="Q1943">
        <f t="shared" si="2128"/>
        <v>0</v>
      </c>
    </row>
    <row r="1944" spans="1:17" x14ac:dyDescent="0.25">
      <c r="A1944">
        <v>2035</v>
      </c>
      <c r="B1944" t="str">
        <f t="shared" ref="B1944:C1944" si="2150">B1943</f>
        <v>Indonesia</v>
      </c>
      <c r="C1944" t="str">
        <f t="shared" si="2150"/>
        <v>Maluku</v>
      </c>
      <c r="D1944" s="1" t="s">
        <v>18</v>
      </c>
      <c r="E1944">
        <v>75.2</v>
      </c>
      <c r="F1944">
        <v>73.7</v>
      </c>
      <c r="G1944">
        <f t="shared" si="2124"/>
        <v>148.9</v>
      </c>
      <c r="H1944">
        <v>0</v>
      </c>
      <c r="I1944">
        <v>0</v>
      </c>
      <c r="J1944">
        <v>0</v>
      </c>
      <c r="K1944">
        <v>0</v>
      </c>
      <c r="L1944">
        <v>0</v>
      </c>
      <c r="M1944" s="2">
        <f t="shared" si="2145"/>
        <v>7.3725490196078418</v>
      </c>
      <c r="N1944" s="2">
        <f t="shared" si="2145"/>
        <v>7.2560795510485372</v>
      </c>
      <c r="O1944">
        <f t="shared" si="2126"/>
        <v>148900</v>
      </c>
      <c r="P1944">
        <f t="shared" si="2127"/>
        <v>0</v>
      </c>
      <c r="Q1944">
        <f t="shared" si="2128"/>
        <v>0</v>
      </c>
    </row>
    <row r="1945" spans="1:17" x14ac:dyDescent="0.25">
      <c r="A1945">
        <v>2035</v>
      </c>
      <c r="B1945" t="str">
        <f t="shared" ref="B1945:C1945" si="2151">B1944</f>
        <v>Indonesia</v>
      </c>
      <c r="C1945" t="str">
        <f t="shared" si="2151"/>
        <v>Maluku</v>
      </c>
      <c r="D1945" s="1" t="s">
        <v>19</v>
      </c>
      <c r="E1945">
        <v>73.599999999999994</v>
      </c>
      <c r="F1945">
        <v>72</v>
      </c>
      <c r="G1945">
        <f t="shared" si="2124"/>
        <v>145.6</v>
      </c>
      <c r="H1945">
        <v>0</v>
      </c>
      <c r="I1945">
        <v>0</v>
      </c>
      <c r="J1945">
        <v>0</v>
      </c>
      <c r="K1945">
        <v>0</v>
      </c>
      <c r="L1945">
        <v>0</v>
      </c>
      <c r="M1945" s="2">
        <f t="shared" si="2145"/>
        <v>7.2156862745098032</v>
      </c>
      <c r="N1945" s="2">
        <f t="shared" si="2145"/>
        <v>7.0887072954612576</v>
      </c>
      <c r="O1945">
        <f t="shared" si="2126"/>
        <v>145600</v>
      </c>
      <c r="P1945">
        <f t="shared" si="2127"/>
        <v>0</v>
      </c>
      <c r="Q1945">
        <f t="shared" si="2128"/>
        <v>0</v>
      </c>
    </row>
    <row r="1946" spans="1:17" x14ac:dyDescent="0.25">
      <c r="A1946">
        <v>2035</v>
      </c>
      <c r="B1946" t="str">
        <f t="shared" ref="B1946:C1946" si="2152">B1945</f>
        <v>Indonesia</v>
      </c>
      <c r="C1946" t="str">
        <f t="shared" si="2152"/>
        <v>Maluku</v>
      </c>
      <c r="D1946" s="1" t="s">
        <v>20</v>
      </c>
      <c r="E1946">
        <v>72.8</v>
      </c>
      <c r="F1946">
        <v>70.2</v>
      </c>
      <c r="G1946">
        <f t="shared" si="2124"/>
        <v>143</v>
      </c>
      <c r="H1946">
        <v>0</v>
      </c>
      <c r="I1946">
        <v>0</v>
      </c>
      <c r="J1946">
        <v>0</v>
      </c>
      <c r="K1946">
        <v>0</v>
      </c>
      <c r="L1946">
        <v>0</v>
      </c>
      <c r="M1946" s="2">
        <f t="shared" si="2145"/>
        <v>7.1372549019607838</v>
      </c>
      <c r="N1946" s="2">
        <f t="shared" si="2145"/>
        <v>6.9114896130747265</v>
      </c>
      <c r="O1946">
        <f t="shared" si="2126"/>
        <v>143000</v>
      </c>
      <c r="P1946">
        <f t="shared" si="2127"/>
        <v>0</v>
      </c>
      <c r="Q1946">
        <f t="shared" si="2128"/>
        <v>0</v>
      </c>
    </row>
    <row r="1947" spans="1:17" x14ac:dyDescent="0.25">
      <c r="A1947">
        <v>2035</v>
      </c>
      <c r="B1947" t="str">
        <f t="shared" ref="B1947:C1947" si="2153">B1946</f>
        <v>Indonesia</v>
      </c>
      <c r="C1947" t="str">
        <f t="shared" si="2153"/>
        <v>Maluku</v>
      </c>
      <c r="D1947" s="1" t="s">
        <v>21</v>
      </c>
      <c r="E1947">
        <v>69.7</v>
      </c>
      <c r="F1947">
        <v>65.599999999999994</v>
      </c>
      <c r="G1947">
        <f t="shared" si="2124"/>
        <v>135.30000000000001</v>
      </c>
      <c r="H1947">
        <v>0</v>
      </c>
      <c r="I1947">
        <v>0</v>
      </c>
      <c r="J1947">
        <v>0</v>
      </c>
      <c r="K1947">
        <v>0</v>
      </c>
      <c r="L1947">
        <v>0</v>
      </c>
      <c r="M1947" s="2">
        <f t="shared" si="2145"/>
        <v>6.833333333333333</v>
      </c>
      <c r="N1947" s="2">
        <f t="shared" si="2145"/>
        <v>6.4585999803091463</v>
      </c>
      <c r="O1947">
        <f t="shared" si="2126"/>
        <v>135300</v>
      </c>
      <c r="P1947">
        <f t="shared" si="2127"/>
        <v>0</v>
      </c>
      <c r="Q1947">
        <f t="shared" si="2128"/>
        <v>0</v>
      </c>
    </row>
    <row r="1948" spans="1:17" x14ac:dyDescent="0.25">
      <c r="A1948">
        <v>2035</v>
      </c>
      <c r="B1948" t="str">
        <f t="shared" ref="B1948:C1948" si="2154">B1947</f>
        <v>Indonesia</v>
      </c>
      <c r="C1948" t="str">
        <f t="shared" si="2154"/>
        <v>Maluku</v>
      </c>
      <c r="D1948" s="1" t="s">
        <v>22</v>
      </c>
      <c r="E1948">
        <v>62.2</v>
      </c>
      <c r="F1948">
        <v>60.4</v>
      </c>
      <c r="G1948">
        <f t="shared" si="2124"/>
        <v>122.6</v>
      </c>
      <c r="H1948">
        <v>0</v>
      </c>
      <c r="I1948">
        <v>0</v>
      </c>
      <c r="J1948">
        <v>0</v>
      </c>
      <c r="K1948">
        <v>0</v>
      </c>
      <c r="L1948">
        <v>0</v>
      </c>
      <c r="M1948" s="2">
        <f t="shared" si="2145"/>
        <v>6.0980392156862742</v>
      </c>
      <c r="N1948" s="2">
        <f t="shared" si="2145"/>
        <v>5.9466377867480551</v>
      </c>
      <c r="O1948">
        <f t="shared" si="2126"/>
        <v>122600</v>
      </c>
      <c r="P1948">
        <f t="shared" si="2127"/>
        <v>0</v>
      </c>
      <c r="Q1948">
        <f t="shared" si="2128"/>
        <v>0</v>
      </c>
    </row>
    <row r="1949" spans="1:17" x14ac:dyDescent="0.25">
      <c r="A1949">
        <v>2035</v>
      </c>
      <c r="B1949" t="str">
        <f t="shared" ref="B1949:C1949" si="2155">B1948</f>
        <v>Indonesia</v>
      </c>
      <c r="C1949" t="str">
        <f t="shared" si="2155"/>
        <v>Maluku</v>
      </c>
      <c r="D1949" s="1" t="s">
        <v>23</v>
      </c>
      <c r="E1949">
        <v>52.5</v>
      </c>
      <c r="F1949">
        <v>53.3</v>
      </c>
      <c r="G1949">
        <f t="shared" si="2124"/>
        <v>105.8</v>
      </c>
      <c r="H1949">
        <v>0</v>
      </c>
      <c r="I1949">
        <v>0</v>
      </c>
      <c r="J1949">
        <v>0</v>
      </c>
      <c r="K1949">
        <v>0</v>
      </c>
      <c r="L1949">
        <v>0</v>
      </c>
      <c r="M1949" s="2">
        <f t="shared" si="2145"/>
        <v>5.1470588235294112</v>
      </c>
      <c r="N1949" s="2">
        <f t="shared" si="2145"/>
        <v>5.2476124840011806</v>
      </c>
      <c r="O1949">
        <f t="shared" si="2126"/>
        <v>105800</v>
      </c>
      <c r="P1949">
        <f t="shared" si="2127"/>
        <v>0</v>
      </c>
      <c r="Q1949">
        <f t="shared" si="2128"/>
        <v>0</v>
      </c>
    </row>
    <row r="1950" spans="1:17" x14ac:dyDescent="0.25">
      <c r="A1950">
        <v>2035</v>
      </c>
      <c r="B1950" t="str">
        <f t="shared" ref="B1950:C1950" si="2156">B1949</f>
        <v>Indonesia</v>
      </c>
      <c r="C1950" t="str">
        <f t="shared" si="2156"/>
        <v>Maluku</v>
      </c>
      <c r="D1950" s="1" t="s">
        <v>24</v>
      </c>
      <c r="E1950">
        <v>43.7</v>
      </c>
      <c r="F1950">
        <v>45.7</v>
      </c>
      <c r="G1950">
        <f t="shared" si="2124"/>
        <v>89.4</v>
      </c>
      <c r="H1950">
        <v>0</v>
      </c>
      <c r="I1950">
        <v>0</v>
      </c>
      <c r="J1950">
        <v>0</v>
      </c>
      <c r="K1950">
        <v>0</v>
      </c>
      <c r="L1950">
        <v>0</v>
      </c>
      <c r="M1950" s="2">
        <f t="shared" si="2145"/>
        <v>4.284313725490196</v>
      </c>
      <c r="N1950" s="2">
        <f t="shared" si="2145"/>
        <v>4.4993600472580493</v>
      </c>
      <c r="O1950">
        <f t="shared" si="2126"/>
        <v>89400</v>
      </c>
      <c r="P1950">
        <f t="shared" si="2127"/>
        <v>0</v>
      </c>
      <c r="Q1950">
        <f t="shared" si="2128"/>
        <v>0</v>
      </c>
    </row>
    <row r="1951" spans="1:17" x14ac:dyDescent="0.25">
      <c r="A1951">
        <v>2035</v>
      </c>
      <c r="B1951" t="str">
        <f t="shared" ref="B1951:C1951" si="2157">B1950</f>
        <v>Indonesia</v>
      </c>
      <c r="C1951" t="str">
        <f t="shared" si="2157"/>
        <v>Maluku</v>
      </c>
      <c r="D1951" s="1" t="s">
        <v>25</v>
      </c>
      <c r="E1951">
        <v>32.700000000000003</v>
      </c>
      <c r="F1951">
        <v>36.799999999999997</v>
      </c>
      <c r="G1951">
        <f t="shared" si="2124"/>
        <v>69.5</v>
      </c>
      <c r="H1951">
        <v>0</v>
      </c>
      <c r="I1951">
        <v>0</v>
      </c>
      <c r="J1951">
        <v>0</v>
      </c>
      <c r="K1951">
        <v>0</v>
      </c>
      <c r="L1951">
        <v>0</v>
      </c>
      <c r="M1951" s="2">
        <f t="shared" si="2145"/>
        <v>3.2058823529411766</v>
      </c>
      <c r="N1951" s="2">
        <f t="shared" si="2145"/>
        <v>3.6231170621246429</v>
      </c>
      <c r="O1951">
        <f t="shared" si="2126"/>
        <v>69500</v>
      </c>
      <c r="P1951">
        <f t="shared" si="2127"/>
        <v>0</v>
      </c>
      <c r="Q1951">
        <f t="shared" si="2128"/>
        <v>0</v>
      </c>
    </row>
    <row r="1952" spans="1:17" x14ac:dyDescent="0.25">
      <c r="A1952">
        <v>2035</v>
      </c>
      <c r="B1952" t="str">
        <f t="shared" ref="B1952:C1952" si="2158">B1951</f>
        <v>Indonesia</v>
      </c>
      <c r="C1952" t="str">
        <f t="shared" si="2158"/>
        <v>Maluku</v>
      </c>
      <c r="D1952" s="1" t="s">
        <v>26</v>
      </c>
      <c r="E1952">
        <v>22.8</v>
      </c>
      <c r="F1952">
        <v>26.9</v>
      </c>
      <c r="G1952">
        <f t="shared" si="2124"/>
        <v>49.7</v>
      </c>
      <c r="H1952">
        <v>0</v>
      </c>
      <c r="I1952">
        <v>0</v>
      </c>
      <c r="J1952">
        <v>0</v>
      </c>
      <c r="K1952">
        <v>0</v>
      </c>
      <c r="L1952">
        <v>0</v>
      </c>
      <c r="M1952" s="2">
        <f t="shared" si="2145"/>
        <v>2.2352941176470584</v>
      </c>
      <c r="N1952" s="2">
        <f t="shared" si="2145"/>
        <v>2.6484198089987201</v>
      </c>
      <c r="O1952">
        <f t="shared" si="2126"/>
        <v>49700</v>
      </c>
      <c r="P1952">
        <f t="shared" si="2127"/>
        <v>0</v>
      </c>
      <c r="Q1952">
        <f t="shared" si="2128"/>
        <v>0</v>
      </c>
    </row>
    <row r="1953" spans="1:17" x14ac:dyDescent="0.25">
      <c r="A1953">
        <v>2035</v>
      </c>
      <c r="B1953" t="str">
        <f t="shared" ref="B1953:C1953" si="2159">B1952</f>
        <v>Indonesia</v>
      </c>
      <c r="C1953" t="str">
        <f t="shared" si="2159"/>
        <v>Maluku</v>
      </c>
      <c r="D1953" s="1" t="s">
        <v>27</v>
      </c>
      <c r="E1953">
        <v>23</v>
      </c>
      <c r="F1953">
        <v>29.1</v>
      </c>
      <c r="G1953">
        <f t="shared" si="2124"/>
        <v>52.1</v>
      </c>
      <c r="H1953">
        <v>0</v>
      </c>
      <c r="I1953">
        <v>0</v>
      </c>
      <c r="J1953">
        <v>0</v>
      </c>
      <c r="K1953">
        <v>0</v>
      </c>
      <c r="L1953">
        <v>0</v>
      </c>
      <c r="M1953" s="2">
        <f t="shared" si="2145"/>
        <v>2.2549019607843133</v>
      </c>
      <c r="N1953" s="2">
        <f t="shared" si="2145"/>
        <v>2.8650191985822584</v>
      </c>
      <c r="O1953">
        <f t="shared" si="2126"/>
        <v>52100</v>
      </c>
      <c r="P1953">
        <f t="shared" si="2127"/>
        <v>0</v>
      </c>
      <c r="Q1953">
        <f t="shared" si="2128"/>
        <v>0</v>
      </c>
    </row>
    <row r="1954" spans="1:17" x14ac:dyDescent="0.25">
      <c r="A1954">
        <v>2040</v>
      </c>
      <c r="B1954" t="str">
        <f t="shared" ref="B1954:C1954" si="2160">B1953</f>
        <v>Indonesia</v>
      </c>
      <c r="C1954" t="str">
        <f t="shared" si="2160"/>
        <v>Maluku</v>
      </c>
      <c r="D1954" s="1" t="s">
        <v>12</v>
      </c>
      <c r="E1954">
        <v>85.2</v>
      </c>
      <c r="F1954">
        <v>83.3</v>
      </c>
      <c r="G1954">
        <f t="shared" si="2124"/>
        <v>168.5</v>
      </c>
      <c r="H1954">
        <v>50.5</v>
      </c>
      <c r="I1954">
        <v>35.200000000000003</v>
      </c>
      <c r="J1954">
        <v>17.600000000000001</v>
      </c>
      <c r="K1954">
        <v>-2.39</v>
      </c>
      <c r="L1954">
        <v>5.1999999999999998E-2</v>
      </c>
      <c r="M1954" s="2">
        <f>(E1954/SUM(E$1954:E$1969))*100</f>
        <v>8.1073365686554393</v>
      </c>
      <c r="N1954" s="2">
        <f>(F1954/SUM(F$1954:F$1969))*100</f>
        <v>7.9371129109099572</v>
      </c>
      <c r="O1954">
        <f t="shared" si="2126"/>
        <v>168500</v>
      </c>
      <c r="P1954">
        <f t="shared" si="2127"/>
        <v>35200</v>
      </c>
      <c r="Q1954">
        <f t="shared" si="2128"/>
        <v>17600</v>
      </c>
    </row>
    <row r="1955" spans="1:17" x14ac:dyDescent="0.25">
      <c r="A1955">
        <v>2040</v>
      </c>
      <c r="B1955" t="str">
        <f t="shared" ref="B1955:C1955" si="2161">B1954</f>
        <v>Indonesia</v>
      </c>
      <c r="C1955" t="str">
        <f t="shared" si="2161"/>
        <v>Maluku</v>
      </c>
      <c r="D1955" s="1" t="s">
        <v>13</v>
      </c>
      <c r="E1955">
        <v>84.3</v>
      </c>
      <c r="F1955">
        <v>82.8</v>
      </c>
      <c r="G1955">
        <f t="shared" si="2124"/>
        <v>167.1</v>
      </c>
      <c r="H1955">
        <v>0</v>
      </c>
      <c r="I1955">
        <v>0</v>
      </c>
      <c r="J1955">
        <v>0</v>
      </c>
      <c r="K1955">
        <v>0</v>
      </c>
      <c r="L1955">
        <v>0</v>
      </c>
      <c r="M1955" s="2">
        <f t="shared" ref="M1955:N1969" si="2162">(E1955/SUM(E$1954:E$1969))*100</f>
        <v>8.0216956894090785</v>
      </c>
      <c r="N1955" s="2">
        <f t="shared" si="2162"/>
        <v>7.8894711767508339</v>
      </c>
      <c r="O1955">
        <f t="shared" si="2126"/>
        <v>167100</v>
      </c>
      <c r="P1955">
        <f t="shared" si="2127"/>
        <v>0</v>
      </c>
      <c r="Q1955">
        <f t="shared" si="2128"/>
        <v>0</v>
      </c>
    </row>
    <row r="1956" spans="1:17" x14ac:dyDescent="0.25">
      <c r="A1956">
        <v>2040</v>
      </c>
      <c r="B1956" t="str">
        <f t="shared" ref="B1956:C1956" si="2163">B1955</f>
        <v>Indonesia</v>
      </c>
      <c r="C1956" t="str">
        <f t="shared" si="2163"/>
        <v>Maluku</v>
      </c>
      <c r="D1956" s="1" t="s">
        <v>14</v>
      </c>
      <c r="E1956">
        <v>83.5</v>
      </c>
      <c r="F1956">
        <v>82.6</v>
      </c>
      <c r="G1956">
        <f t="shared" si="2124"/>
        <v>166.1</v>
      </c>
      <c r="H1956">
        <v>0</v>
      </c>
      <c r="I1956">
        <v>0</v>
      </c>
      <c r="J1956">
        <v>0</v>
      </c>
      <c r="K1956">
        <v>0</v>
      </c>
      <c r="L1956">
        <v>0</v>
      </c>
      <c r="M1956" s="2">
        <f t="shared" si="2162"/>
        <v>7.9455704634123148</v>
      </c>
      <c r="N1956" s="2">
        <f t="shared" si="2162"/>
        <v>7.8704144830871829</v>
      </c>
      <c r="O1956">
        <f t="shared" si="2126"/>
        <v>166100</v>
      </c>
      <c r="P1956">
        <f t="shared" si="2127"/>
        <v>0</v>
      </c>
      <c r="Q1956">
        <f t="shared" si="2128"/>
        <v>0</v>
      </c>
    </row>
    <row r="1957" spans="1:17" x14ac:dyDescent="0.25">
      <c r="A1957">
        <v>2040</v>
      </c>
      <c r="B1957" t="str">
        <f t="shared" ref="B1957:C1957" si="2164">B1956</f>
        <v>Indonesia</v>
      </c>
      <c r="C1957" t="str">
        <f t="shared" si="2164"/>
        <v>Maluku</v>
      </c>
      <c r="D1957" s="1" t="s">
        <v>15</v>
      </c>
      <c r="E1957">
        <v>81.599999999999994</v>
      </c>
      <c r="F1957">
        <v>80.599999999999994</v>
      </c>
      <c r="G1957">
        <f t="shared" si="2124"/>
        <v>162.19999999999999</v>
      </c>
      <c r="H1957">
        <v>0</v>
      </c>
      <c r="I1957">
        <v>0</v>
      </c>
      <c r="J1957">
        <v>0</v>
      </c>
      <c r="K1957">
        <v>0</v>
      </c>
      <c r="L1957">
        <v>0</v>
      </c>
      <c r="M1957" s="2">
        <f t="shared" si="2162"/>
        <v>7.7647730516699971</v>
      </c>
      <c r="N1957" s="2">
        <f t="shared" si="2162"/>
        <v>7.6798475464506897</v>
      </c>
      <c r="O1957">
        <f t="shared" si="2126"/>
        <v>162200</v>
      </c>
      <c r="P1957">
        <f t="shared" si="2127"/>
        <v>0</v>
      </c>
      <c r="Q1957">
        <f t="shared" si="2128"/>
        <v>0</v>
      </c>
    </row>
    <row r="1958" spans="1:17" x14ac:dyDescent="0.25">
      <c r="A1958">
        <v>2040</v>
      </c>
      <c r="B1958" t="str">
        <f t="shared" ref="B1958:C1958" si="2165">B1957</f>
        <v>Indonesia</v>
      </c>
      <c r="C1958" t="str">
        <f t="shared" si="2165"/>
        <v>Maluku</v>
      </c>
      <c r="D1958" s="1" t="s">
        <v>16</v>
      </c>
      <c r="E1958">
        <v>79.2</v>
      </c>
      <c r="F1958">
        <v>78</v>
      </c>
      <c r="G1958">
        <f t="shared" si="2124"/>
        <v>157.19999999999999</v>
      </c>
      <c r="H1958">
        <v>0</v>
      </c>
      <c r="I1958">
        <v>0</v>
      </c>
      <c r="J1958">
        <v>0</v>
      </c>
      <c r="K1958">
        <v>0</v>
      </c>
      <c r="L1958">
        <v>0</v>
      </c>
      <c r="M1958" s="2">
        <f t="shared" si="2162"/>
        <v>7.5363973736797041</v>
      </c>
      <c r="N1958" s="2">
        <f t="shared" si="2162"/>
        <v>7.432110528823249</v>
      </c>
      <c r="O1958">
        <f t="shared" si="2126"/>
        <v>157200</v>
      </c>
      <c r="P1958">
        <f t="shared" si="2127"/>
        <v>0</v>
      </c>
      <c r="Q1958">
        <f t="shared" si="2128"/>
        <v>0</v>
      </c>
    </row>
    <row r="1959" spans="1:17" x14ac:dyDescent="0.25">
      <c r="A1959">
        <v>2040</v>
      </c>
      <c r="B1959" t="str">
        <f t="shared" ref="B1959:C1959" si="2166">B1958</f>
        <v>Indonesia</v>
      </c>
      <c r="C1959" t="str">
        <f t="shared" si="2166"/>
        <v>Maluku</v>
      </c>
      <c r="D1959" s="1" t="s">
        <v>17</v>
      </c>
      <c r="E1959">
        <v>77.599999999999994</v>
      </c>
      <c r="F1959">
        <v>74.8</v>
      </c>
      <c r="G1959">
        <f t="shared" si="2124"/>
        <v>152.39999999999998</v>
      </c>
      <c r="H1959">
        <v>0</v>
      </c>
      <c r="I1959">
        <v>0</v>
      </c>
      <c r="J1959">
        <v>0</v>
      </c>
      <c r="K1959">
        <v>0</v>
      </c>
      <c r="L1959">
        <v>0</v>
      </c>
      <c r="M1959" s="2">
        <f t="shared" si="2162"/>
        <v>7.3841469216861739</v>
      </c>
      <c r="N1959" s="2">
        <f t="shared" si="2162"/>
        <v>7.127203430204859</v>
      </c>
      <c r="O1959">
        <f t="shared" si="2126"/>
        <v>152399.99999999997</v>
      </c>
      <c r="P1959">
        <f t="shared" si="2127"/>
        <v>0</v>
      </c>
      <c r="Q1959">
        <f t="shared" si="2128"/>
        <v>0</v>
      </c>
    </row>
    <row r="1960" spans="1:17" x14ac:dyDescent="0.25">
      <c r="A1960">
        <v>2040</v>
      </c>
      <c r="B1960" t="str">
        <f t="shared" ref="B1960:C1960" si="2167">B1959</f>
        <v>Indonesia</v>
      </c>
      <c r="C1960" t="str">
        <f t="shared" si="2167"/>
        <v>Maluku</v>
      </c>
      <c r="D1960" s="1" t="s">
        <v>18</v>
      </c>
      <c r="E1960">
        <v>75.599999999999994</v>
      </c>
      <c r="F1960">
        <v>73.7</v>
      </c>
      <c r="G1960">
        <f t="shared" si="2124"/>
        <v>149.30000000000001</v>
      </c>
      <c r="H1960">
        <v>0</v>
      </c>
      <c r="I1960">
        <v>0</v>
      </c>
      <c r="J1960">
        <v>0</v>
      </c>
      <c r="K1960">
        <v>0</v>
      </c>
      <c r="L1960">
        <v>0</v>
      </c>
      <c r="M1960" s="2">
        <f t="shared" si="2162"/>
        <v>7.1938338566942619</v>
      </c>
      <c r="N1960" s="2">
        <f t="shared" si="2162"/>
        <v>7.0223916150547874</v>
      </c>
      <c r="O1960">
        <f t="shared" si="2126"/>
        <v>149300</v>
      </c>
      <c r="P1960">
        <f t="shared" si="2127"/>
        <v>0</v>
      </c>
      <c r="Q1960">
        <f t="shared" si="2128"/>
        <v>0</v>
      </c>
    </row>
    <row r="1961" spans="1:17" x14ac:dyDescent="0.25">
      <c r="A1961">
        <v>2040</v>
      </c>
      <c r="B1961" t="str">
        <f t="shared" ref="B1961:C1961" si="2168">B1960</f>
        <v>Indonesia</v>
      </c>
      <c r="C1961" t="str">
        <f t="shared" si="2168"/>
        <v>Maluku</v>
      </c>
      <c r="D1961" s="1" t="s">
        <v>19</v>
      </c>
      <c r="E1961">
        <v>73.099999999999994</v>
      </c>
      <c r="F1961">
        <v>71.900000000000006</v>
      </c>
      <c r="G1961">
        <f t="shared" si="2124"/>
        <v>145</v>
      </c>
      <c r="H1961">
        <v>0</v>
      </c>
      <c r="I1961">
        <v>0</v>
      </c>
      <c r="J1961">
        <v>0</v>
      </c>
      <c r="K1961">
        <v>0</v>
      </c>
      <c r="L1961">
        <v>0</v>
      </c>
      <c r="M1961" s="2">
        <f t="shared" si="2162"/>
        <v>6.9559425254543727</v>
      </c>
      <c r="N1961" s="2">
        <f t="shared" si="2162"/>
        <v>6.850881372081945</v>
      </c>
      <c r="O1961">
        <f t="shared" si="2126"/>
        <v>145000</v>
      </c>
      <c r="P1961">
        <f t="shared" si="2127"/>
        <v>0</v>
      </c>
      <c r="Q1961">
        <f t="shared" si="2128"/>
        <v>0</v>
      </c>
    </row>
    <row r="1962" spans="1:17" x14ac:dyDescent="0.25">
      <c r="A1962">
        <v>2040</v>
      </c>
      <c r="B1962" t="str">
        <f t="shared" ref="B1962:C1962" si="2169">B1961</f>
        <v>Indonesia</v>
      </c>
      <c r="C1962" t="str">
        <f t="shared" si="2169"/>
        <v>Maluku</v>
      </c>
      <c r="D1962" s="1" t="s">
        <v>20</v>
      </c>
      <c r="E1962">
        <v>71.900000000000006</v>
      </c>
      <c r="F1962">
        <v>70</v>
      </c>
      <c r="G1962">
        <f t="shared" si="2124"/>
        <v>141.9</v>
      </c>
      <c r="H1962">
        <v>0</v>
      </c>
      <c r="I1962">
        <v>0</v>
      </c>
      <c r="J1962">
        <v>0</v>
      </c>
      <c r="K1962">
        <v>0</v>
      </c>
      <c r="L1962">
        <v>0</v>
      </c>
      <c r="M1962" s="2">
        <f t="shared" si="2162"/>
        <v>6.8417546864592271</v>
      </c>
      <c r="N1962" s="2">
        <f t="shared" si="2162"/>
        <v>6.6698427822772741</v>
      </c>
      <c r="O1962">
        <f t="shared" si="2126"/>
        <v>141900</v>
      </c>
      <c r="P1962">
        <f t="shared" si="2127"/>
        <v>0</v>
      </c>
      <c r="Q1962">
        <f t="shared" si="2128"/>
        <v>0</v>
      </c>
    </row>
    <row r="1963" spans="1:17" x14ac:dyDescent="0.25">
      <c r="A1963">
        <v>2040</v>
      </c>
      <c r="B1963" t="str">
        <f t="shared" ref="B1963:C1963" si="2170">B1962</f>
        <v>Indonesia</v>
      </c>
      <c r="C1963" t="str">
        <f t="shared" si="2170"/>
        <v>Maluku</v>
      </c>
      <c r="D1963" s="1" t="s">
        <v>21</v>
      </c>
      <c r="E1963">
        <v>71.7</v>
      </c>
      <c r="F1963">
        <v>68.599999999999994</v>
      </c>
      <c r="G1963">
        <f t="shared" si="2124"/>
        <v>140.30000000000001</v>
      </c>
      <c r="H1963">
        <v>0</v>
      </c>
      <c r="I1963">
        <v>0</v>
      </c>
      <c r="J1963">
        <v>0</v>
      </c>
      <c r="K1963">
        <v>0</v>
      </c>
      <c r="L1963">
        <v>0</v>
      </c>
      <c r="M1963" s="2">
        <f t="shared" si="2162"/>
        <v>6.8227233799600358</v>
      </c>
      <c r="N1963" s="2">
        <f t="shared" si="2162"/>
        <v>6.5364459266317283</v>
      </c>
      <c r="O1963">
        <f t="shared" si="2126"/>
        <v>140300</v>
      </c>
      <c r="P1963">
        <f t="shared" si="2127"/>
        <v>0</v>
      </c>
      <c r="Q1963">
        <f t="shared" si="2128"/>
        <v>0</v>
      </c>
    </row>
    <row r="1964" spans="1:17" x14ac:dyDescent="0.25">
      <c r="A1964">
        <v>2040</v>
      </c>
      <c r="B1964" t="str">
        <f t="shared" ref="B1964:C1964" si="2171">B1963</f>
        <v>Indonesia</v>
      </c>
      <c r="C1964" t="str">
        <f t="shared" si="2171"/>
        <v>Maluku</v>
      </c>
      <c r="D1964" s="1" t="s">
        <v>22</v>
      </c>
      <c r="E1964">
        <v>67</v>
      </c>
      <c r="F1964">
        <v>64.099999999999994</v>
      </c>
      <c r="G1964">
        <f t="shared" si="2124"/>
        <v>131.1</v>
      </c>
      <c r="H1964">
        <v>0</v>
      </c>
      <c r="I1964">
        <v>0</v>
      </c>
      <c r="J1964">
        <v>0</v>
      </c>
      <c r="K1964">
        <v>0</v>
      </c>
      <c r="L1964">
        <v>0</v>
      </c>
      <c r="M1964" s="2">
        <f t="shared" si="2162"/>
        <v>6.3754876772290432</v>
      </c>
      <c r="N1964" s="2">
        <f t="shared" si="2162"/>
        <v>6.1076703191996184</v>
      </c>
      <c r="O1964">
        <f t="shared" si="2126"/>
        <v>131100</v>
      </c>
      <c r="P1964">
        <f t="shared" si="2127"/>
        <v>0</v>
      </c>
      <c r="Q1964">
        <f t="shared" si="2128"/>
        <v>0</v>
      </c>
    </row>
    <row r="1965" spans="1:17" x14ac:dyDescent="0.25">
      <c r="A1965">
        <v>2040</v>
      </c>
      <c r="B1965" t="str">
        <f t="shared" ref="B1965:C1965" si="2172">B1964</f>
        <v>Indonesia</v>
      </c>
      <c r="C1965" t="str">
        <f t="shared" si="2172"/>
        <v>Maluku</v>
      </c>
      <c r="D1965" s="1" t="s">
        <v>23</v>
      </c>
      <c r="E1965">
        <v>58.8</v>
      </c>
      <c r="F1965">
        <v>58.4</v>
      </c>
      <c r="G1965">
        <f t="shared" si="2124"/>
        <v>117.19999999999999</v>
      </c>
      <c r="H1965">
        <v>0</v>
      </c>
      <c r="I1965">
        <v>0</v>
      </c>
      <c r="J1965">
        <v>0</v>
      </c>
      <c r="K1965">
        <v>0</v>
      </c>
      <c r="L1965">
        <v>0</v>
      </c>
      <c r="M1965" s="2">
        <f t="shared" si="2162"/>
        <v>5.5952041107622046</v>
      </c>
      <c r="N1965" s="2">
        <f t="shared" si="2162"/>
        <v>5.5645545497856119</v>
      </c>
      <c r="O1965">
        <f t="shared" si="2126"/>
        <v>117199.99999999999</v>
      </c>
      <c r="P1965">
        <f t="shared" si="2127"/>
        <v>0</v>
      </c>
      <c r="Q1965">
        <f t="shared" si="2128"/>
        <v>0</v>
      </c>
    </row>
    <row r="1966" spans="1:17" x14ac:dyDescent="0.25">
      <c r="A1966">
        <v>2040</v>
      </c>
      <c r="B1966" t="str">
        <f t="shared" ref="B1966:C1966" si="2173">B1965</f>
        <v>Indonesia</v>
      </c>
      <c r="C1966" t="str">
        <f t="shared" si="2173"/>
        <v>Maluku</v>
      </c>
      <c r="D1966" s="1" t="s">
        <v>24</v>
      </c>
      <c r="E1966">
        <v>48.4</v>
      </c>
      <c r="F1966">
        <v>50.6</v>
      </c>
      <c r="G1966">
        <f t="shared" si="2124"/>
        <v>99</v>
      </c>
      <c r="H1966">
        <v>0</v>
      </c>
      <c r="I1966">
        <v>0</v>
      </c>
      <c r="J1966">
        <v>0</v>
      </c>
      <c r="K1966">
        <v>0</v>
      </c>
      <c r="L1966">
        <v>0</v>
      </c>
      <c r="M1966" s="2">
        <f t="shared" si="2162"/>
        <v>4.6055761728042635</v>
      </c>
      <c r="N1966" s="2">
        <f t="shared" si="2162"/>
        <v>4.8213434969032871</v>
      </c>
      <c r="O1966">
        <f t="shared" si="2126"/>
        <v>99000</v>
      </c>
      <c r="P1966">
        <f t="shared" si="2127"/>
        <v>0</v>
      </c>
      <c r="Q1966">
        <f t="shared" si="2128"/>
        <v>0</v>
      </c>
    </row>
    <row r="1967" spans="1:17" x14ac:dyDescent="0.25">
      <c r="A1967">
        <v>2040</v>
      </c>
      <c r="B1967" t="str">
        <f t="shared" ref="B1967:C1967" si="2174">B1966</f>
        <v>Indonesia</v>
      </c>
      <c r="C1967" t="str">
        <f t="shared" si="2174"/>
        <v>Maluku</v>
      </c>
      <c r="D1967" s="1" t="s">
        <v>25</v>
      </c>
      <c r="E1967">
        <v>38.299999999999997</v>
      </c>
      <c r="F1967">
        <v>41.9</v>
      </c>
      <c r="G1967">
        <f t="shared" si="2124"/>
        <v>80.199999999999989</v>
      </c>
      <c r="H1967">
        <v>0</v>
      </c>
      <c r="I1967">
        <v>0</v>
      </c>
      <c r="J1967">
        <v>0</v>
      </c>
      <c r="K1967">
        <v>0</v>
      </c>
      <c r="L1967">
        <v>0</v>
      </c>
      <c r="M1967" s="2">
        <f t="shared" si="2162"/>
        <v>3.644495194595109</v>
      </c>
      <c r="N1967" s="2">
        <f t="shared" si="2162"/>
        <v>3.9923773225345398</v>
      </c>
      <c r="O1967">
        <f t="shared" si="2126"/>
        <v>80199.999999999985</v>
      </c>
      <c r="P1967">
        <f t="shared" si="2127"/>
        <v>0</v>
      </c>
      <c r="Q1967">
        <f t="shared" si="2128"/>
        <v>0</v>
      </c>
    </row>
    <row r="1968" spans="1:17" x14ac:dyDescent="0.25">
      <c r="A1968">
        <v>2040</v>
      </c>
      <c r="B1968" t="str">
        <f t="shared" ref="B1968:C1968" si="2175">B1967</f>
        <v>Indonesia</v>
      </c>
      <c r="C1968" t="str">
        <f t="shared" si="2175"/>
        <v>Maluku</v>
      </c>
      <c r="D1968" s="1" t="s">
        <v>26</v>
      </c>
      <c r="E1968">
        <v>26.9</v>
      </c>
      <c r="F1968">
        <v>31.6</v>
      </c>
      <c r="G1968">
        <f t="shared" si="2124"/>
        <v>58.5</v>
      </c>
      <c r="H1968">
        <v>0</v>
      </c>
      <c r="I1968">
        <v>0</v>
      </c>
      <c r="J1968">
        <v>0</v>
      </c>
      <c r="K1968">
        <v>0</v>
      </c>
      <c r="L1968">
        <v>0</v>
      </c>
      <c r="M1968" s="2">
        <f t="shared" si="2162"/>
        <v>2.5597107241412123</v>
      </c>
      <c r="N1968" s="2">
        <f t="shared" si="2162"/>
        <v>3.0109575988565984</v>
      </c>
      <c r="O1968">
        <f t="shared" si="2126"/>
        <v>58500</v>
      </c>
      <c r="P1968">
        <f t="shared" si="2127"/>
        <v>0</v>
      </c>
      <c r="Q1968">
        <f t="shared" si="2128"/>
        <v>0</v>
      </c>
    </row>
    <row r="1969" spans="1:17" x14ac:dyDescent="0.25">
      <c r="A1969">
        <v>2040</v>
      </c>
      <c r="B1969" t="str">
        <f t="shared" ref="B1969:C1969" si="2176">B1968</f>
        <v>Indonesia</v>
      </c>
      <c r="C1969" t="str">
        <f t="shared" si="2176"/>
        <v>Maluku</v>
      </c>
      <c r="D1969" s="1" t="s">
        <v>27</v>
      </c>
      <c r="E1969">
        <v>27.8</v>
      </c>
      <c r="F1969">
        <v>36.6</v>
      </c>
      <c r="G1969">
        <f t="shared" si="2124"/>
        <v>64.400000000000006</v>
      </c>
      <c r="H1969">
        <v>0</v>
      </c>
      <c r="I1969">
        <v>0</v>
      </c>
      <c r="J1969">
        <v>0</v>
      </c>
      <c r="K1969">
        <v>0</v>
      </c>
      <c r="L1969">
        <v>0</v>
      </c>
      <c r="M1969" s="2">
        <f t="shared" si="2162"/>
        <v>2.645351603387573</v>
      </c>
      <c r="N1969" s="2">
        <f t="shared" si="2162"/>
        <v>3.487374940447832</v>
      </c>
      <c r="O1969">
        <f t="shared" si="2126"/>
        <v>64400.000000000007</v>
      </c>
      <c r="P1969">
        <f t="shared" si="2127"/>
        <v>0</v>
      </c>
      <c r="Q1969">
        <f t="shared" si="2128"/>
        <v>0</v>
      </c>
    </row>
    <row r="1970" spans="1:17" x14ac:dyDescent="0.25">
      <c r="A1970">
        <v>2045</v>
      </c>
      <c r="B1970" t="s">
        <v>10</v>
      </c>
      <c r="C1970" t="str">
        <f t="shared" ref="C1970" si="2177">C1969</f>
        <v>Maluku</v>
      </c>
      <c r="D1970" s="1" t="s">
        <v>12</v>
      </c>
      <c r="E1970">
        <v>85.1</v>
      </c>
      <c r="F1970">
        <v>83.2</v>
      </c>
      <c r="G1970">
        <f t="shared" si="2124"/>
        <v>168.3</v>
      </c>
      <c r="H1970">
        <v>51.8</v>
      </c>
      <c r="I1970">
        <v>35.200000000000003</v>
      </c>
      <c r="J1970">
        <v>19.600000000000001</v>
      </c>
      <c r="K1970">
        <v>-2.4</v>
      </c>
      <c r="L1970">
        <v>5.5E-2</v>
      </c>
      <c r="M1970" s="2">
        <f>(E1970/SUM(E$1970:E$1985))*100</f>
        <v>7.9067174579578197</v>
      </c>
      <c r="N1970" s="2">
        <f>(F1970/SUM(F$1970:F$1985))*100</f>
        <v>7.7172804007049445</v>
      </c>
      <c r="O1970">
        <f t="shared" si="2126"/>
        <v>168300</v>
      </c>
      <c r="P1970">
        <f t="shared" si="2127"/>
        <v>35200</v>
      </c>
      <c r="Q1970">
        <f t="shared" si="2128"/>
        <v>19600</v>
      </c>
    </row>
    <row r="1971" spans="1:17" x14ac:dyDescent="0.25">
      <c r="A1971">
        <f t="shared" ref="A1971:C1971" si="2178">A1970</f>
        <v>2045</v>
      </c>
      <c r="B1971" t="str">
        <f t="shared" si="2178"/>
        <v>Indonesia</v>
      </c>
      <c r="C1971" t="str">
        <f t="shared" si="2178"/>
        <v>Maluku</v>
      </c>
      <c r="D1971" s="1" t="s">
        <v>13</v>
      </c>
      <c r="E1971">
        <v>84.1</v>
      </c>
      <c r="F1971">
        <v>82.5</v>
      </c>
      <c r="G1971">
        <f t="shared" si="2124"/>
        <v>166.6</v>
      </c>
      <c r="H1971">
        <v>0</v>
      </c>
      <c r="I1971">
        <v>0</v>
      </c>
      <c r="J1971">
        <v>0</v>
      </c>
      <c r="K1971">
        <v>0</v>
      </c>
      <c r="L1971">
        <v>0</v>
      </c>
      <c r="M1971" s="2">
        <f t="shared" ref="M1971:N1985" si="2179">(E1971/SUM(E$1970:E$1985))*100</f>
        <v>7.8138065595094313</v>
      </c>
      <c r="N1971" s="2">
        <f t="shared" si="2179"/>
        <v>7.6523513588720906</v>
      </c>
      <c r="O1971">
        <f t="shared" si="2126"/>
        <v>166600</v>
      </c>
      <c r="P1971">
        <f t="shared" si="2127"/>
        <v>0</v>
      </c>
      <c r="Q1971">
        <f t="shared" si="2128"/>
        <v>0</v>
      </c>
    </row>
    <row r="1972" spans="1:17" x14ac:dyDescent="0.25">
      <c r="A1972">
        <f t="shared" ref="A1972:C1972" si="2180">A1971</f>
        <v>2045</v>
      </c>
      <c r="B1972" t="str">
        <f t="shared" si="2180"/>
        <v>Indonesia</v>
      </c>
      <c r="C1972" t="str">
        <f t="shared" si="2180"/>
        <v>Maluku</v>
      </c>
      <c r="D1972" s="1" t="s">
        <v>14</v>
      </c>
      <c r="E1972">
        <v>83.6</v>
      </c>
      <c r="F1972">
        <v>82.6</v>
      </c>
      <c r="G1972">
        <f t="shared" si="2124"/>
        <v>166.2</v>
      </c>
      <c r="H1972">
        <v>0</v>
      </c>
      <c r="I1972">
        <v>0</v>
      </c>
      <c r="J1972">
        <v>0</v>
      </c>
      <c r="K1972">
        <v>0</v>
      </c>
      <c r="L1972">
        <v>0</v>
      </c>
      <c r="M1972" s="2">
        <f t="shared" si="2179"/>
        <v>7.7673511102852384</v>
      </c>
      <c r="N1972" s="2">
        <f t="shared" si="2179"/>
        <v>7.6616269362767833</v>
      </c>
      <c r="O1972">
        <f t="shared" si="2126"/>
        <v>166200</v>
      </c>
      <c r="P1972">
        <f t="shared" si="2127"/>
        <v>0</v>
      </c>
      <c r="Q1972">
        <f t="shared" si="2128"/>
        <v>0</v>
      </c>
    </row>
    <row r="1973" spans="1:17" x14ac:dyDescent="0.25">
      <c r="A1973">
        <f t="shared" ref="A1973:C1973" si="2181">A1972</f>
        <v>2045</v>
      </c>
      <c r="B1973" t="str">
        <f t="shared" si="2181"/>
        <v>Indonesia</v>
      </c>
      <c r="C1973" t="str">
        <f t="shared" si="2181"/>
        <v>Maluku</v>
      </c>
      <c r="D1973" s="1" t="s">
        <v>15</v>
      </c>
      <c r="E1973">
        <v>82.5</v>
      </c>
      <c r="F1973">
        <v>81.400000000000006</v>
      </c>
      <c r="G1973">
        <f t="shared" si="2124"/>
        <v>163.9</v>
      </c>
      <c r="H1973">
        <v>0</v>
      </c>
      <c r="I1973">
        <v>0</v>
      </c>
      <c r="J1973">
        <v>0</v>
      </c>
      <c r="K1973">
        <v>0</v>
      </c>
      <c r="L1973">
        <v>0</v>
      </c>
      <c r="M1973" s="2">
        <f t="shared" si="2179"/>
        <v>7.6651491219920116</v>
      </c>
      <c r="N1973" s="2">
        <f t="shared" si="2179"/>
        <v>7.5503200074204635</v>
      </c>
      <c r="O1973">
        <f t="shared" si="2126"/>
        <v>163900</v>
      </c>
      <c r="P1973">
        <f t="shared" si="2127"/>
        <v>0</v>
      </c>
      <c r="Q1973">
        <f t="shared" si="2128"/>
        <v>0</v>
      </c>
    </row>
    <row r="1974" spans="1:17" x14ac:dyDescent="0.25">
      <c r="A1974">
        <f t="shared" ref="A1974:C1974" si="2182">A1973</f>
        <v>2045</v>
      </c>
      <c r="B1974" t="str">
        <f t="shared" si="2182"/>
        <v>Indonesia</v>
      </c>
      <c r="C1974" t="str">
        <f t="shared" si="2182"/>
        <v>Maluku</v>
      </c>
      <c r="D1974" s="1" t="s">
        <v>16</v>
      </c>
      <c r="E1974">
        <v>79</v>
      </c>
      <c r="F1974">
        <v>77.7</v>
      </c>
      <c r="G1974">
        <f t="shared" si="2124"/>
        <v>156.69999999999999</v>
      </c>
      <c r="H1974">
        <v>0</v>
      </c>
      <c r="I1974">
        <v>0</v>
      </c>
      <c r="J1974">
        <v>0</v>
      </c>
      <c r="K1974">
        <v>0</v>
      </c>
      <c r="L1974">
        <v>0</v>
      </c>
      <c r="M1974" s="2">
        <f t="shared" si="2179"/>
        <v>7.3399609774226535</v>
      </c>
      <c r="N1974" s="2">
        <f t="shared" si="2179"/>
        <v>7.2071236434468053</v>
      </c>
      <c r="O1974">
        <f t="shared" si="2126"/>
        <v>156700</v>
      </c>
      <c r="P1974">
        <f t="shared" si="2127"/>
        <v>0</v>
      </c>
      <c r="Q1974">
        <f t="shared" si="2128"/>
        <v>0</v>
      </c>
    </row>
    <row r="1975" spans="1:17" x14ac:dyDescent="0.25">
      <c r="A1975">
        <f t="shared" ref="A1975:C1975" si="2183">A1974</f>
        <v>2045</v>
      </c>
      <c r="B1975" t="str">
        <f t="shared" si="2183"/>
        <v>Indonesia</v>
      </c>
      <c r="C1975" t="str">
        <f t="shared" si="2183"/>
        <v>Maluku</v>
      </c>
      <c r="D1975" s="1" t="s">
        <v>17</v>
      </c>
      <c r="E1975">
        <v>76.3</v>
      </c>
      <c r="F1975">
        <v>75.3</v>
      </c>
      <c r="G1975">
        <f t="shared" si="2124"/>
        <v>151.6</v>
      </c>
      <c r="H1975">
        <v>0</v>
      </c>
      <c r="I1975">
        <v>0</v>
      </c>
      <c r="J1975">
        <v>0</v>
      </c>
      <c r="K1975">
        <v>0</v>
      </c>
      <c r="L1975">
        <v>0</v>
      </c>
      <c r="M1975" s="2">
        <f t="shared" si="2179"/>
        <v>7.0891015516120053</v>
      </c>
      <c r="N1975" s="2">
        <f t="shared" si="2179"/>
        <v>6.9845097857341623</v>
      </c>
      <c r="O1975">
        <f t="shared" si="2126"/>
        <v>151600</v>
      </c>
      <c r="P1975">
        <f t="shared" si="2127"/>
        <v>0</v>
      </c>
      <c r="Q1975">
        <f t="shared" si="2128"/>
        <v>0</v>
      </c>
    </row>
    <row r="1976" spans="1:17" x14ac:dyDescent="0.25">
      <c r="A1976">
        <f t="shared" ref="A1976:C1976" si="2184">A1975</f>
        <v>2045</v>
      </c>
      <c r="B1976" t="str">
        <f t="shared" si="2184"/>
        <v>Indonesia</v>
      </c>
      <c r="C1976" t="str">
        <f t="shared" si="2184"/>
        <v>Maluku</v>
      </c>
      <c r="D1976" s="1" t="s">
        <v>18</v>
      </c>
      <c r="E1976">
        <v>76.099999999999994</v>
      </c>
      <c r="F1976">
        <v>73.099999999999994</v>
      </c>
      <c r="G1976">
        <f t="shared" si="2124"/>
        <v>149.19999999999999</v>
      </c>
      <c r="H1976">
        <v>0</v>
      </c>
      <c r="I1976">
        <v>0</v>
      </c>
      <c r="J1976">
        <v>0</v>
      </c>
      <c r="K1976">
        <v>0</v>
      </c>
      <c r="L1976">
        <v>0</v>
      </c>
      <c r="M1976" s="2">
        <f t="shared" si="2179"/>
        <v>7.0705193719223276</v>
      </c>
      <c r="N1976" s="2">
        <f t="shared" si="2179"/>
        <v>6.7804470828309062</v>
      </c>
      <c r="O1976">
        <f t="shared" si="2126"/>
        <v>149200</v>
      </c>
      <c r="P1976">
        <f t="shared" si="2127"/>
        <v>0</v>
      </c>
      <c r="Q1976">
        <f t="shared" si="2128"/>
        <v>0</v>
      </c>
    </row>
    <row r="1977" spans="1:17" x14ac:dyDescent="0.25">
      <c r="A1977">
        <f t="shared" ref="A1977:C1977" si="2185">A1976</f>
        <v>2045</v>
      </c>
      <c r="B1977" t="str">
        <f t="shared" si="2185"/>
        <v>Indonesia</v>
      </c>
      <c r="C1977" t="str">
        <f t="shared" si="2185"/>
        <v>Maluku</v>
      </c>
      <c r="D1977" s="1" t="s">
        <v>19</v>
      </c>
      <c r="E1977">
        <v>73.599999999999994</v>
      </c>
      <c r="F1977">
        <v>71.900000000000006</v>
      </c>
      <c r="G1977">
        <f t="shared" si="2124"/>
        <v>145.5</v>
      </c>
      <c r="H1977">
        <v>0</v>
      </c>
      <c r="I1977">
        <v>0</v>
      </c>
      <c r="J1977">
        <v>0</v>
      </c>
      <c r="K1977">
        <v>0</v>
      </c>
      <c r="L1977">
        <v>0</v>
      </c>
      <c r="M1977" s="2">
        <f t="shared" si="2179"/>
        <v>6.8382421258013579</v>
      </c>
      <c r="N1977" s="2">
        <f t="shared" si="2179"/>
        <v>6.6691401539745856</v>
      </c>
      <c r="O1977">
        <f t="shared" si="2126"/>
        <v>145500</v>
      </c>
      <c r="P1977">
        <f t="shared" si="2127"/>
        <v>0</v>
      </c>
      <c r="Q1977">
        <f t="shared" si="2128"/>
        <v>0</v>
      </c>
    </row>
    <row r="1978" spans="1:17" x14ac:dyDescent="0.25">
      <c r="A1978">
        <f t="shared" ref="A1978:C1978" si="2186">A1977</f>
        <v>2045</v>
      </c>
      <c r="B1978" t="str">
        <f t="shared" si="2186"/>
        <v>Indonesia</v>
      </c>
      <c r="C1978" t="str">
        <f t="shared" si="2186"/>
        <v>Maluku</v>
      </c>
      <c r="D1978" s="1" t="s">
        <v>20</v>
      </c>
      <c r="E1978">
        <v>71.400000000000006</v>
      </c>
      <c r="F1978">
        <v>70</v>
      </c>
      <c r="G1978">
        <f t="shared" si="2124"/>
        <v>141.4</v>
      </c>
      <c r="H1978">
        <v>0</v>
      </c>
      <c r="I1978">
        <v>0</v>
      </c>
      <c r="J1978">
        <v>0</v>
      </c>
      <c r="K1978">
        <v>0</v>
      </c>
      <c r="L1978">
        <v>0</v>
      </c>
      <c r="M1978" s="2">
        <f t="shared" si="2179"/>
        <v>6.6338381492149043</v>
      </c>
      <c r="N1978" s="2">
        <f t="shared" si="2179"/>
        <v>6.4929041832854102</v>
      </c>
      <c r="O1978">
        <f t="shared" si="2126"/>
        <v>141400</v>
      </c>
      <c r="P1978">
        <f t="shared" si="2127"/>
        <v>0</v>
      </c>
      <c r="Q1978">
        <f t="shared" si="2128"/>
        <v>0</v>
      </c>
    </row>
    <row r="1979" spans="1:17" x14ac:dyDescent="0.25">
      <c r="A1979">
        <f t="shared" ref="A1979:C1979" si="2187">A1978</f>
        <v>2045</v>
      </c>
      <c r="B1979" t="str">
        <f t="shared" si="2187"/>
        <v>Indonesia</v>
      </c>
      <c r="C1979" t="str">
        <f t="shared" si="2187"/>
        <v>Maluku</v>
      </c>
      <c r="D1979" s="1" t="s">
        <v>21</v>
      </c>
      <c r="E1979">
        <v>70.8</v>
      </c>
      <c r="F1979">
        <v>68.5</v>
      </c>
      <c r="G1979">
        <f t="shared" si="2124"/>
        <v>139.30000000000001</v>
      </c>
      <c r="H1979">
        <v>0</v>
      </c>
      <c r="I1979">
        <v>0</v>
      </c>
      <c r="J1979">
        <v>0</v>
      </c>
      <c r="K1979">
        <v>0</v>
      </c>
      <c r="L1979">
        <v>0</v>
      </c>
      <c r="M1979" s="2">
        <f t="shared" si="2179"/>
        <v>6.5780916101458713</v>
      </c>
      <c r="N1979" s="2">
        <f t="shared" si="2179"/>
        <v>6.3537705222150089</v>
      </c>
      <c r="O1979">
        <f t="shared" si="2126"/>
        <v>139300</v>
      </c>
      <c r="P1979">
        <f t="shared" si="2127"/>
        <v>0</v>
      </c>
      <c r="Q1979">
        <f t="shared" si="2128"/>
        <v>0</v>
      </c>
    </row>
    <row r="1980" spans="1:17" x14ac:dyDescent="0.25">
      <c r="A1980">
        <f t="shared" ref="A1980:C1980" si="2188">A1979</f>
        <v>2045</v>
      </c>
      <c r="B1980" t="str">
        <f t="shared" si="2188"/>
        <v>Indonesia</v>
      </c>
      <c r="C1980" t="str">
        <f t="shared" si="2188"/>
        <v>Maluku</v>
      </c>
      <c r="D1980" s="1" t="s">
        <v>22</v>
      </c>
      <c r="E1980">
        <v>68.900000000000006</v>
      </c>
      <c r="F1980">
        <v>67.099999999999994</v>
      </c>
      <c r="G1980">
        <f t="shared" si="2124"/>
        <v>136</v>
      </c>
      <c r="H1980">
        <v>0</v>
      </c>
      <c r="I1980">
        <v>0</v>
      </c>
      <c r="J1980">
        <v>0</v>
      </c>
      <c r="K1980">
        <v>0</v>
      </c>
      <c r="L1980">
        <v>0</v>
      </c>
      <c r="M1980" s="2">
        <f t="shared" si="2179"/>
        <v>6.4015609030939347</v>
      </c>
      <c r="N1980" s="2">
        <f t="shared" si="2179"/>
        <v>6.2239124385492994</v>
      </c>
      <c r="O1980">
        <f t="shared" si="2126"/>
        <v>136000</v>
      </c>
      <c r="P1980">
        <f t="shared" si="2127"/>
        <v>0</v>
      </c>
      <c r="Q1980">
        <f t="shared" si="2128"/>
        <v>0</v>
      </c>
    </row>
    <row r="1981" spans="1:17" x14ac:dyDescent="0.25">
      <c r="A1981">
        <f t="shared" ref="A1981:C1981" si="2189">A1980</f>
        <v>2045</v>
      </c>
      <c r="B1981" t="str">
        <f t="shared" si="2189"/>
        <v>Indonesia</v>
      </c>
      <c r="C1981" t="str">
        <f t="shared" si="2189"/>
        <v>Maluku</v>
      </c>
      <c r="D1981" s="1" t="s">
        <v>23</v>
      </c>
      <c r="E1981">
        <v>63.3</v>
      </c>
      <c r="F1981">
        <v>62.1</v>
      </c>
      <c r="G1981">
        <f t="shared" si="2124"/>
        <v>125.4</v>
      </c>
      <c r="H1981">
        <v>0</v>
      </c>
      <c r="I1981">
        <v>0</v>
      </c>
      <c r="J1981">
        <v>0</v>
      </c>
      <c r="K1981">
        <v>0</v>
      </c>
      <c r="L1981">
        <v>0</v>
      </c>
      <c r="M1981" s="2">
        <f t="shared" si="2179"/>
        <v>5.8812598717829614</v>
      </c>
      <c r="N1981" s="2">
        <f t="shared" si="2179"/>
        <v>5.760133568314628</v>
      </c>
      <c r="O1981">
        <f t="shared" si="2126"/>
        <v>125400</v>
      </c>
      <c r="P1981">
        <f t="shared" si="2127"/>
        <v>0</v>
      </c>
      <c r="Q1981">
        <f t="shared" si="2128"/>
        <v>0</v>
      </c>
    </row>
    <row r="1982" spans="1:17" x14ac:dyDescent="0.25">
      <c r="A1982">
        <f t="shared" ref="A1982:C1982" si="2190">A1981</f>
        <v>2045</v>
      </c>
      <c r="B1982" t="str">
        <f t="shared" si="2190"/>
        <v>Indonesia</v>
      </c>
      <c r="C1982" t="str">
        <f t="shared" si="2190"/>
        <v>Maluku</v>
      </c>
      <c r="D1982" s="1" t="s">
        <v>24</v>
      </c>
      <c r="E1982">
        <v>54.2</v>
      </c>
      <c r="F1982">
        <v>55.7</v>
      </c>
      <c r="G1982">
        <f t="shared" si="2124"/>
        <v>109.9</v>
      </c>
      <c r="H1982">
        <v>0</v>
      </c>
      <c r="I1982">
        <v>0</v>
      </c>
      <c r="J1982">
        <v>0</v>
      </c>
      <c r="K1982">
        <v>0</v>
      </c>
      <c r="L1982">
        <v>0</v>
      </c>
      <c r="M1982" s="2">
        <f t="shared" si="2179"/>
        <v>5.0357706959026309</v>
      </c>
      <c r="N1982" s="2">
        <f t="shared" si="2179"/>
        <v>5.1664966144142479</v>
      </c>
      <c r="O1982">
        <f t="shared" si="2126"/>
        <v>109900</v>
      </c>
      <c r="P1982">
        <f t="shared" si="2127"/>
        <v>0</v>
      </c>
      <c r="Q1982">
        <f t="shared" si="2128"/>
        <v>0</v>
      </c>
    </row>
    <row r="1983" spans="1:17" x14ac:dyDescent="0.25">
      <c r="A1983">
        <f t="shared" ref="A1983:C1983" si="2191">A1982</f>
        <v>2045</v>
      </c>
      <c r="B1983" t="str">
        <f t="shared" si="2191"/>
        <v>Indonesia</v>
      </c>
      <c r="C1983" t="str">
        <f t="shared" si="2191"/>
        <v>Maluku</v>
      </c>
      <c r="D1983" s="1" t="s">
        <v>25</v>
      </c>
      <c r="E1983">
        <v>42.5</v>
      </c>
      <c r="F1983">
        <v>46.4</v>
      </c>
      <c r="G1983">
        <f t="shared" si="2124"/>
        <v>88.9</v>
      </c>
      <c r="H1983">
        <v>0</v>
      </c>
      <c r="I1983">
        <v>0</v>
      </c>
      <c r="J1983">
        <v>0</v>
      </c>
      <c r="K1983">
        <v>0</v>
      </c>
      <c r="L1983">
        <v>0</v>
      </c>
      <c r="M1983" s="2">
        <f t="shared" si="2179"/>
        <v>3.9487131840564911</v>
      </c>
      <c r="N1983" s="2">
        <f t="shared" si="2179"/>
        <v>4.3038679157777571</v>
      </c>
      <c r="O1983">
        <f t="shared" si="2126"/>
        <v>88900</v>
      </c>
      <c r="P1983">
        <f t="shared" si="2127"/>
        <v>0</v>
      </c>
      <c r="Q1983">
        <f t="shared" si="2128"/>
        <v>0</v>
      </c>
    </row>
    <row r="1984" spans="1:17" x14ac:dyDescent="0.25">
      <c r="A1984">
        <f t="shared" ref="A1984:C1984" si="2192">A1983</f>
        <v>2045</v>
      </c>
      <c r="B1984" t="str">
        <f t="shared" si="2192"/>
        <v>Indonesia</v>
      </c>
      <c r="C1984" t="str">
        <f t="shared" si="2192"/>
        <v>Maluku</v>
      </c>
      <c r="D1984" s="1" t="s">
        <v>26</v>
      </c>
      <c r="E1984">
        <v>31.6</v>
      </c>
      <c r="F1984">
        <v>36.1</v>
      </c>
      <c r="G1984">
        <f t="shared" si="2124"/>
        <v>67.7</v>
      </c>
      <c r="H1984">
        <v>0</v>
      </c>
      <c r="I1984">
        <v>0</v>
      </c>
      <c r="J1984">
        <v>0</v>
      </c>
      <c r="K1984">
        <v>0</v>
      </c>
      <c r="L1984">
        <v>0</v>
      </c>
      <c r="M1984" s="2">
        <f t="shared" si="2179"/>
        <v>2.9359843909690615</v>
      </c>
      <c r="N1984" s="2">
        <f t="shared" si="2179"/>
        <v>3.3484834430943327</v>
      </c>
      <c r="O1984">
        <f t="shared" si="2126"/>
        <v>67700</v>
      </c>
      <c r="P1984">
        <f t="shared" si="2127"/>
        <v>0</v>
      </c>
      <c r="Q1984">
        <f t="shared" si="2128"/>
        <v>0</v>
      </c>
    </row>
    <row r="1985" spans="1:17" x14ac:dyDescent="0.25">
      <c r="A1985">
        <f t="shared" ref="A1985:C1985" si="2193">A1984</f>
        <v>2045</v>
      </c>
      <c r="B1985" t="str">
        <f t="shared" si="2193"/>
        <v>Indonesia</v>
      </c>
      <c r="C1985" t="str">
        <f t="shared" si="2193"/>
        <v>Maluku</v>
      </c>
      <c r="D1985" s="1" t="s">
        <v>27</v>
      </c>
      <c r="E1985">
        <v>33.299999999999997</v>
      </c>
      <c r="F1985">
        <v>44.5</v>
      </c>
      <c r="G1985">
        <f t="shared" si="2124"/>
        <v>77.8</v>
      </c>
      <c r="H1985">
        <v>0</v>
      </c>
      <c r="I1985">
        <v>0</v>
      </c>
      <c r="J1985">
        <v>0</v>
      </c>
      <c r="K1985">
        <v>0</v>
      </c>
      <c r="L1985">
        <v>0</v>
      </c>
      <c r="M1985" s="2">
        <f t="shared" si="2179"/>
        <v>3.0939329183313204</v>
      </c>
      <c r="N1985" s="2">
        <f t="shared" si="2179"/>
        <v>4.1276319450885817</v>
      </c>
      <c r="O1985">
        <f t="shared" si="2126"/>
        <v>77800</v>
      </c>
      <c r="P1985">
        <f t="shared" si="2127"/>
        <v>0</v>
      </c>
      <c r="Q1985">
        <f t="shared" si="2128"/>
        <v>0</v>
      </c>
    </row>
    <row r="1986" spans="1:17" x14ac:dyDescent="0.25">
      <c r="A1986">
        <v>2030</v>
      </c>
      <c r="B1986" t="s">
        <v>10</v>
      </c>
      <c r="C1986" t="s">
        <v>62</v>
      </c>
      <c r="D1986" s="1" t="s">
        <v>12</v>
      </c>
      <c r="E1986">
        <v>61.4</v>
      </c>
      <c r="F1986">
        <v>60.1</v>
      </c>
      <c r="G1986">
        <f t="shared" si="2124"/>
        <v>121.5</v>
      </c>
      <c r="H1986">
        <v>47.3</v>
      </c>
      <c r="I1986">
        <v>25.3</v>
      </c>
      <c r="J1986">
        <v>9.8000000000000007</v>
      </c>
      <c r="K1986">
        <v>0.11</v>
      </c>
      <c r="L1986">
        <v>3.5000000000000003E-2</v>
      </c>
      <c r="M1986" s="2">
        <f>(E1986/SUM(E$1986:E$2001))*100</f>
        <v>8.5982355412407223</v>
      </c>
      <c r="N1986" s="2">
        <f>(F1986/SUM(F$1986:F$2001))*100</f>
        <v>8.5893954551950831</v>
      </c>
      <c r="O1986">
        <f t="shared" si="2126"/>
        <v>121500</v>
      </c>
      <c r="P1986">
        <f t="shared" si="2127"/>
        <v>25300</v>
      </c>
      <c r="Q1986">
        <f t="shared" si="2128"/>
        <v>9800</v>
      </c>
    </row>
    <row r="1987" spans="1:17" x14ac:dyDescent="0.25">
      <c r="A1987">
        <v>2030</v>
      </c>
      <c r="B1987" t="str">
        <f t="shared" ref="B1987:C1987" si="2194">B1986</f>
        <v>Indonesia</v>
      </c>
      <c r="C1987" t="str">
        <f t="shared" si="2194"/>
        <v>Maluku Utara</v>
      </c>
      <c r="D1987" s="1" t="s">
        <v>13</v>
      </c>
      <c r="E1987">
        <v>59.7</v>
      </c>
      <c r="F1987">
        <v>58.3</v>
      </c>
      <c r="G1987">
        <f t="shared" ref="G1987:G2050" si="2195">E1987+F1987</f>
        <v>118</v>
      </c>
      <c r="H1987">
        <v>0</v>
      </c>
      <c r="I1987">
        <v>0</v>
      </c>
      <c r="J1987">
        <v>0</v>
      </c>
      <c r="K1987">
        <v>0</v>
      </c>
      <c r="L1987">
        <v>0</v>
      </c>
      <c r="M1987" s="2">
        <f t="shared" ref="M1987:N2001" si="2196">(E1987/SUM(E$1986:E$2001))*100</f>
        <v>8.3601736451477375</v>
      </c>
      <c r="N1987" s="2">
        <f t="shared" si="2196"/>
        <v>8.3321423467200209</v>
      </c>
      <c r="O1987">
        <f t="shared" ref="O1987:O2050" si="2197">G1987*1000</f>
        <v>118000</v>
      </c>
      <c r="P1987">
        <f t="shared" ref="P1987:P2050" si="2198">I1987*1000</f>
        <v>0</v>
      </c>
      <c r="Q1987">
        <f t="shared" ref="Q1987:Q2050" si="2199">J1987*1000</f>
        <v>0</v>
      </c>
    </row>
    <row r="1988" spans="1:17" x14ac:dyDescent="0.25">
      <c r="A1988">
        <v>2030</v>
      </c>
      <c r="B1988" t="str">
        <f t="shared" ref="B1988:C1988" si="2200">B1987</f>
        <v>Indonesia</v>
      </c>
      <c r="C1988" t="str">
        <f t="shared" si="2200"/>
        <v>Maluku Utara</v>
      </c>
      <c r="D1988" s="1" t="s">
        <v>14</v>
      </c>
      <c r="E1988">
        <v>59</v>
      </c>
      <c r="F1988">
        <v>57.4</v>
      </c>
      <c r="G1988">
        <f t="shared" si="2195"/>
        <v>116.4</v>
      </c>
      <c r="H1988">
        <v>0</v>
      </c>
      <c r="I1988">
        <v>0</v>
      </c>
      <c r="J1988">
        <v>0</v>
      </c>
      <c r="K1988">
        <v>0</v>
      </c>
      <c r="L1988">
        <v>0</v>
      </c>
      <c r="M1988" s="2">
        <f t="shared" si="2196"/>
        <v>8.2621481585212155</v>
      </c>
      <c r="N1988" s="2">
        <f t="shared" si="2196"/>
        <v>8.2035157924824915</v>
      </c>
      <c r="O1988">
        <f t="shared" si="2197"/>
        <v>116400</v>
      </c>
      <c r="P1988">
        <f t="shared" si="2198"/>
        <v>0</v>
      </c>
      <c r="Q1988">
        <f t="shared" si="2199"/>
        <v>0</v>
      </c>
    </row>
    <row r="1989" spans="1:17" x14ac:dyDescent="0.25">
      <c r="A1989">
        <v>2030</v>
      </c>
      <c r="B1989" t="str">
        <f t="shared" ref="B1989:C1989" si="2201">B1988</f>
        <v>Indonesia</v>
      </c>
      <c r="C1989" t="str">
        <f t="shared" si="2201"/>
        <v>Maluku Utara</v>
      </c>
      <c r="D1989" s="1" t="s">
        <v>15</v>
      </c>
      <c r="E1989">
        <v>59.2</v>
      </c>
      <c r="F1989">
        <v>57</v>
      </c>
      <c r="G1989">
        <f t="shared" si="2195"/>
        <v>116.2</v>
      </c>
      <c r="H1989">
        <v>0</v>
      </c>
      <c r="I1989">
        <v>0</v>
      </c>
      <c r="J1989">
        <v>0</v>
      </c>
      <c r="K1989">
        <v>0</v>
      </c>
      <c r="L1989">
        <v>0</v>
      </c>
      <c r="M1989" s="2">
        <f t="shared" si="2196"/>
        <v>8.2901554404145088</v>
      </c>
      <c r="N1989" s="2">
        <f t="shared" si="2196"/>
        <v>8.1463484350435884</v>
      </c>
      <c r="O1989">
        <f t="shared" si="2197"/>
        <v>116200</v>
      </c>
      <c r="P1989">
        <f t="shared" si="2198"/>
        <v>0</v>
      </c>
      <c r="Q1989">
        <f t="shared" si="2199"/>
        <v>0</v>
      </c>
    </row>
    <row r="1990" spans="1:17" x14ac:dyDescent="0.25">
      <c r="A1990">
        <v>2030</v>
      </c>
      <c r="B1990" t="str">
        <f t="shared" ref="B1990:C1990" si="2202">B1989</f>
        <v>Indonesia</v>
      </c>
      <c r="C1990" t="str">
        <f t="shared" si="2202"/>
        <v>Maluku Utara</v>
      </c>
      <c r="D1990" s="1" t="s">
        <v>16</v>
      </c>
      <c r="E1990">
        <v>57.8</v>
      </c>
      <c r="F1990">
        <v>55.8</v>
      </c>
      <c r="G1990">
        <f t="shared" si="2195"/>
        <v>113.6</v>
      </c>
      <c r="H1990">
        <v>0</v>
      </c>
      <c r="I1990">
        <v>0</v>
      </c>
      <c r="J1990">
        <v>0</v>
      </c>
      <c r="K1990">
        <v>0</v>
      </c>
      <c r="L1990">
        <v>0</v>
      </c>
      <c r="M1990" s="2">
        <f t="shared" si="2196"/>
        <v>8.0941044671614613</v>
      </c>
      <c r="N1990" s="2">
        <f t="shared" si="2196"/>
        <v>7.9748463627268826</v>
      </c>
      <c r="O1990">
        <f t="shared" si="2197"/>
        <v>113600</v>
      </c>
      <c r="P1990">
        <f t="shared" si="2198"/>
        <v>0</v>
      </c>
      <c r="Q1990">
        <f t="shared" si="2199"/>
        <v>0</v>
      </c>
    </row>
    <row r="1991" spans="1:17" x14ac:dyDescent="0.25">
      <c r="A1991">
        <v>2030</v>
      </c>
      <c r="B1991" t="str">
        <f t="shared" ref="B1991:C1991" si="2203">B1990</f>
        <v>Indonesia</v>
      </c>
      <c r="C1991" t="str">
        <f t="shared" si="2203"/>
        <v>Maluku Utara</v>
      </c>
      <c r="D1991" s="1" t="s">
        <v>17</v>
      </c>
      <c r="E1991">
        <v>55.6</v>
      </c>
      <c r="F1991">
        <v>54.6</v>
      </c>
      <c r="G1991">
        <f t="shared" si="2195"/>
        <v>110.2</v>
      </c>
      <c r="H1991">
        <v>0</v>
      </c>
      <c r="I1991">
        <v>0</v>
      </c>
      <c r="J1991">
        <v>0</v>
      </c>
      <c r="K1991">
        <v>0</v>
      </c>
      <c r="L1991">
        <v>0</v>
      </c>
      <c r="M1991" s="2">
        <f t="shared" si="2196"/>
        <v>7.7860243663352469</v>
      </c>
      <c r="N1991" s="2">
        <f t="shared" si="2196"/>
        <v>7.803344290410176</v>
      </c>
      <c r="O1991">
        <f t="shared" si="2197"/>
        <v>110200</v>
      </c>
      <c r="P1991">
        <f t="shared" si="2198"/>
        <v>0</v>
      </c>
      <c r="Q1991">
        <f t="shared" si="2199"/>
        <v>0</v>
      </c>
    </row>
    <row r="1992" spans="1:17" x14ac:dyDescent="0.25">
      <c r="A1992">
        <v>2030</v>
      </c>
      <c r="B1992" t="str">
        <f t="shared" ref="B1992:C1992" si="2204">B1991</f>
        <v>Indonesia</v>
      </c>
      <c r="C1992" t="str">
        <f t="shared" si="2204"/>
        <v>Maluku Utara</v>
      </c>
      <c r="D1992" s="1" t="s">
        <v>18</v>
      </c>
      <c r="E1992">
        <v>55</v>
      </c>
      <c r="F1992">
        <v>54.4</v>
      </c>
      <c r="G1992">
        <f t="shared" si="2195"/>
        <v>109.4</v>
      </c>
      <c r="H1992">
        <v>0</v>
      </c>
      <c r="I1992">
        <v>0</v>
      </c>
      <c r="J1992">
        <v>0</v>
      </c>
      <c r="K1992">
        <v>0</v>
      </c>
      <c r="L1992">
        <v>0</v>
      </c>
      <c r="M1992" s="2">
        <f t="shared" si="2196"/>
        <v>7.7020025206553697</v>
      </c>
      <c r="N1992" s="2">
        <f t="shared" si="2196"/>
        <v>7.7747606116907244</v>
      </c>
      <c r="O1992">
        <f t="shared" si="2197"/>
        <v>109400</v>
      </c>
      <c r="P1992">
        <f t="shared" si="2198"/>
        <v>0</v>
      </c>
      <c r="Q1992">
        <f t="shared" si="2199"/>
        <v>0</v>
      </c>
    </row>
    <row r="1993" spans="1:17" x14ac:dyDescent="0.25">
      <c r="A1993">
        <v>2030</v>
      </c>
      <c r="B1993" t="str">
        <f t="shared" ref="B1993:C1993" si="2205">B1992</f>
        <v>Indonesia</v>
      </c>
      <c r="C1993" t="str">
        <f t="shared" si="2205"/>
        <v>Maluku Utara</v>
      </c>
      <c r="D1993" s="1" t="s">
        <v>19</v>
      </c>
      <c r="E1993">
        <v>53.6</v>
      </c>
      <c r="F1993">
        <v>52.8</v>
      </c>
      <c r="G1993">
        <f t="shared" si="2195"/>
        <v>106.4</v>
      </c>
      <c r="H1993">
        <v>0</v>
      </c>
      <c r="I1993">
        <v>0</v>
      </c>
      <c r="J1993">
        <v>0</v>
      </c>
      <c r="K1993">
        <v>0</v>
      </c>
      <c r="L1993">
        <v>0</v>
      </c>
      <c r="M1993" s="2">
        <f t="shared" si="2196"/>
        <v>7.5059515474023248</v>
      </c>
      <c r="N1993" s="2">
        <f t="shared" si="2196"/>
        <v>7.5460911819351146</v>
      </c>
      <c r="O1993">
        <f t="shared" si="2197"/>
        <v>106400</v>
      </c>
      <c r="P1993">
        <f t="shared" si="2198"/>
        <v>0</v>
      </c>
      <c r="Q1993">
        <f t="shared" si="2199"/>
        <v>0</v>
      </c>
    </row>
    <row r="1994" spans="1:17" x14ac:dyDescent="0.25">
      <c r="A1994">
        <v>2030</v>
      </c>
      <c r="B1994" t="str">
        <f t="shared" ref="B1994:C1994" si="2206">B1993</f>
        <v>Indonesia</v>
      </c>
      <c r="C1994" t="str">
        <f t="shared" si="2206"/>
        <v>Maluku Utara</v>
      </c>
      <c r="D1994" s="1" t="s">
        <v>20</v>
      </c>
      <c r="E1994">
        <v>51</v>
      </c>
      <c r="F1994">
        <v>49.2</v>
      </c>
      <c r="G1994">
        <f t="shared" si="2195"/>
        <v>100.2</v>
      </c>
      <c r="H1994">
        <v>0</v>
      </c>
      <c r="I1994">
        <v>0</v>
      </c>
      <c r="J1994">
        <v>0</v>
      </c>
      <c r="K1994">
        <v>0</v>
      </c>
      <c r="L1994">
        <v>0</v>
      </c>
      <c r="M1994" s="2">
        <f t="shared" si="2196"/>
        <v>7.1418568827895257</v>
      </c>
      <c r="N1994" s="2">
        <f t="shared" si="2196"/>
        <v>7.0315849649849937</v>
      </c>
      <c r="O1994">
        <f t="shared" si="2197"/>
        <v>100200</v>
      </c>
      <c r="P1994">
        <f t="shared" si="2198"/>
        <v>0</v>
      </c>
      <c r="Q1994">
        <f t="shared" si="2199"/>
        <v>0</v>
      </c>
    </row>
    <row r="1995" spans="1:17" x14ac:dyDescent="0.25">
      <c r="A1995">
        <v>2030</v>
      </c>
      <c r="B1995" t="str">
        <f t="shared" ref="B1995:C1995" si="2207">B1994</f>
        <v>Indonesia</v>
      </c>
      <c r="C1995" t="str">
        <f t="shared" si="2207"/>
        <v>Maluku Utara</v>
      </c>
      <c r="D1995" s="1" t="s">
        <v>21</v>
      </c>
      <c r="E1995">
        <v>47.4</v>
      </c>
      <c r="F1995">
        <v>45</v>
      </c>
      <c r="G1995">
        <f t="shared" si="2195"/>
        <v>92.4</v>
      </c>
      <c r="H1995">
        <v>0</v>
      </c>
      <c r="I1995">
        <v>0</v>
      </c>
      <c r="J1995">
        <v>0</v>
      </c>
      <c r="K1995">
        <v>0</v>
      </c>
      <c r="L1995">
        <v>0</v>
      </c>
      <c r="M1995" s="2">
        <f t="shared" si="2196"/>
        <v>6.6377258087102637</v>
      </c>
      <c r="N1995" s="2">
        <f t="shared" si="2196"/>
        <v>6.4313277118765182</v>
      </c>
      <c r="O1995">
        <f t="shared" si="2197"/>
        <v>92400</v>
      </c>
      <c r="P1995">
        <f t="shared" si="2198"/>
        <v>0</v>
      </c>
      <c r="Q1995">
        <f t="shared" si="2199"/>
        <v>0</v>
      </c>
    </row>
    <row r="1996" spans="1:17" x14ac:dyDescent="0.25">
      <c r="A1996">
        <v>2030</v>
      </c>
      <c r="B1996" t="str">
        <f t="shared" ref="B1996:C1996" si="2208">B1995</f>
        <v>Indonesia</v>
      </c>
      <c r="C1996" t="str">
        <f t="shared" si="2208"/>
        <v>Maluku Utara</v>
      </c>
      <c r="D1996" s="1" t="s">
        <v>22</v>
      </c>
      <c r="E1996">
        <v>42.4</v>
      </c>
      <c r="F1996">
        <v>40.1</v>
      </c>
      <c r="G1996">
        <f t="shared" si="2195"/>
        <v>82.5</v>
      </c>
      <c r="H1996">
        <v>0</v>
      </c>
      <c r="I1996">
        <v>0</v>
      </c>
      <c r="J1996">
        <v>0</v>
      </c>
      <c r="K1996">
        <v>0</v>
      </c>
      <c r="L1996">
        <v>0</v>
      </c>
      <c r="M1996" s="2">
        <f t="shared" si="2196"/>
        <v>5.9375437613779578</v>
      </c>
      <c r="N1996" s="2">
        <f t="shared" si="2196"/>
        <v>5.731027583249964</v>
      </c>
      <c r="O1996">
        <f t="shared" si="2197"/>
        <v>82500</v>
      </c>
      <c r="P1996">
        <f t="shared" si="2198"/>
        <v>0</v>
      </c>
      <c r="Q1996">
        <f t="shared" si="2199"/>
        <v>0</v>
      </c>
    </row>
    <row r="1997" spans="1:17" x14ac:dyDescent="0.25">
      <c r="A1997">
        <v>2030</v>
      </c>
      <c r="B1997" t="str">
        <f t="shared" ref="B1997:C1997" si="2209">B1996</f>
        <v>Indonesia</v>
      </c>
      <c r="C1997" t="str">
        <f t="shared" si="2209"/>
        <v>Maluku Utara</v>
      </c>
      <c r="D1997" s="1" t="s">
        <v>23</v>
      </c>
      <c r="E1997">
        <v>36.4</v>
      </c>
      <c r="F1997">
        <v>35.200000000000003</v>
      </c>
      <c r="G1997">
        <f t="shared" si="2195"/>
        <v>71.599999999999994</v>
      </c>
      <c r="H1997">
        <v>0</v>
      </c>
      <c r="I1997">
        <v>0</v>
      </c>
      <c r="J1997">
        <v>0</v>
      </c>
      <c r="K1997">
        <v>0</v>
      </c>
      <c r="L1997">
        <v>0</v>
      </c>
      <c r="M1997" s="2">
        <f t="shared" si="2196"/>
        <v>5.09732530457919</v>
      </c>
      <c r="N1997" s="2">
        <f t="shared" si="2196"/>
        <v>5.0307274546234098</v>
      </c>
      <c r="O1997">
        <f t="shared" si="2197"/>
        <v>71600</v>
      </c>
      <c r="P1997">
        <f t="shared" si="2198"/>
        <v>0</v>
      </c>
      <c r="Q1997">
        <f t="shared" si="2199"/>
        <v>0</v>
      </c>
    </row>
    <row r="1998" spans="1:17" x14ac:dyDescent="0.25">
      <c r="A1998">
        <v>2030</v>
      </c>
      <c r="B1998" t="str">
        <f t="shared" ref="B1998:C1998" si="2210">B1997</f>
        <v>Indonesia</v>
      </c>
      <c r="C1998" t="str">
        <f t="shared" si="2210"/>
        <v>Maluku Utara</v>
      </c>
      <c r="D1998" s="1" t="s">
        <v>24</v>
      </c>
      <c r="E1998">
        <v>28.6</v>
      </c>
      <c r="F1998">
        <v>28.8</v>
      </c>
      <c r="G1998">
        <f t="shared" si="2195"/>
        <v>57.400000000000006</v>
      </c>
      <c r="H1998">
        <v>0</v>
      </c>
      <c r="I1998">
        <v>0</v>
      </c>
      <c r="J1998">
        <v>0</v>
      </c>
      <c r="K1998">
        <v>0</v>
      </c>
      <c r="L1998">
        <v>0</v>
      </c>
      <c r="M1998" s="2">
        <f t="shared" si="2196"/>
        <v>4.0050413107407934</v>
      </c>
      <c r="N1998" s="2">
        <f t="shared" si="2196"/>
        <v>4.1160497356009715</v>
      </c>
      <c r="O1998">
        <f t="shared" si="2197"/>
        <v>57400.000000000007</v>
      </c>
      <c r="P1998">
        <f t="shared" si="2198"/>
        <v>0</v>
      </c>
      <c r="Q1998">
        <f t="shared" si="2199"/>
        <v>0</v>
      </c>
    </row>
    <row r="1999" spans="1:17" x14ac:dyDescent="0.25">
      <c r="A1999">
        <v>2030</v>
      </c>
      <c r="B1999" t="str">
        <f t="shared" ref="B1999:C1999" si="2211">B1998</f>
        <v>Indonesia</v>
      </c>
      <c r="C1999" t="str">
        <f t="shared" si="2211"/>
        <v>Maluku Utara</v>
      </c>
      <c r="D1999" s="1" t="s">
        <v>25</v>
      </c>
      <c r="E1999">
        <v>20.9</v>
      </c>
      <c r="F1999">
        <v>21.9</v>
      </c>
      <c r="G1999">
        <f t="shared" si="2195"/>
        <v>42.8</v>
      </c>
      <c r="H1999">
        <v>0</v>
      </c>
      <c r="I1999">
        <v>0</v>
      </c>
      <c r="J1999">
        <v>0</v>
      </c>
      <c r="K1999">
        <v>0</v>
      </c>
      <c r="L1999">
        <v>0</v>
      </c>
      <c r="M1999" s="2">
        <f t="shared" si="2196"/>
        <v>2.9267609578490403</v>
      </c>
      <c r="N1999" s="2">
        <f t="shared" si="2196"/>
        <v>3.1299128197799049</v>
      </c>
      <c r="O1999">
        <f t="shared" si="2197"/>
        <v>42800</v>
      </c>
      <c r="P1999">
        <f t="shared" si="2198"/>
        <v>0</v>
      </c>
      <c r="Q1999">
        <f t="shared" si="2199"/>
        <v>0</v>
      </c>
    </row>
    <row r="2000" spans="1:17" x14ac:dyDescent="0.25">
      <c r="A2000">
        <v>2030</v>
      </c>
      <c r="B2000" t="str">
        <f t="shared" ref="B2000:C2000" si="2212">B1999</f>
        <v>Indonesia</v>
      </c>
      <c r="C2000" t="str">
        <f t="shared" si="2212"/>
        <v>Maluku Utara</v>
      </c>
      <c r="D2000" s="1" t="s">
        <v>26</v>
      </c>
      <c r="E2000">
        <v>13.6</v>
      </c>
      <c r="F2000">
        <v>14.4</v>
      </c>
      <c r="G2000">
        <f t="shared" si="2195"/>
        <v>28</v>
      </c>
      <c r="H2000">
        <v>0</v>
      </c>
      <c r="I2000">
        <v>0</v>
      </c>
      <c r="J2000">
        <v>0</v>
      </c>
      <c r="K2000">
        <v>0</v>
      </c>
      <c r="L2000">
        <v>0</v>
      </c>
      <c r="M2000" s="2">
        <f t="shared" si="2196"/>
        <v>1.9044951687438731</v>
      </c>
      <c r="N2000" s="2">
        <f t="shared" si="2196"/>
        <v>2.0580248678004858</v>
      </c>
      <c r="O2000">
        <f t="shared" si="2197"/>
        <v>28000</v>
      </c>
      <c r="P2000">
        <f t="shared" si="2198"/>
        <v>0</v>
      </c>
      <c r="Q2000">
        <f t="shared" si="2199"/>
        <v>0</v>
      </c>
    </row>
    <row r="2001" spans="1:17" x14ac:dyDescent="0.25">
      <c r="A2001">
        <v>2030</v>
      </c>
      <c r="B2001" t="str">
        <f t="shared" ref="B2001:C2001" si="2213">B2000</f>
        <v>Indonesia</v>
      </c>
      <c r="C2001" t="str">
        <f t="shared" si="2213"/>
        <v>Maluku Utara</v>
      </c>
      <c r="D2001" s="1" t="s">
        <v>27</v>
      </c>
      <c r="E2001">
        <v>12.5</v>
      </c>
      <c r="F2001">
        <v>14.7</v>
      </c>
      <c r="G2001">
        <f t="shared" si="2195"/>
        <v>27.2</v>
      </c>
      <c r="H2001">
        <v>0</v>
      </c>
      <c r="I2001">
        <v>0</v>
      </c>
      <c r="J2001">
        <v>0</v>
      </c>
      <c r="K2001">
        <v>0</v>
      </c>
      <c r="L2001">
        <v>0</v>
      </c>
      <c r="M2001" s="2">
        <f t="shared" si="2196"/>
        <v>1.7504551183307662</v>
      </c>
      <c r="N2001" s="2">
        <f t="shared" si="2196"/>
        <v>2.1009003858796627</v>
      </c>
      <c r="O2001">
        <f t="shared" si="2197"/>
        <v>27200</v>
      </c>
      <c r="P2001">
        <f t="shared" si="2198"/>
        <v>0</v>
      </c>
      <c r="Q2001">
        <f t="shared" si="2199"/>
        <v>0</v>
      </c>
    </row>
    <row r="2002" spans="1:17" x14ac:dyDescent="0.25">
      <c r="A2002">
        <v>2035</v>
      </c>
      <c r="B2002" t="str">
        <f t="shared" ref="B2002:C2002" si="2214">B2001</f>
        <v>Indonesia</v>
      </c>
      <c r="C2002" t="str">
        <f t="shared" si="2214"/>
        <v>Maluku Utara</v>
      </c>
      <c r="D2002" s="1" t="s">
        <v>12</v>
      </c>
      <c r="E2002">
        <v>62.5</v>
      </c>
      <c r="F2002">
        <v>61.1</v>
      </c>
      <c r="G2002">
        <f t="shared" si="2195"/>
        <v>123.6</v>
      </c>
      <c r="H2002">
        <v>48.5</v>
      </c>
      <c r="I2002">
        <v>25.7</v>
      </c>
      <c r="J2002">
        <v>11.2</v>
      </c>
      <c r="K2002">
        <v>0.08</v>
      </c>
      <c r="L2002">
        <v>3.3000000000000002E-2</v>
      </c>
      <c r="M2002" s="2">
        <f>(E2002/SUM(E$2002:E$2017))*100</f>
        <v>8.3433453477506347</v>
      </c>
      <c r="N2002" s="2">
        <f>(F2002/SUM(F$2002:F$2017))*100</f>
        <v>8.2701678397401199</v>
      </c>
      <c r="O2002">
        <f t="shared" si="2197"/>
        <v>123600</v>
      </c>
      <c r="P2002">
        <f t="shared" si="2198"/>
        <v>25700</v>
      </c>
      <c r="Q2002">
        <f t="shared" si="2199"/>
        <v>11200</v>
      </c>
    </row>
    <row r="2003" spans="1:17" x14ac:dyDescent="0.25">
      <c r="A2003">
        <v>2035</v>
      </c>
      <c r="B2003" t="str">
        <f t="shared" ref="B2003:C2003" si="2215">B2002</f>
        <v>Indonesia</v>
      </c>
      <c r="C2003" t="str">
        <f t="shared" si="2215"/>
        <v>Maluku Utara</v>
      </c>
      <c r="D2003" s="1" t="s">
        <v>13</v>
      </c>
      <c r="E2003">
        <v>61.4</v>
      </c>
      <c r="F2003">
        <v>59.9</v>
      </c>
      <c r="G2003">
        <f t="shared" si="2195"/>
        <v>121.3</v>
      </c>
      <c r="H2003">
        <v>0</v>
      </c>
      <c r="I2003">
        <v>0</v>
      </c>
      <c r="J2003">
        <v>0</v>
      </c>
      <c r="K2003">
        <v>0</v>
      </c>
      <c r="L2003">
        <v>0</v>
      </c>
      <c r="M2003" s="2">
        <f t="shared" ref="M2003:N2017" si="2216">(E2003/SUM(E$2002:E$2017))*100</f>
        <v>8.1965024696302233</v>
      </c>
      <c r="N2003" s="2">
        <f t="shared" si="2216"/>
        <v>8.1077422847861396</v>
      </c>
      <c r="O2003">
        <f t="shared" si="2197"/>
        <v>121300</v>
      </c>
      <c r="P2003">
        <f t="shared" si="2198"/>
        <v>0</v>
      </c>
      <c r="Q2003">
        <f t="shared" si="2199"/>
        <v>0</v>
      </c>
    </row>
    <row r="2004" spans="1:17" x14ac:dyDescent="0.25">
      <c r="A2004">
        <v>2035</v>
      </c>
      <c r="B2004" t="str">
        <f t="shared" ref="B2004:C2004" si="2217">B2003</f>
        <v>Indonesia</v>
      </c>
      <c r="C2004" t="str">
        <f t="shared" si="2217"/>
        <v>Maluku Utara</v>
      </c>
      <c r="D2004" s="1" t="s">
        <v>14</v>
      </c>
      <c r="E2004">
        <v>60.1</v>
      </c>
      <c r="F2004">
        <v>58.3</v>
      </c>
      <c r="G2004">
        <f t="shared" si="2195"/>
        <v>118.4</v>
      </c>
      <c r="H2004">
        <v>0</v>
      </c>
      <c r="I2004">
        <v>0</v>
      </c>
      <c r="J2004">
        <v>0</v>
      </c>
      <c r="K2004">
        <v>0</v>
      </c>
      <c r="L2004">
        <v>0</v>
      </c>
      <c r="M2004" s="2">
        <f t="shared" si="2216"/>
        <v>8.0229608863970103</v>
      </c>
      <c r="N2004" s="2">
        <f t="shared" si="2216"/>
        <v>7.8911748781808342</v>
      </c>
      <c r="O2004">
        <f t="shared" si="2197"/>
        <v>118400</v>
      </c>
      <c r="P2004">
        <f t="shared" si="2198"/>
        <v>0</v>
      </c>
      <c r="Q2004">
        <f t="shared" si="2199"/>
        <v>0</v>
      </c>
    </row>
    <row r="2005" spans="1:17" x14ac:dyDescent="0.25">
      <c r="A2005">
        <v>2035</v>
      </c>
      <c r="B2005" t="str">
        <f t="shared" ref="B2005:C2005" si="2218">B2004</f>
        <v>Indonesia</v>
      </c>
      <c r="C2005" t="str">
        <f t="shared" si="2218"/>
        <v>Maluku Utara</v>
      </c>
      <c r="D2005" s="1" t="s">
        <v>15</v>
      </c>
      <c r="E2005">
        <v>58.9</v>
      </c>
      <c r="F2005">
        <v>57.1</v>
      </c>
      <c r="G2005">
        <f t="shared" si="2195"/>
        <v>116</v>
      </c>
      <c r="H2005">
        <v>0</v>
      </c>
      <c r="I2005">
        <v>0</v>
      </c>
      <c r="J2005">
        <v>0</v>
      </c>
      <c r="K2005">
        <v>0</v>
      </c>
      <c r="L2005">
        <v>0</v>
      </c>
      <c r="M2005" s="2">
        <f t="shared" si="2216"/>
        <v>7.8627686557201981</v>
      </c>
      <c r="N2005" s="2">
        <f t="shared" si="2216"/>
        <v>7.7287493232268547</v>
      </c>
      <c r="O2005">
        <f t="shared" si="2197"/>
        <v>116000</v>
      </c>
      <c r="P2005">
        <f t="shared" si="2198"/>
        <v>0</v>
      </c>
      <c r="Q2005">
        <f t="shared" si="2199"/>
        <v>0</v>
      </c>
    </row>
    <row r="2006" spans="1:17" x14ac:dyDescent="0.25">
      <c r="A2006">
        <v>2035</v>
      </c>
      <c r="B2006" t="str">
        <f t="shared" ref="B2006:C2006" si="2219">B2005</f>
        <v>Indonesia</v>
      </c>
      <c r="C2006" t="str">
        <f t="shared" si="2219"/>
        <v>Maluku Utara</v>
      </c>
      <c r="D2006" s="1" t="s">
        <v>16</v>
      </c>
      <c r="E2006">
        <v>58.5</v>
      </c>
      <c r="F2006">
        <v>56.2</v>
      </c>
      <c r="G2006">
        <f t="shared" si="2195"/>
        <v>114.7</v>
      </c>
      <c r="H2006">
        <v>0</v>
      </c>
      <c r="I2006">
        <v>0</v>
      </c>
      <c r="J2006">
        <v>0</v>
      </c>
      <c r="K2006">
        <v>0</v>
      </c>
      <c r="L2006">
        <v>0</v>
      </c>
      <c r="M2006" s="2">
        <f t="shared" si="2216"/>
        <v>7.809371245494594</v>
      </c>
      <c r="N2006" s="2">
        <f t="shared" si="2216"/>
        <v>7.6069301570113712</v>
      </c>
      <c r="O2006">
        <f t="shared" si="2197"/>
        <v>114700</v>
      </c>
      <c r="P2006">
        <f t="shared" si="2198"/>
        <v>0</v>
      </c>
      <c r="Q2006">
        <f t="shared" si="2199"/>
        <v>0</v>
      </c>
    </row>
    <row r="2007" spans="1:17" x14ac:dyDescent="0.25">
      <c r="A2007">
        <v>2035</v>
      </c>
      <c r="B2007" t="str">
        <f t="shared" ref="B2007:C2007" si="2220">B2006</f>
        <v>Indonesia</v>
      </c>
      <c r="C2007" t="str">
        <f t="shared" si="2220"/>
        <v>Maluku Utara</v>
      </c>
      <c r="D2007" s="1" t="s">
        <v>17</v>
      </c>
      <c r="E2007">
        <v>57.8</v>
      </c>
      <c r="F2007">
        <v>55.9</v>
      </c>
      <c r="G2007">
        <f t="shared" si="2195"/>
        <v>113.69999999999999</v>
      </c>
      <c r="H2007">
        <v>0</v>
      </c>
      <c r="I2007">
        <v>0</v>
      </c>
      <c r="J2007">
        <v>0</v>
      </c>
      <c r="K2007">
        <v>0</v>
      </c>
      <c r="L2007">
        <v>0</v>
      </c>
      <c r="M2007" s="2">
        <f t="shared" si="2216"/>
        <v>7.7159257775997876</v>
      </c>
      <c r="N2007" s="2">
        <f t="shared" si="2216"/>
        <v>7.5663237682728752</v>
      </c>
      <c r="O2007">
        <f t="shared" si="2197"/>
        <v>113699.99999999999</v>
      </c>
      <c r="P2007">
        <f t="shared" si="2198"/>
        <v>0</v>
      </c>
      <c r="Q2007">
        <f t="shared" si="2199"/>
        <v>0</v>
      </c>
    </row>
    <row r="2008" spans="1:17" x14ac:dyDescent="0.25">
      <c r="A2008">
        <v>2035</v>
      </c>
      <c r="B2008" t="str">
        <f t="shared" ref="B2008:C2008" si="2221">B2007</f>
        <v>Indonesia</v>
      </c>
      <c r="C2008" t="str">
        <f t="shared" si="2221"/>
        <v>Maluku Utara</v>
      </c>
      <c r="D2008" s="1" t="s">
        <v>18</v>
      </c>
      <c r="E2008">
        <v>55.5</v>
      </c>
      <c r="F2008">
        <v>55</v>
      </c>
      <c r="G2008">
        <f t="shared" si="2195"/>
        <v>110.5</v>
      </c>
      <c r="H2008">
        <v>0</v>
      </c>
      <c r="I2008">
        <v>0</v>
      </c>
      <c r="J2008">
        <v>0</v>
      </c>
      <c r="K2008">
        <v>0</v>
      </c>
      <c r="L2008">
        <v>0</v>
      </c>
      <c r="M2008" s="2">
        <f t="shared" si="2216"/>
        <v>7.4088906688025649</v>
      </c>
      <c r="N2008" s="2">
        <f t="shared" si="2216"/>
        <v>7.4445046020573908</v>
      </c>
      <c r="O2008">
        <f t="shared" si="2197"/>
        <v>110500</v>
      </c>
      <c r="P2008">
        <f t="shared" si="2198"/>
        <v>0</v>
      </c>
      <c r="Q2008">
        <f t="shared" si="2199"/>
        <v>0</v>
      </c>
    </row>
    <row r="2009" spans="1:17" x14ac:dyDescent="0.25">
      <c r="A2009">
        <v>2035</v>
      </c>
      <c r="B2009" t="str">
        <f t="shared" ref="B2009:C2009" si="2222">B2008</f>
        <v>Indonesia</v>
      </c>
      <c r="C2009" t="str">
        <f t="shared" si="2222"/>
        <v>Maluku Utara</v>
      </c>
      <c r="D2009" s="1" t="s">
        <v>19</v>
      </c>
      <c r="E2009">
        <v>54</v>
      </c>
      <c r="F2009">
        <v>53.7</v>
      </c>
      <c r="G2009">
        <f t="shared" si="2195"/>
        <v>107.7</v>
      </c>
      <c r="H2009">
        <v>0</v>
      </c>
      <c r="I2009">
        <v>0</v>
      </c>
      <c r="J2009">
        <v>0</v>
      </c>
      <c r="K2009">
        <v>0</v>
      </c>
      <c r="L2009">
        <v>0</v>
      </c>
      <c r="M2009" s="2">
        <f t="shared" si="2216"/>
        <v>7.2086503804565494</v>
      </c>
      <c r="N2009" s="2">
        <f t="shared" si="2216"/>
        <v>7.2685435841905806</v>
      </c>
      <c r="O2009">
        <f t="shared" si="2197"/>
        <v>107700</v>
      </c>
      <c r="P2009">
        <f t="shared" si="2198"/>
        <v>0</v>
      </c>
      <c r="Q2009">
        <f t="shared" si="2199"/>
        <v>0</v>
      </c>
    </row>
    <row r="2010" spans="1:17" x14ac:dyDescent="0.25">
      <c r="A2010">
        <v>2035</v>
      </c>
      <c r="B2010" t="str">
        <f t="shared" ref="B2010:C2010" si="2223">B2009</f>
        <v>Indonesia</v>
      </c>
      <c r="C2010" t="str">
        <f t="shared" si="2223"/>
        <v>Maluku Utara</v>
      </c>
      <c r="D2010" s="1" t="s">
        <v>20</v>
      </c>
      <c r="E2010">
        <v>53</v>
      </c>
      <c r="F2010">
        <v>52.2</v>
      </c>
      <c r="G2010">
        <f t="shared" si="2195"/>
        <v>105.2</v>
      </c>
      <c r="H2010">
        <v>0</v>
      </c>
      <c r="I2010">
        <v>0</v>
      </c>
      <c r="J2010">
        <v>0</v>
      </c>
      <c r="K2010">
        <v>0</v>
      </c>
      <c r="L2010">
        <v>0</v>
      </c>
      <c r="M2010" s="2">
        <f t="shared" si="2216"/>
        <v>7.0751568548925388</v>
      </c>
      <c r="N2010" s="2">
        <f t="shared" si="2216"/>
        <v>7.0655116404981051</v>
      </c>
      <c r="O2010">
        <f t="shared" si="2197"/>
        <v>105200</v>
      </c>
      <c r="P2010">
        <f t="shared" si="2198"/>
        <v>0</v>
      </c>
      <c r="Q2010">
        <f t="shared" si="2199"/>
        <v>0</v>
      </c>
    </row>
    <row r="2011" spans="1:17" x14ac:dyDescent="0.25">
      <c r="A2011">
        <v>2035</v>
      </c>
      <c r="B2011" t="str">
        <f t="shared" ref="B2011:C2011" si="2224">B2010</f>
        <v>Indonesia</v>
      </c>
      <c r="C2011" t="str">
        <f t="shared" si="2224"/>
        <v>Maluku Utara</v>
      </c>
      <c r="D2011" s="1" t="s">
        <v>21</v>
      </c>
      <c r="E2011">
        <v>50.2</v>
      </c>
      <c r="F2011">
        <v>48.3</v>
      </c>
      <c r="G2011">
        <f t="shared" si="2195"/>
        <v>98.5</v>
      </c>
      <c r="H2011">
        <v>0</v>
      </c>
      <c r="I2011">
        <v>0</v>
      </c>
      <c r="J2011">
        <v>0</v>
      </c>
      <c r="K2011">
        <v>0</v>
      </c>
      <c r="L2011">
        <v>0</v>
      </c>
      <c r="M2011" s="2">
        <f t="shared" si="2216"/>
        <v>6.7013749833133103</v>
      </c>
      <c r="N2011" s="2">
        <f t="shared" si="2216"/>
        <v>6.5376285868976716</v>
      </c>
      <c r="O2011">
        <f t="shared" si="2197"/>
        <v>98500</v>
      </c>
      <c r="P2011">
        <f t="shared" si="2198"/>
        <v>0</v>
      </c>
      <c r="Q2011">
        <f t="shared" si="2199"/>
        <v>0</v>
      </c>
    </row>
    <row r="2012" spans="1:17" x14ac:dyDescent="0.25">
      <c r="A2012">
        <v>2035</v>
      </c>
      <c r="B2012" t="str">
        <f t="shared" ref="B2012:C2012" si="2225">B2011</f>
        <v>Indonesia</v>
      </c>
      <c r="C2012" t="str">
        <f t="shared" si="2225"/>
        <v>Maluku Utara</v>
      </c>
      <c r="D2012" s="1" t="s">
        <v>22</v>
      </c>
      <c r="E2012">
        <v>45.8</v>
      </c>
      <c r="F2012">
        <v>43.9</v>
      </c>
      <c r="G2012">
        <f t="shared" si="2195"/>
        <v>89.699999999999989</v>
      </c>
      <c r="H2012">
        <v>0</v>
      </c>
      <c r="I2012">
        <v>0</v>
      </c>
      <c r="J2012">
        <v>0</v>
      </c>
      <c r="K2012">
        <v>0</v>
      </c>
      <c r="L2012">
        <v>0</v>
      </c>
      <c r="M2012" s="2">
        <f t="shared" si="2216"/>
        <v>6.1140034708316655</v>
      </c>
      <c r="N2012" s="2">
        <f t="shared" si="2216"/>
        <v>5.9420682187330804</v>
      </c>
      <c r="O2012">
        <f t="shared" si="2197"/>
        <v>89699.999999999985</v>
      </c>
      <c r="P2012">
        <f t="shared" si="2198"/>
        <v>0</v>
      </c>
      <c r="Q2012">
        <f t="shared" si="2199"/>
        <v>0</v>
      </c>
    </row>
    <row r="2013" spans="1:17" x14ac:dyDescent="0.25">
      <c r="A2013">
        <v>2035</v>
      </c>
      <c r="B2013" t="str">
        <f t="shared" ref="B2013:C2013" si="2226">B2012</f>
        <v>Indonesia</v>
      </c>
      <c r="C2013" t="str">
        <f t="shared" si="2226"/>
        <v>Maluku Utara</v>
      </c>
      <c r="D2013" s="1" t="s">
        <v>23</v>
      </c>
      <c r="E2013">
        <v>39.9</v>
      </c>
      <c r="F2013">
        <v>39</v>
      </c>
      <c r="G2013">
        <f t="shared" si="2195"/>
        <v>78.900000000000006</v>
      </c>
      <c r="H2013">
        <v>0</v>
      </c>
      <c r="I2013">
        <v>0</v>
      </c>
      <c r="J2013">
        <v>0</v>
      </c>
      <c r="K2013">
        <v>0</v>
      </c>
      <c r="L2013">
        <v>0</v>
      </c>
      <c r="M2013" s="2">
        <f t="shared" si="2216"/>
        <v>5.3263916700040053</v>
      </c>
      <c r="N2013" s="2">
        <f t="shared" si="2216"/>
        <v>5.2788305360043317</v>
      </c>
      <c r="O2013">
        <f t="shared" si="2197"/>
        <v>78900</v>
      </c>
      <c r="P2013">
        <f t="shared" si="2198"/>
        <v>0</v>
      </c>
      <c r="Q2013">
        <f t="shared" si="2199"/>
        <v>0</v>
      </c>
    </row>
    <row r="2014" spans="1:17" x14ac:dyDescent="0.25">
      <c r="A2014">
        <v>2035</v>
      </c>
      <c r="B2014" t="str">
        <f t="shared" ref="B2014:C2014" si="2227">B2013</f>
        <v>Indonesia</v>
      </c>
      <c r="C2014" t="str">
        <f t="shared" si="2227"/>
        <v>Maluku Utara</v>
      </c>
      <c r="D2014" s="1" t="s">
        <v>24</v>
      </c>
      <c r="E2014">
        <v>33.299999999999997</v>
      </c>
      <c r="F2014">
        <v>33.5</v>
      </c>
      <c r="G2014">
        <f t="shared" si="2195"/>
        <v>66.8</v>
      </c>
      <c r="H2014">
        <v>0</v>
      </c>
      <c r="I2014">
        <v>0</v>
      </c>
      <c r="J2014">
        <v>0</v>
      </c>
      <c r="K2014">
        <v>0</v>
      </c>
      <c r="L2014">
        <v>0</v>
      </c>
      <c r="M2014" s="2">
        <f t="shared" si="2216"/>
        <v>4.4453344012815377</v>
      </c>
      <c r="N2014" s="2">
        <f t="shared" si="2216"/>
        <v>4.5343800757985928</v>
      </c>
      <c r="O2014">
        <f t="shared" si="2197"/>
        <v>66800</v>
      </c>
      <c r="P2014">
        <f t="shared" si="2198"/>
        <v>0</v>
      </c>
      <c r="Q2014">
        <f t="shared" si="2199"/>
        <v>0</v>
      </c>
    </row>
    <row r="2015" spans="1:17" x14ac:dyDescent="0.25">
      <c r="A2015">
        <v>2035</v>
      </c>
      <c r="B2015" t="str">
        <f t="shared" ref="B2015:C2015" si="2228">B2014</f>
        <v>Indonesia</v>
      </c>
      <c r="C2015" t="str">
        <f t="shared" si="2228"/>
        <v>Maluku Utara</v>
      </c>
      <c r="D2015" s="1" t="s">
        <v>25</v>
      </c>
      <c r="E2015">
        <v>25.3</v>
      </c>
      <c r="F2015">
        <v>26.5</v>
      </c>
      <c r="G2015">
        <f t="shared" si="2195"/>
        <v>51.8</v>
      </c>
      <c r="H2015">
        <v>0</v>
      </c>
      <c r="I2015">
        <v>0</v>
      </c>
      <c r="J2015">
        <v>0</v>
      </c>
      <c r="K2015">
        <v>0</v>
      </c>
      <c r="L2015">
        <v>0</v>
      </c>
      <c r="M2015" s="2">
        <f t="shared" si="2216"/>
        <v>3.3773861967694572</v>
      </c>
      <c r="N2015" s="2">
        <f t="shared" si="2216"/>
        <v>3.5868976719003789</v>
      </c>
      <c r="O2015">
        <f t="shared" si="2197"/>
        <v>51800</v>
      </c>
      <c r="P2015">
        <f t="shared" si="2198"/>
        <v>0</v>
      </c>
      <c r="Q2015">
        <f t="shared" si="2199"/>
        <v>0</v>
      </c>
    </row>
    <row r="2016" spans="1:17" x14ac:dyDescent="0.25">
      <c r="A2016">
        <v>2035</v>
      </c>
      <c r="B2016" t="str">
        <f t="shared" ref="B2016:C2016" si="2229">B2015</f>
        <v>Indonesia</v>
      </c>
      <c r="C2016" t="str">
        <f t="shared" si="2229"/>
        <v>Maluku Utara</v>
      </c>
      <c r="D2016" s="1" t="s">
        <v>26</v>
      </c>
      <c r="E2016">
        <v>17</v>
      </c>
      <c r="F2016">
        <v>19</v>
      </c>
      <c r="G2016">
        <f t="shared" si="2195"/>
        <v>36</v>
      </c>
      <c r="H2016">
        <v>0</v>
      </c>
      <c r="I2016">
        <v>0</v>
      </c>
      <c r="J2016">
        <v>0</v>
      </c>
      <c r="K2016">
        <v>0</v>
      </c>
      <c r="L2016">
        <v>0</v>
      </c>
      <c r="M2016" s="2">
        <f t="shared" si="2216"/>
        <v>2.2693899345881725</v>
      </c>
      <c r="N2016" s="2">
        <f t="shared" si="2216"/>
        <v>2.5717379534380078</v>
      </c>
      <c r="O2016">
        <f t="shared" si="2197"/>
        <v>36000</v>
      </c>
      <c r="P2016">
        <f t="shared" si="2198"/>
        <v>0</v>
      </c>
      <c r="Q2016">
        <f t="shared" si="2199"/>
        <v>0</v>
      </c>
    </row>
    <row r="2017" spans="1:17" x14ac:dyDescent="0.25">
      <c r="A2017">
        <v>2035</v>
      </c>
      <c r="B2017" t="str">
        <f t="shared" ref="B2017:C2017" si="2230">B2016</f>
        <v>Indonesia</v>
      </c>
      <c r="C2017" t="str">
        <f t="shared" si="2230"/>
        <v>Maluku Utara</v>
      </c>
      <c r="D2017" s="1" t="s">
        <v>27</v>
      </c>
      <c r="E2017">
        <v>15.9</v>
      </c>
      <c r="F2017">
        <v>19.2</v>
      </c>
      <c r="G2017">
        <f t="shared" si="2195"/>
        <v>35.1</v>
      </c>
      <c r="H2017">
        <v>0</v>
      </c>
      <c r="I2017">
        <v>0</v>
      </c>
      <c r="J2017">
        <v>0</v>
      </c>
      <c r="K2017">
        <v>0</v>
      </c>
      <c r="L2017">
        <v>0</v>
      </c>
      <c r="M2017" s="2">
        <f t="shared" si="2216"/>
        <v>2.1225470564677615</v>
      </c>
      <c r="N2017" s="2">
        <f t="shared" si="2216"/>
        <v>2.5988088792636708</v>
      </c>
      <c r="O2017">
        <f t="shared" si="2197"/>
        <v>35100</v>
      </c>
      <c r="P2017">
        <f t="shared" si="2198"/>
        <v>0</v>
      </c>
      <c r="Q2017">
        <f t="shared" si="2199"/>
        <v>0</v>
      </c>
    </row>
    <row r="2018" spans="1:17" x14ac:dyDescent="0.25">
      <c r="A2018">
        <v>2040</v>
      </c>
      <c r="B2018" t="str">
        <f t="shared" ref="B2018:C2018" si="2231">B2017</f>
        <v>Indonesia</v>
      </c>
      <c r="C2018" t="str">
        <f t="shared" si="2231"/>
        <v>Maluku Utara</v>
      </c>
      <c r="D2018" s="1" t="s">
        <v>12</v>
      </c>
      <c r="E2018">
        <v>63.3</v>
      </c>
      <c r="F2018">
        <v>61.9</v>
      </c>
      <c r="G2018">
        <f t="shared" si="2195"/>
        <v>125.19999999999999</v>
      </c>
      <c r="H2018">
        <v>50.2</v>
      </c>
      <c r="I2018">
        <v>26</v>
      </c>
      <c r="J2018">
        <v>12.9</v>
      </c>
      <c r="K2018">
        <v>0.03</v>
      </c>
      <c r="L2018">
        <v>3.2000000000000001E-2</v>
      </c>
      <c r="M2018" s="2">
        <f>(E2018/SUM(E$2018:E$2033))*100</f>
        <v>8.1091468101460382</v>
      </c>
      <c r="N2018" s="2">
        <f>(F2018/SUM(F$2018:F$2033))*100</f>
        <v>7.9891584925141981</v>
      </c>
      <c r="O2018">
        <f t="shared" si="2197"/>
        <v>125199.99999999999</v>
      </c>
      <c r="P2018">
        <f t="shared" si="2198"/>
        <v>26000</v>
      </c>
      <c r="Q2018">
        <f t="shared" si="2199"/>
        <v>12900</v>
      </c>
    </row>
    <row r="2019" spans="1:17" x14ac:dyDescent="0.25">
      <c r="A2019">
        <v>2040</v>
      </c>
      <c r="B2019" t="str">
        <f t="shared" ref="B2019:C2019" si="2232">B2018</f>
        <v>Indonesia</v>
      </c>
      <c r="C2019" t="str">
        <f t="shared" si="2232"/>
        <v>Maluku Utara</v>
      </c>
      <c r="D2019" s="1" t="s">
        <v>13</v>
      </c>
      <c r="E2019">
        <v>62.5</v>
      </c>
      <c r="F2019">
        <v>60.9</v>
      </c>
      <c r="G2019">
        <f t="shared" si="2195"/>
        <v>123.4</v>
      </c>
      <c r="H2019">
        <v>0</v>
      </c>
      <c r="I2019">
        <v>0</v>
      </c>
      <c r="J2019">
        <v>0</v>
      </c>
      <c r="K2019">
        <v>0</v>
      </c>
      <c r="L2019">
        <v>0</v>
      </c>
      <c r="M2019" s="2">
        <f t="shared" ref="M2019:N2033" si="2233">(E2019/SUM(E$2018:E$2033))*100</f>
        <v>8.0066615424032772</v>
      </c>
      <c r="N2019" s="2">
        <f t="shared" si="2233"/>
        <v>7.8600929272070212</v>
      </c>
      <c r="O2019">
        <f t="shared" si="2197"/>
        <v>123400</v>
      </c>
      <c r="P2019">
        <f t="shared" si="2198"/>
        <v>0</v>
      </c>
      <c r="Q2019">
        <f t="shared" si="2199"/>
        <v>0</v>
      </c>
    </row>
    <row r="2020" spans="1:17" x14ac:dyDescent="0.25">
      <c r="A2020">
        <v>2040</v>
      </c>
      <c r="B2020" t="str">
        <f t="shared" ref="B2020:C2020" si="2234">B2019</f>
        <v>Indonesia</v>
      </c>
      <c r="C2020" t="str">
        <f t="shared" si="2234"/>
        <v>Maluku Utara</v>
      </c>
      <c r="D2020" s="1" t="s">
        <v>14</v>
      </c>
      <c r="E2020">
        <v>61.8</v>
      </c>
      <c r="F2020">
        <v>60</v>
      </c>
      <c r="G2020">
        <f t="shared" si="2195"/>
        <v>121.8</v>
      </c>
      <c r="H2020">
        <v>0</v>
      </c>
      <c r="I2020">
        <v>0</v>
      </c>
      <c r="J2020">
        <v>0</v>
      </c>
      <c r="K2020">
        <v>0</v>
      </c>
      <c r="L2020">
        <v>0</v>
      </c>
      <c r="M2020" s="2">
        <f t="shared" si="2233"/>
        <v>7.91698693312836</v>
      </c>
      <c r="N2020" s="2">
        <f t="shared" si="2233"/>
        <v>7.7439339184305638</v>
      </c>
      <c r="O2020">
        <f t="shared" si="2197"/>
        <v>121800</v>
      </c>
      <c r="P2020">
        <f t="shared" si="2198"/>
        <v>0</v>
      </c>
      <c r="Q2020">
        <f t="shared" si="2199"/>
        <v>0</v>
      </c>
    </row>
    <row r="2021" spans="1:17" x14ac:dyDescent="0.25">
      <c r="A2021">
        <v>2040</v>
      </c>
      <c r="B2021" t="str">
        <f t="shared" ref="B2021:C2021" si="2235">B2020</f>
        <v>Indonesia</v>
      </c>
      <c r="C2021" t="str">
        <f t="shared" si="2235"/>
        <v>Maluku Utara</v>
      </c>
      <c r="D2021" s="1" t="s">
        <v>15</v>
      </c>
      <c r="E2021">
        <v>60</v>
      </c>
      <c r="F2021">
        <v>58.1</v>
      </c>
      <c r="G2021">
        <f t="shared" si="2195"/>
        <v>118.1</v>
      </c>
      <c r="H2021">
        <v>0</v>
      </c>
      <c r="I2021">
        <v>0</v>
      </c>
      <c r="J2021">
        <v>0</v>
      </c>
      <c r="K2021">
        <v>0</v>
      </c>
      <c r="L2021">
        <v>0</v>
      </c>
      <c r="M2021" s="2">
        <f t="shared" si="2233"/>
        <v>7.6863950807071468</v>
      </c>
      <c r="N2021" s="2">
        <f t="shared" si="2233"/>
        <v>7.4987093443469295</v>
      </c>
      <c r="O2021">
        <f t="shared" si="2197"/>
        <v>118100</v>
      </c>
      <c r="P2021">
        <f t="shared" si="2198"/>
        <v>0</v>
      </c>
      <c r="Q2021">
        <f t="shared" si="2199"/>
        <v>0</v>
      </c>
    </row>
    <row r="2022" spans="1:17" x14ac:dyDescent="0.25">
      <c r="A2022">
        <v>2040</v>
      </c>
      <c r="B2022" t="str">
        <f t="shared" ref="B2022:C2022" si="2236">B2021</f>
        <v>Indonesia</v>
      </c>
      <c r="C2022" t="str">
        <f t="shared" si="2236"/>
        <v>Maluku Utara</v>
      </c>
      <c r="D2022" s="1" t="s">
        <v>16</v>
      </c>
      <c r="E2022">
        <v>58.2</v>
      </c>
      <c r="F2022">
        <v>56.2</v>
      </c>
      <c r="G2022">
        <f t="shared" si="2195"/>
        <v>114.4</v>
      </c>
      <c r="H2022">
        <v>0</v>
      </c>
      <c r="I2022">
        <v>0</v>
      </c>
      <c r="J2022">
        <v>0</v>
      </c>
      <c r="K2022">
        <v>0</v>
      </c>
      <c r="L2022">
        <v>0</v>
      </c>
      <c r="M2022" s="2">
        <f t="shared" si="2233"/>
        <v>7.4558032282859319</v>
      </c>
      <c r="N2022" s="2">
        <f t="shared" si="2233"/>
        <v>7.2534847702632952</v>
      </c>
      <c r="O2022">
        <f t="shared" si="2197"/>
        <v>114400</v>
      </c>
      <c r="P2022">
        <f t="shared" si="2198"/>
        <v>0</v>
      </c>
      <c r="Q2022">
        <f t="shared" si="2199"/>
        <v>0</v>
      </c>
    </row>
    <row r="2023" spans="1:17" x14ac:dyDescent="0.25">
      <c r="A2023">
        <v>2040</v>
      </c>
      <c r="B2023" t="str">
        <f t="shared" ref="B2023:C2023" si="2237">B2022</f>
        <v>Indonesia</v>
      </c>
      <c r="C2023" t="str">
        <f t="shared" si="2237"/>
        <v>Maluku Utara</v>
      </c>
      <c r="D2023" s="1" t="s">
        <v>17</v>
      </c>
      <c r="E2023">
        <v>58.5</v>
      </c>
      <c r="F2023">
        <v>56.3</v>
      </c>
      <c r="G2023">
        <f t="shared" si="2195"/>
        <v>114.8</v>
      </c>
      <c r="H2023">
        <v>0</v>
      </c>
      <c r="I2023">
        <v>0</v>
      </c>
      <c r="J2023">
        <v>0</v>
      </c>
      <c r="K2023">
        <v>0</v>
      </c>
      <c r="L2023">
        <v>0</v>
      </c>
      <c r="M2023" s="2">
        <f t="shared" si="2233"/>
        <v>7.4942352036894668</v>
      </c>
      <c r="N2023" s="2">
        <f t="shared" si="2233"/>
        <v>7.266391326794011</v>
      </c>
      <c r="O2023">
        <f t="shared" si="2197"/>
        <v>114800</v>
      </c>
      <c r="P2023">
        <f t="shared" si="2198"/>
        <v>0</v>
      </c>
      <c r="Q2023">
        <f t="shared" si="2199"/>
        <v>0</v>
      </c>
    </row>
    <row r="2024" spans="1:17" x14ac:dyDescent="0.25">
      <c r="A2024">
        <v>2040</v>
      </c>
      <c r="B2024" t="str">
        <f t="shared" ref="B2024:C2024" si="2238">B2023</f>
        <v>Indonesia</v>
      </c>
      <c r="C2024" t="str">
        <f t="shared" si="2238"/>
        <v>Maluku Utara</v>
      </c>
      <c r="D2024" s="1" t="s">
        <v>18</v>
      </c>
      <c r="E2024">
        <v>57.6</v>
      </c>
      <c r="F2024">
        <v>56.3</v>
      </c>
      <c r="G2024">
        <f t="shared" si="2195"/>
        <v>113.9</v>
      </c>
      <c r="H2024">
        <v>0</v>
      </c>
      <c r="I2024">
        <v>0</v>
      </c>
      <c r="J2024">
        <v>0</v>
      </c>
      <c r="K2024">
        <v>0</v>
      </c>
      <c r="L2024">
        <v>0</v>
      </c>
      <c r="M2024" s="2">
        <f t="shared" si="2233"/>
        <v>7.3789392774788602</v>
      </c>
      <c r="N2024" s="2">
        <f t="shared" si="2233"/>
        <v>7.266391326794011</v>
      </c>
      <c r="O2024">
        <f t="shared" si="2197"/>
        <v>113900</v>
      </c>
      <c r="P2024">
        <f t="shared" si="2198"/>
        <v>0</v>
      </c>
      <c r="Q2024">
        <f t="shared" si="2199"/>
        <v>0</v>
      </c>
    </row>
    <row r="2025" spans="1:17" x14ac:dyDescent="0.25">
      <c r="A2025">
        <v>2040</v>
      </c>
      <c r="B2025" t="str">
        <f t="shared" ref="B2025:C2025" si="2239">B2024</f>
        <v>Indonesia</v>
      </c>
      <c r="C2025" t="str">
        <f t="shared" si="2239"/>
        <v>Maluku Utara</v>
      </c>
      <c r="D2025" s="1" t="s">
        <v>19</v>
      </c>
      <c r="E2025">
        <v>54.4</v>
      </c>
      <c r="F2025">
        <v>54.3</v>
      </c>
      <c r="G2025">
        <f t="shared" si="2195"/>
        <v>108.69999999999999</v>
      </c>
      <c r="H2025">
        <v>0</v>
      </c>
      <c r="I2025">
        <v>0</v>
      </c>
      <c r="J2025">
        <v>0</v>
      </c>
      <c r="K2025">
        <v>0</v>
      </c>
      <c r="L2025">
        <v>0</v>
      </c>
      <c r="M2025" s="2">
        <f t="shared" si="2233"/>
        <v>6.9689982065078118</v>
      </c>
      <c r="N2025" s="2">
        <f t="shared" si="2233"/>
        <v>7.0082601961796591</v>
      </c>
      <c r="O2025">
        <f t="shared" si="2197"/>
        <v>108699.99999999999</v>
      </c>
      <c r="P2025">
        <f t="shared" si="2198"/>
        <v>0</v>
      </c>
      <c r="Q2025">
        <f t="shared" si="2199"/>
        <v>0</v>
      </c>
    </row>
    <row r="2026" spans="1:17" x14ac:dyDescent="0.25">
      <c r="A2026">
        <v>2040</v>
      </c>
      <c r="B2026" t="str">
        <f t="shared" ref="B2026:C2026" si="2240">B2025</f>
        <v>Indonesia</v>
      </c>
      <c r="C2026" t="str">
        <f t="shared" si="2240"/>
        <v>Maluku Utara</v>
      </c>
      <c r="D2026" s="1" t="s">
        <v>20</v>
      </c>
      <c r="E2026">
        <v>53.4</v>
      </c>
      <c r="F2026">
        <v>53</v>
      </c>
      <c r="G2026">
        <f t="shared" si="2195"/>
        <v>106.4</v>
      </c>
      <c r="H2026">
        <v>0</v>
      </c>
      <c r="I2026">
        <v>0</v>
      </c>
      <c r="J2026">
        <v>0</v>
      </c>
      <c r="K2026">
        <v>0</v>
      </c>
      <c r="L2026">
        <v>0</v>
      </c>
      <c r="M2026" s="2">
        <f t="shared" si="2233"/>
        <v>6.8408916218293587</v>
      </c>
      <c r="N2026" s="2">
        <f t="shared" si="2233"/>
        <v>6.8404749612803313</v>
      </c>
      <c r="O2026">
        <f t="shared" si="2197"/>
        <v>106400</v>
      </c>
      <c r="P2026">
        <f t="shared" si="2198"/>
        <v>0</v>
      </c>
      <c r="Q2026">
        <f t="shared" si="2199"/>
        <v>0</v>
      </c>
    </row>
    <row r="2027" spans="1:17" x14ac:dyDescent="0.25">
      <c r="A2027">
        <v>2040</v>
      </c>
      <c r="B2027" t="str">
        <f t="shared" ref="B2027:C2027" si="2241">B2026</f>
        <v>Indonesia</v>
      </c>
      <c r="C2027" t="str">
        <f t="shared" si="2241"/>
        <v>Maluku Utara</v>
      </c>
      <c r="D2027" s="1" t="s">
        <v>21</v>
      </c>
      <c r="E2027">
        <v>52.2</v>
      </c>
      <c r="F2027">
        <v>51.2</v>
      </c>
      <c r="G2027">
        <f t="shared" si="2195"/>
        <v>103.4</v>
      </c>
      <c r="H2027">
        <v>0</v>
      </c>
      <c r="I2027">
        <v>0</v>
      </c>
      <c r="J2027">
        <v>0</v>
      </c>
      <c r="K2027">
        <v>0</v>
      </c>
      <c r="L2027">
        <v>0</v>
      </c>
      <c r="M2027" s="2">
        <f t="shared" si="2233"/>
        <v>6.6871637202152172</v>
      </c>
      <c r="N2027" s="2">
        <f t="shared" si="2233"/>
        <v>6.6081569437274137</v>
      </c>
      <c r="O2027">
        <f t="shared" si="2197"/>
        <v>103400</v>
      </c>
      <c r="P2027">
        <f t="shared" si="2198"/>
        <v>0</v>
      </c>
      <c r="Q2027">
        <f t="shared" si="2199"/>
        <v>0</v>
      </c>
    </row>
    <row r="2028" spans="1:17" x14ac:dyDescent="0.25">
      <c r="A2028">
        <v>2040</v>
      </c>
      <c r="B2028" t="str">
        <f t="shared" ref="B2028:C2028" si="2242">B2027</f>
        <v>Indonesia</v>
      </c>
      <c r="C2028" t="str">
        <f t="shared" si="2242"/>
        <v>Maluku Utara</v>
      </c>
      <c r="D2028" s="1" t="s">
        <v>22</v>
      </c>
      <c r="E2028">
        <v>48.6</v>
      </c>
      <c r="F2028">
        <v>47.2</v>
      </c>
      <c r="G2028">
        <f t="shared" si="2195"/>
        <v>95.800000000000011</v>
      </c>
      <c r="H2028">
        <v>0</v>
      </c>
      <c r="I2028">
        <v>0</v>
      </c>
      <c r="J2028">
        <v>0</v>
      </c>
      <c r="K2028">
        <v>0</v>
      </c>
      <c r="L2028">
        <v>0</v>
      </c>
      <c r="M2028" s="2">
        <f t="shared" si="2233"/>
        <v>6.2259800153727882</v>
      </c>
      <c r="N2028" s="2">
        <f t="shared" si="2233"/>
        <v>6.0918946824987099</v>
      </c>
      <c r="O2028">
        <f t="shared" si="2197"/>
        <v>95800.000000000015</v>
      </c>
      <c r="P2028">
        <f t="shared" si="2198"/>
        <v>0</v>
      </c>
      <c r="Q2028">
        <f t="shared" si="2199"/>
        <v>0</v>
      </c>
    </row>
    <row r="2029" spans="1:17" x14ac:dyDescent="0.25">
      <c r="A2029">
        <v>2040</v>
      </c>
      <c r="B2029" t="str">
        <f t="shared" ref="B2029:C2029" si="2243">B2028</f>
        <v>Indonesia</v>
      </c>
      <c r="C2029" t="str">
        <f t="shared" si="2243"/>
        <v>Maluku Utara</v>
      </c>
      <c r="D2029" s="1" t="s">
        <v>23</v>
      </c>
      <c r="E2029">
        <v>43.2</v>
      </c>
      <c r="F2029">
        <v>42.8</v>
      </c>
      <c r="G2029">
        <f t="shared" si="2195"/>
        <v>86</v>
      </c>
      <c r="H2029">
        <v>0</v>
      </c>
      <c r="I2029">
        <v>0</v>
      </c>
      <c r="J2029">
        <v>0</v>
      </c>
      <c r="K2029">
        <v>0</v>
      </c>
      <c r="L2029">
        <v>0</v>
      </c>
      <c r="M2029" s="2">
        <f t="shared" si="2233"/>
        <v>5.5342044581091452</v>
      </c>
      <c r="N2029" s="2">
        <f t="shared" si="2233"/>
        <v>5.5240061951471349</v>
      </c>
      <c r="O2029">
        <f t="shared" si="2197"/>
        <v>86000</v>
      </c>
      <c r="P2029">
        <f t="shared" si="2198"/>
        <v>0</v>
      </c>
      <c r="Q2029">
        <f t="shared" si="2199"/>
        <v>0</v>
      </c>
    </row>
    <row r="2030" spans="1:17" x14ac:dyDescent="0.25">
      <c r="A2030">
        <v>2040</v>
      </c>
      <c r="B2030" t="str">
        <f t="shared" ref="B2030:C2030" si="2244">B2029</f>
        <v>Indonesia</v>
      </c>
      <c r="C2030" t="str">
        <f t="shared" si="2244"/>
        <v>Maluku Utara</v>
      </c>
      <c r="D2030" s="1" t="s">
        <v>24</v>
      </c>
      <c r="E2030">
        <v>36.700000000000003</v>
      </c>
      <c r="F2030">
        <v>37.299999999999997</v>
      </c>
      <c r="G2030">
        <f t="shared" si="2195"/>
        <v>74</v>
      </c>
      <c r="H2030">
        <v>0</v>
      </c>
      <c r="I2030">
        <v>0</v>
      </c>
      <c r="J2030">
        <v>0</v>
      </c>
      <c r="K2030">
        <v>0</v>
      </c>
      <c r="L2030">
        <v>0</v>
      </c>
      <c r="M2030" s="2">
        <f t="shared" si="2233"/>
        <v>4.7015116576992044</v>
      </c>
      <c r="N2030" s="2">
        <f t="shared" si="2233"/>
        <v>4.8141455859576663</v>
      </c>
      <c r="O2030">
        <f t="shared" si="2197"/>
        <v>74000</v>
      </c>
      <c r="P2030">
        <f t="shared" si="2198"/>
        <v>0</v>
      </c>
      <c r="Q2030">
        <f t="shared" si="2199"/>
        <v>0</v>
      </c>
    </row>
    <row r="2031" spans="1:17" x14ac:dyDescent="0.25">
      <c r="A2031">
        <v>2040</v>
      </c>
      <c r="B2031" t="str">
        <f t="shared" ref="B2031:C2031" si="2245">B2030</f>
        <v>Indonesia</v>
      </c>
      <c r="C2031" t="str">
        <f t="shared" si="2245"/>
        <v>Maluku Utara</v>
      </c>
      <c r="D2031" s="1" t="s">
        <v>25</v>
      </c>
      <c r="E2031">
        <v>29.5</v>
      </c>
      <c r="F2031">
        <v>30.9</v>
      </c>
      <c r="G2031">
        <f t="shared" si="2195"/>
        <v>60.4</v>
      </c>
      <c r="H2031">
        <v>0</v>
      </c>
      <c r="I2031">
        <v>0</v>
      </c>
      <c r="J2031">
        <v>0</v>
      </c>
      <c r="K2031">
        <v>0</v>
      </c>
      <c r="L2031">
        <v>0</v>
      </c>
      <c r="M2031" s="2">
        <f t="shared" si="2233"/>
        <v>3.7791442480143469</v>
      </c>
      <c r="N2031" s="2">
        <f t="shared" si="2233"/>
        <v>3.9881259679917394</v>
      </c>
      <c r="O2031">
        <f t="shared" si="2197"/>
        <v>60400</v>
      </c>
      <c r="P2031">
        <f t="shared" si="2198"/>
        <v>0</v>
      </c>
      <c r="Q2031">
        <f t="shared" si="2199"/>
        <v>0</v>
      </c>
    </row>
    <row r="2032" spans="1:17" x14ac:dyDescent="0.25">
      <c r="A2032">
        <v>2040</v>
      </c>
      <c r="B2032" t="str">
        <f t="shared" ref="B2032:C2032" si="2246">B2031</f>
        <v>Indonesia</v>
      </c>
      <c r="C2032" t="str">
        <f t="shared" si="2246"/>
        <v>Maluku Utara</v>
      </c>
      <c r="D2032" s="1" t="s">
        <v>26</v>
      </c>
      <c r="E2032">
        <v>20.7</v>
      </c>
      <c r="F2032">
        <v>23</v>
      </c>
      <c r="G2032">
        <f t="shared" si="2195"/>
        <v>43.7</v>
      </c>
      <c r="H2032">
        <v>0</v>
      </c>
      <c r="I2032">
        <v>0</v>
      </c>
      <c r="J2032">
        <v>0</v>
      </c>
      <c r="K2032">
        <v>0</v>
      </c>
      <c r="L2032">
        <v>0</v>
      </c>
      <c r="M2032" s="2">
        <f t="shared" si="2233"/>
        <v>2.6518063028439651</v>
      </c>
      <c r="N2032" s="2">
        <f t="shared" si="2233"/>
        <v>2.9685080020650489</v>
      </c>
      <c r="O2032">
        <f t="shared" si="2197"/>
        <v>43700</v>
      </c>
      <c r="P2032">
        <f t="shared" si="2198"/>
        <v>0</v>
      </c>
      <c r="Q2032">
        <f t="shared" si="2199"/>
        <v>0</v>
      </c>
    </row>
    <row r="2033" spans="1:17" x14ac:dyDescent="0.25">
      <c r="A2033">
        <v>2040</v>
      </c>
      <c r="B2033" t="str">
        <f t="shared" ref="B2033:C2033" si="2247">B2032</f>
        <v>Indonesia</v>
      </c>
      <c r="C2033" t="str">
        <f t="shared" si="2247"/>
        <v>Maluku Utara</v>
      </c>
      <c r="D2033" s="1" t="s">
        <v>27</v>
      </c>
      <c r="E2033">
        <v>20</v>
      </c>
      <c r="F2033">
        <v>25.4</v>
      </c>
      <c r="G2033">
        <f t="shared" si="2195"/>
        <v>45.4</v>
      </c>
      <c r="H2033">
        <v>0</v>
      </c>
      <c r="I2033">
        <v>0</v>
      </c>
      <c r="J2033">
        <v>0</v>
      </c>
      <c r="K2033">
        <v>0</v>
      </c>
      <c r="L2033">
        <v>0</v>
      </c>
      <c r="M2033" s="2">
        <f t="shared" si="2233"/>
        <v>2.5621316935690484</v>
      </c>
      <c r="N2033" s="2">
        <f t="shared" si="2233"/>
        <v>3.2782653588022717</v>
      </c>
      <c r="O2033">
        <f t="shared" si="2197"/>
        <v>45400</v>
      </c>
      <c r="P2033">
        <f t="shared" si="2198"/>
        <v>0</v>
      </c>
      <c r="Q2033">
        <f t="shared" si="2199"/>
        <v>0</v>
      </c>
    </row>
    <row r="2034" spans="1:17" x14ac:dyDescent="0.25">
      <c r="A2034">
        <v>2045</v>
      </c>
      <c r="B2034" t="s">
        <v>10</v>
      </c>
      <c r="C2034" t="str">
        <f t="shared" ref="C2034" si="2248">C2033</f>
        <v>Maluku Utara</v>
      </c>
      <c r="D2034" s="1" t="s">
        <v>12</v>
      </c>
      <c r="E2034">
        <v>64</v>
      </c>
      <c r="F2034">
        <v>62.6</v>
      </c>
      <c r="G2034">
        <f t="shared" si="2195"/>
        <v>126.6</v>
      </c>
      <c r="H2034">
        <v>51.7</v>
      </c>
      <c r="I2034">
        <v>26.3</v>
      </c>
      <c r="J2034">
        <v>14.7</v>
      </c>
      <c r="K2034">
        <v>0.01</v>
      </c>
      <c r="L2034">
        <v>3.1E-2</v>
      </c>
      <c r="M2034" s="2">
        <f>(E2034/SUM(E$2034:E$2049))*100</f>
        <v>7.9188319722840861</v>
      </c>
      <c r="N2034" s="2">
        <f>(F2034/SUM(F$2034:F$2049))*100</f>
        <v>7.7600099169455818</v>
      </c>
      <c r="O2034">
        <f t="shared" si="2197"/>
        <v>126600</v>
      </c>
      <c r="P2034">
        <f t="shared" si="2198"/>
        <v>26300</v>
      </c>
      <c r="Q2034">
        <f t="shared" si="2199"/>
        <v>14700</v>
      </c>
    </row>
    <row r="2035" spans="1:17" x14ac:dyDescent="0.25">
      <c r="A2035">
        <f t="shared" ref="A2035:C2035" si="2249">A2034</f>
        <v>2045</v>
      </c>
      <c r="B2035" t="str">
        <f t="shared" si="2249"/>
        <v>Indonesia</v>
      </c>
      <c r="C2035" t="str">
        <f t="shared" si="2249"/>
        <v>Maluku Utara</v>
      </c>
      <c r="D2035" s="1" t="s">
        <v>13</v>
      </c>
      <c r="E2035">
        <v>63.4</v>
      </c>
      <c r="F2035">
        <v>61.7</v>
      </c>
      <c r="G2035">
        <f t="shared" si="2195"/>
        <v>125.1</v>
      </c>
      <c r="H2035">
        <v>0</v>
      </c>
      <c r="I2035">
        <v>0</v>
      </c>
      <c r="J2035">
        <v>0</v>
      </c>
      <c r="K2035">
        <v>0</v>
      </c>
      <c r="L2035">
        <v>0</v>
      </c>
      <c r="M2035" s="2">
        <f t="shared" ref="M2035:N2049" si="2250">(E2035/SUM(E$2034:E$2049))*100</f>
        <v>7.8445929225439235</v>
      </c>
      <c r="N2035" s="2">
        <f t="shared" si="2250"/>
        <v>7.6484442791620184</v>
      </c>
      <c r="O2035">
        <f t="shared" si="2197"/>
        <v>125100</v>
      </c>
      <c r="P2035">
        <f t="shared" si="2198"/>
        <v>0</v>
      </c>
      <c r="Q2035">
        <f t="shared" si="2199"/>
        <v>0</v>
      </c>
    </row>
    <row r="2036" spans="1:17" x14ac:dyDescent="0.25">
      <c r="A2036">
        <f t="shared" ref="A2036:C2036" si="2251">A2035</f>
        <v>2045</v>
      </c>
      <c r="B2036" t="str">
        <f t="shared" si="2251"/>
        <v>Indonesia</v>
      </c>
      <c r="C2036" t="str">
        <f t="shared" si="2251"/>
        <v>Maluku Utara</v>
      </c>
      <c r="D2036" s="1" t="s">
        <v>14</v>
      </c>
      <c r="E2036">
        <v>62.9</v>
      </c>
      <c r="F2036">
        <v>61</v>
      </c>
      <c r="G2036">
        <f t="shared" si="2195"/>
        <v>123.9</v>
      </c>
      <c r="H2036">
        <v>0</v>
      </c>
      <c r="I2036">
        <v>0</v>
      </c>
      <c r="J2036">
        <v>0</v>
      </c>
      <c r="K2036">
        <v>0</v>
      </c>
      <c r="L2036">
        <v>0</v>
      </c>
      <c r="M2036" s="2">
        <f t="shared" si="2250"/>
        <v>7.7827270477604529</v>
      </c>
      <c r="N2036" s="2">
        <f t="shared" si="2250"/>
        <v>7.5616710053303589</v>
      </c>
      <c r="O2036">
        <f t="shared" si="2197"/>
        <v>123900</v>
      </c>
      <c r="P2036">
        <f t="shared" si="2198"/>
        <v>0</v>
      </c>
      <c r="Q2036">
        <f t="shared" si="2199"/>
        <v>0</v>
      </c>
    </row>
    <row r="2037" spans="1:17" x14ac:dyDescent="0.25">
      <c r="A2037">
        <f t="shared" ref="A2037:C2037" si="2252">A2036</f>
        <v>2045</v>
      </c>
      <c r="B2037" t="str">
        <f t="shared" si="2252"/>
        <v>Indonesia</v>
      </c>
      <c r="C2037" t="str">
        <f t="shared" si="2252"/>
        <v>Maluku Utara</v>
      </c>
      <c r="D2037" s="1" t="s">
        <v>15</v>
      </c>
      <c r="E2037">
        <v>61.7</v>
      </c>
      <c r="F2037">
        <v>59.7</v>
      </c>
      <c r="G2037">
        <f t="shared" si="2195"/>
        <v>121.4</v>
      </c>
      <c r="H2037">
        <v>0</v>
      </c>
      <c r="I2037">
        <v>0</v>
      </c>
      <c r="J2037">
        <v>0</v>
      </c>
      <c r="K2037">
        <v>0</v>
      </c>
      <c r="L2037">
        <v>0</v>
      </c>
      <c r="M2037" s="2">
        <f t="shared" si="2250"/>
        <v>7.6342489482801268</v>
      </c>
      <c r="N2037" s="2">
        <f t="shared" si="2250"/>
        <v>7.4005206396429903</v>
      </c>
      <c r="O2037">
        <f t="shared" si="2197"/>
        <v>121400</v>
      </c>
      <c r="P2037">
        <f t="shared" si="2198"/>
        <v>0</v>
      </c>
      <c r="Q2037">
        <f t="shared" si="2199"/>
        <v>0</v>
      </c>
    </row>
    <row r="2038" spans="1:17" x14ac:dyDescent="0.25">
      <c r="A2038">
        <f t="shared" ref="A2038:C2038" si="2253">A2037</f>
        <v>2045</v>
      </c>
      <c r="B2038" t="str">
        <f t="shared" si="2253"/>
        <v>Indonesia</v>
      </c>
      <c r="C2038" t="str">
        <f t="shared" si="2253"/>
        <v>Maluku Utara</v>
      </c>
      <c r="D2038" s="1" t="s">
        <v>16</v>
      </c>
      <c r="E2038">
        <v>59.2</v>
      </c>
      <c r="F2038">
        <v>57.2</v>
      </c>
      <c r="G2038">
        <f t="shared" si="2195"/>
        <v>116.4</v>
      </c>
      <c r="H2038">
        <v>0</v>
      </c>
      <c r="I2038">
        <v>0</v>
      </c>
      <c r="J2038">
        <v>0</v>
      </c>
      <c r="K2038">
        <v>0</v>
      </c>
      <c r="L2038">
        <v>0</v>
      </c>
      <c r="M2038" s="2">
        <f t="shared" si="2250"/>
        <v>7.32491957436278</v>
      </c>
      <c r="N2038" s="2">
        <f t="shared" si="2250"/>
        <v>7.0906160902442057</v>
      </c>
      <c r="O2038">
        <f t="shared" si="2197"/>
        <v>116400</v>
      </c>
      <c r="P2038">
        <f t="shared" si="2198"/>
        <v>0</v>
      </c>
      <c r="Q2038">
        <f t="shared" si="2199"/>
        <v>0</v>
      </c>
    </row>
    <row r="2039" spans="1:17" x14ac:dyDescent="0.25">
      <c r="A2039">
        <f t="shared" ref="A2039:C2039" si="2254">A2038</f>
        <v>2045</v>
      </c>
      <c r="B2039" t="str">
        <f t="shared" si="2254"/>
        <v>Indonesia</v>
      </c>
      <c r="C2039" t="str">
        <f t="shared" si="2254"/>
        <v>Maluku Utara</v>
      </c>
      <c r="D2039" s="1" t="s">
        <v>17</v>
      </c>
      <c r="E2039">
        <v>58.1</v>
      </c>
      <c r="F2039">
        <v>56.3</v>
      </c>
      <c r="G2039">
        <f t="shared" si="2195"/>
        <v>114.4</v>
      </c>
      <c r="H2039">
        <v>0</v>
      </c>
      <c r="I2039">
        <v>0</v>
      </c>
      <c r="J2039">
        <v>0</v>
      </c>
      <c r="K2039">
        <v>0</v>
      </c>
      <c r="L2039">
        <v>0</v>
      </c>
      <c r="M2039" s="2">
        <f t="shared" si="2250"/>
        <v>7.1888146498391485</v>
      </c>
      <c r="N2039" s="2">
        <f t="shared" si="2250"/>
        <v>6.9790504524606414</v>
      </c>
      <c r="O2039">
        <f t="shared" si="2197"/>
        <v>114400</v>
      </c>
      <c r="P2039">
        <f t="shared" si="2198"/>
        <v>0</v>
      </c>
      <c r="Q2039">
        <f t="shared" si="2199"/>
        <v>0</v>
      </c>
    </row>
    <row r="2040" spans="1:17" x14ac:dyDescent="0.25">
      <c r="A2040">
        <f t="shared" ref="A2040:C2040" si="2255">A2039</f>
        <v>2045</v>
      </c>
      <c r="B2040" t="str">
        <f t="shared" si="2255"/>
        <v>Indonesia</v>
      </c>
      <c r="C2040" t="str">
        <f t="shared" si="2255"/>
        <v>Maluku Utara</v>
      </c>
      <c r="D2040" s="1" t="s">
        <v>18</v>
      </c>
      <c r="E2040">
        <v>58.3</v>
      </c>
      <c r="F2040">
        <v>56.7</v>
      </c>
      <c r="G2040">
        <f t="shared" si="2195"/>
        <v>115</v>
      </c>
      <c r="H2040">
        <v>0</v>
      </c>
      <c r="I2040">
        <v>0</v>
      </c>
      <c r="J2040">
        <v>0</v>
      </c>
      <c r="K2040">
        <v>0</v>
      </c>
      <c r="L2040">
        <v>0</v>
      </c>
      <c r="M2040" s="2">
        <f t="shared" si="2250"/>
        <v>7.2135609997525343</v>
      </c>
      <c r="N2040" s="2">
        <f t="shared" si="2250"/>
        <v>7.0286351803644482</v>
      </c>
      <c r="O2040">
        <f t="shared" si="2197"/>
        <v>115000</v>
      </c>
      <c r="P2040">
        <f t="shared" si="2198"/>
        <v>0</v>
      </c>
      <c r="Q2040">
        <f t="shared" si="2199"/>
        <v>0</v>
      </c>
    </row>
    <row r="2041" spans="1:17" x14ac:dyDescent="0.25">
      <c r="A2041">
        <f t="shared" ref="A2041:C2041" si="2256">A2040</f>
        <v>2045</v>
      </c>
      <c r="B2041" t="str">
        <f t="shared" si="2256"/>
        <v>Indonesia</v>
      </c>
      <c r="C2041" t="str">
        <f t="shared" si="2256"/>
        <v>Maluku Utara</v>
      </c>
      <c r="D2041" s="1" t="s">
        <v>19</v>
      </c>
      <c r="E2041">
        <v>56.5</v>
      </c>
      <c r="F2041">
        <v>55.6</v>
      </c>
      <c r="G2041">
        <f t="shared" si="2195"/>
        <v>112.1</v>
      </c>
      <c r="H2041">
        <v>0</v>
      </c>
      <c r="I2041">
        <v>0</v>
      </c>
      <c r="J2041">
        <v>0</v>
      </c>
      <c r="K2041">
        <v>0</v>
      </c>
      <c r="L2041">
        <v>0</v>
      </c>
      <c r="M2041" s="2">
        <f t="shared" si="2250"/>
        <v>6.9908438505320456</v>
      </c>
      <c r="N2041" s="2">
        <f t="shared" si="2250"/>
        <v>6.8922771786289836</v>
      </c>
      <c r="O2041">
        <f t="shared" si="2197"/>
        <v>112100</v>
      </c>
      <c r="P2041">
        <f t="shared" si="2198"/>
        <v>0</v>
      </c>
      <c r="Q2041">
        <f t="shared" si="2199"/>
        <v>0</v>
      </c>
    </row>
    <row r="2042" spans="1:17" x14ac:dyDescent="0.25">
      <c r="A2042">
        <f t="shared" ref="A2042:C2042" si="2257">A2041</f>
        <v>2045</v>
      </c>
      <c r="B2042" t="str">
        <f t="shared" si="2257"/>
        <v>Indonesia</v>
      </c>
      <c r="C2042" t="str">
        <f t="shared" si="2257"/>
        <v>Maluku Utara</v>
      </c>
      <c r="D2042" s="1" t="s">
        <v>20</v>
      </c>
      <c r="E2042">
        <v>53.9</v>
      </c>
      <c r="F2042">
        <v>53.6</v>
      </c>
      <c r="G2042">
        <f t="shared" si="2195"/>
        <v>107.5</v>
      </c>
      <c r="H2042">
        <v>0</v>
      </c>
      <c r="I2042">
        <v>0</v>
      </c>
      <c r="J2042">
        <v>0</v>
      </c>
      <c r="K2042">
        <v>0</v>
      </c>
      <c r="L2042">
        <v>0</v>
      </c>
      <c r="M2042" s="2">
        <f t="shared" si="2250"/>
        <v>6.6691413016580032</v>
      </c>
      <c r="N2042" s="2">
        <f t="shared" si="2250"/>
        <v>6.6443535391099555</v>
      </c>
      <c r="O2042">
        <f t="shared" si="2197"/>
        <v>107500</v>
      </c>
      <c r="P2042">
        <f t="shared" si="2198"/>
        <v>0</v>
      </c>
      <c r="Q2042">
        <f t="shared" si="2199"/>
        <v>0</v>
      </c>
    </row>
    <row r="2043" spans="1:17" x14ac:dyDescent="0.25">
      <c r="A2043">
        <f t="shared" ref="A2043:C2043" si="2258">A2042</f>
        <v>2045</v>
      </c>
      <c r="B2043" t="str">
        <f t="shared" si="2258"/>
        <v>Indonesia</v>
      </c>
      <c r="C2043" t="str">
        <f t="shared" si="2258"/>
        <v>Maluku Utara</v>
      </c>
      <c r="D2043" s="1" t="s">
        <v>21</v>
      </c>
      <c r="E2043">
        <v>52.6</v>
      </c>
      <c r="F2043">
        <v>52.1</v>
      </c>
      <c r="G2043">
        <f t="shared" si="2195"/>
        <v>104.7</v>
      </c>
      <c r="H2043">
        <v>0</v>
      </c>
      <c r="I2043">
        <v>0</v>
      </c>
      <c r="J2043">
        <v>0</v>
      </c>
      <c r="K2043">
        <v>0</v>
      </c>
      <c r="L2043">
        <v>0</v>
      </c>
      <c r="M2043" s="2">
        <f t="shared" si="2250"/>
        <v>6.5082900272209834</v>
      </c>
      <c r="N2043" s="2">
        <f t="shared" si="2250"/>
        <v>6.458410809470684</v>
      </c>
      <c r="O2043">
        <f t="shared" si="2197"/>
        <v>104700</v>
      </c>
      <c r="P2043">
        <f t="shared" si="2198"/>
        <v>0</v>
      </c>
      <c r="Q2043">
        <f t="shared" si="2199"/>
        <v>0</v>
      </c>
    </row>
    <row r="2044" spans="1:17" x14ac:dyDescent="0.25">
      <c r="A2044">
        <f t="shared" ref="A2044:C2044" si="2259">A2043</f>
        <v>2045</v>
      </c>
      <c r="B2044" t="str">
        <f t="shared" si="2259"/>
        <v>Indonesia</v>
      </c>
      <c r="C2044" t="str">
        <f t="shared" si="2259"/>
        <v>Maluku Utara</v>
      </c>
      <c r="D2044" s="1" t="s">
        <v>22</v>
      </c>
      <c r="E2044">
        <v>50.6</v>
      </c>
      <c r="F2044">
        <v>50.1</v>
      </c>
      <c r="G2044">
        <f t="shared" si="2195"/>
        <v>100.7</v>
      </c>
      <c r="H2044">
        <v>0</v>
      </c>
      <c r="I2044">
        <v>0</v>
      </c>
      <c r="J2044">
        <v>0</v>
      </c>
      <c r="K2044">
        <v>0</v>
      </c>
      <c r="L2044">
        <v>0</v>
      </c>
      <c r="M2044" s="2">
        <f t="shared" si="2250"/>
        <v>6.2608265280871063</v>
      </c>
      <c r="N2044" s="2">
        <f t="shared" si="2250"/>
        <v>6.2104871699516551</v>
      </c>
      <c r="O2044">
        <f t="shared" si="2197"/>
        <v>100700</v>
      </c>
      <c r="P2044">
        <f t="shared" si="2198"/>
        <v>0</v>
      </c>
      <c r="Q2044">
        <f t="shared" si="2199"/>
        <v>0</v>
      </c>
    </row>
    <row r="2045" spans="1:17" x14ac:dyDescent="0.25">
      <c r="A2045">
        <f t="shared" ref="A2045:C2045" si="2260">A2044</f>
        <v>2045</v>
      </c>
      <c r="B2045" t="str">
        <f t="shared" si="2260"/>
        <v>Indonesia</v>
      </c>
      <c r="C2045" t="str">
        <f t="shared" si="2260"/>
        <v>Maluku Utara</v>
      </c>
      <c r="D2045" s="1" t="s">
        <v>23</v>
      </c>
      <c r="E2045">
        <v>45.8</v>
      </c>
      <c r="F2045">
        <v>46</v>
      </c>
      <c r="G2045">
        <f t="shared" si="2195"/>
        <v>91.8</v>
      </c>
      <c r="H2045">
        <v>0</v>
      </c>
      <c r="I2045">
        <v>0</v>
      </c>
      <c r="J2045">
        <v>0</v>
      </c>
      <c r="K2045">
        <v>0</v>
      </c>
      <c r="L2045">
        <v>0</v>
      </c>
      <c r="M2045" s="2">
        <f t="shared" si="2250"/>
        <v>5.6669141301657993</v>
      </c>
      <c r="N2045" s="2">
        <f t="shared" si="2250"/>
        <v>5.7022437089376474</v>
      </c>
      <c r="O2045">
        <f t="shared" si="2197"/>
        <v>91800</v>
      </c>
      <c r="P2045">
        <f t="shared" si="2198"/>
        <v>0</v>
      </c>
      <c r="Q2045">
        <f t="shared" si="2199"/>
        <v>0</v>
      </c>
    </row>
    <row r="2046" spans="1:17" x14ac:dyDescent="0.25">
      <c r="A2046">
        <f t="shared" ref="A2046:C2046" si="2261">A2045</f>
        <v>2045</v>
      </c>
      <c r="B2046" t="str">
        <f t="shared" si="2261"/>
        <v>Indonesia</v>
      </c>
      <c r="C2046" t="str">
        <f t="shared" si="2261"/>
        <v>Maluku Utara</v>
      </c>
      <c r="D2046" s="1" t="s">
        <v>24</v>
      </c>
      <c r="E2046">
        <v>39.700000000000003</v>
      </c>
      <c r="F2046">
        <v>40.9</v>
      </c>
      <c r="G2046">
        <f t="shared" si="2195"/>
        <v>80.599999999999994</v>
      </c>
      <c r="H2046">
        <v>0</v>
      </c>
      <c r="I2046">
        <v>0</v>
      </c>
      <c r="J2046">
        <v>0</v>
      </c>
      <c r="K2046">
        <v>0</v>
      </c>
      <c r="L2046">
        <v>0</v>
      </c>
      <c r="M2046" s="2">
        <f t="shared" si="2250"/>
        <v>4.9121504578074733</v>
      </c>
      <c r="N2046" s="2">
        <f t="shared" si="2250"/>
        <v>5.0700384281641258</v>
      </c>
      <c r="O2046">
        <f t="shared" si="2197"/>
        <v>80600</v>
      </c>
      <c r="P2046">
        <f t="shared" si="2198"/>
        <v>0</v>
      </c>
      <c r="Q2046">
        <f t="shared" si="2199"/>
        <v>0</v>
      </c>
    </row>
    <row r="2047" spans="1:17" x14ac:dyDescent="0.25">
      <c r="A2047">
        <f t="shared" ref="A2047:C2047" si="2262">A2046</f>
        <v>2045</v>
      </c>
      <c r="B2047" t="str">
        <f t="shared" si="2262"/>
        <v>Indonesia</v>
      </c>
      <c r="C2047" t="str">
        <f t="shared" si="2262"/>
        <v>Maluku Utara</v>
      </c>
      <c r="D2047" s="1" t="s">
        <v>25</v>
      </c>
      <c r="E2047">
        <v>32.6</v>
      </c>
      <c r="F2047">
        <v>34.4</v>
      </c>
      <c r="G2047">
        <f t="shared" si="2195"/>
        <v>67</v>
      </c>
      <c r="H2047">
        <v>0</v>
      </c>
      <c r="I2047">
        <v>0</v>
      </c>
      <c r="J2047">
        <v>0</v>
      </c>
      <c r="K2047">
        <v>0</v>
      </c>
      <c r="L2047">
        <v>0</v>
      </c>
      <c r="M2047" s="2">
        <f t="shared" si="2250"/>
        <v>4.033655035882207</v>
      </c>
      <c r="N2047" s="2">
        <f t="shared" si="2250"/>
        <v>4.2642865997272841</v>
      </c>
      <c r="O2047">
        <f t="shared" si="2197"/>
        <v>67000</v>
      </c>
      <c r="P2047">
        <f t="shared" si="2198"/>
        <v>0</v>
      </c>
      <c r="Q2047">
        <f t="shared" si="2199"/>
        <v>0</v>
      </c>
    </row>
    <row r="2048" spans="1:17" x14ac:dyDescent="0.25">
      <c r="A2048">
        <f t="shared" ref="A2048:C2048" si="2263">A2047</f>
        <v>2045</v>
      </c>
      <c r="B2048" t="str">
        <f t="shared" si="2263"/>
        <v>Indonesia</v>
      </c>
      <c r="C2048" t="str">
        <f t="shared" si="2263"/>
        <v>Maluku Utara</v>
      </c>
      <c r="D2048" s="1" t="s">
        <v>26</v>
      </c>
      <c r="E2048">
        <v>24.2</v>
      </c>
      <c r="F2048">
        <v>26.8</v>
      </c>
      <c r="G2048">
        <f t="shared" si="2195"/>
        <v>51</v>
      </c>
      <c r="H2048">
        <v>0</v>
      </c>
      <c r="I2048">
        <v>0</v>
      </c>
      <c r="J2048">
        <v>0</v>
      </c>
      <c r="K2048">
        <v>0</v>
      </c>
      <c r="L2048">
        <v>0</v>
      </c>
      <c r="M2048" s="2">
        <f t="shared" si="2250"/>
        <v>2.9943083395199204</v>
      </c>
      <c r="N2048" s="2">
        <f t="shared" si="2250"/>
        <v>3.3221767695549778</v>
      </c>
      <c r="O2048">
        <f t="shared" si="2197"/>
        <v>51000</v>
      </c>
      <c r="P2048">
        <f t="shared" si="2198"/>
        <v>0</v>
      </c>
      <c r="Q2048">
        <f t="shared" si="2199"/>
        <v>0</v>
      </c>
    </row>
    <row r="2049" spans="1:17" x14ac:dyDescent="0.25">
      <c r="A2049">
        <f t="shared" ref="A2049:C2049" si="2264">A2048</f>
        <v>2045</v>
      </c>
      <c r="B2049" t="str">
        <f t="shared" si="2264"/>
        <v>Indonesia</v>
      </c>
      <c r="C2049" t="str">
        <f t="shared" si="2264"/>
        <v>Maluku Utara</v>
      </c>
      <c r="D2049" s="1" t="s">
        <v>27</v>
      </c>
      <c r="E2049">
        <v>24.7</v>
      </c>
      <c r="F2049">
        <v>32</v>
      </c>
      <c r="G2049">
        <f t="shared" si="2195"/>
        <v>56.7</v>
      </c>
      <c r="H2049">
        <v>0</v>
      </c>
      <c r="I2049">
        <v>0</v>
      </c>
      <c r="J2049">
        <v>0</v>
      </c>
      <c r="K2049">
        <v>0</v>
      </c>
      <c r="L2049">
        <v>0</v>
      </c>
      <c r="M2049" s="2">
        <f t="shared" si="2250"/>
        <v>3.0561742143033896</v>
      </c>
      <c r="N2049" s="2">
        <f t="shared" si="2250"/>
        <v>3.9667782323044505</v>
      </c>
      <c r="O2049">
        <f t="shared" si="2197"/>
        <v>56700</v>
      </c>
      <c r="P2049">
        <f t="shared" si="2198"/>
        <v>0</v>
      </c>
      <c r="Q2049">
        <f t="shared" si="2199"/>
        <v>0</v>
      </c>
    </row>
    <row r="2050" spans="1:17" x14ac:dyDescent="0.25">
      <c r="A2050">
        <v>2030</v>
      </c>
      <c r="B2050" t="s">
        <v>10</v>
      </c>
      <c r="C2050" t="s">
        <v>63</v>
      </c>
      <c r="D2050" s="1" t="s">
        <v>12</v>
      </c>
      <c r="E2050">
        <v>54.7</v>
      </c>
      <c r="F2050">
        <v>53.7</v>
      </c>
      <c r="G2050">
        <f t="shared" si="2195"/>
        <v>108.4</v>
      </c>
      <c r="H2050">
        <v>43.2</v>
      </c>
      <c r="I2050">
        <v>23.1</v>
      </c>
      <c r="J2050">
        <v>8.3000000000000007</v>
      </c>
      <c r="K2050">
        <v>8.82</v>
      </c>
      <c r="L2050">
        <v>0.14799999999999999</v>
      </c>
      <c r="M2050" s="2">
        <f>(E2050/SUM(E$2050:E$2065))*100</f>
        <v>8.5308796007485981</v>
      </c>
      <c r="N2050" s="2">
        <f>(F2050/SUM(F$2050:F$2065))*100</f>
        <v>9.2078189300411566</v>
      </c>
      <c r="O2050">
        <f t="shared" si="2197"/>
        <v>108400</v>
      </c>
      <c r="P2050">
        <f t="shared" si="2198"/>
        <v>23100</v>
      </c>
      <c r="Q2050">
        <f t="shared" si="2199"/>
        <v>8300</v>
      </c>
    </row>
    <row r="2051" spans="1:17" x14ac:dyDescent="0.25">
      <c r="A2051">
        <v>2030</v>
      </c>
      <c r="B2051" t="str">
        <f t="shared" ref="B2051:C2051" si="2265">B2050</f>
        <v>Indonesia</v>
      </c>
      <c r="C2051" t="str">
        <f t="shared" si="2265"/>
        <v>Papua Barat</v>
      </c>
      <c r="D2051" s="1" t="s">
        <v>13</v>
      </c>
      <c r="E2051">
        <v>52</v>
      </c>
      <c r="F2051">
        <v>50.5</v>
      </c>
      <c r="G2051">
        <f t="shared" ref="G2051:G2114" si="2266">E2051+F2051</f>
        <v>102.5</v>
      </c>
      <c r="H2051">
        <v>0</v>
      </c>
      <c r="I2051">
        <v>0</v>
      </c>
      <c r="J2051">
        <v>0</v>
      </c>
      <c r="K2051">
        <v>0</v>
      </c>
      <c r="L2051">
        <v>0</v>
      </c>
      <c r="M2051" s="2">
        <f t="shared" ref="M2051:N2065" si="2267">(E2051/SUM(E$2050:E$2065))*100</f>
        <v>8.1097941359950099</v>
      </c>
      <c r="N2051" s="2">
        <f t="shared" si="2267"/>
        <v>8.6591220850480148</v>
      </c>
      <c r="O2051">
        <f t="shared" ref="O2051:O2114" si="2268">G2051*1000</f>
        <v>102500</v>
      </c>
      <c r="P2051">
        <f t="shared" ref="P2051:P2114" si="2269">I2051*1000</f>
        <v>0</v>
      </c>
      <c r="Q2051">
        <f t="shared" ref="Q2051:Q2114" si="2270">J2051*1000</f>
        <v>0</v>
      </c>
    </row>
    <row r="2052" spans="1:17" x14ac:dyDescent="0.25">
      <c r="A2052">
        <v>2030</v>
      </c>
      <c r="B2052" t="str">
        <f t="shared" ref="B2052:C2052" si="2271">B2051</f>
        <v>Indonesia</v>
      </c>
      <c r="C2052" t="str">
        <f t="shared" si="2271"/>
        <v>Papua Barat</v>
      </c>
      <c r="D2052" s="1" t="s">
        <v>14</v>
      </c>
      <c r="E2052">
        <v>49.4</v>
      </c>
      <c r="F2052">
        <v>47.5</v>
      </c>
      <c r="G2052">
        <f t="shared" si="2266"/>
        <v>96.9</v>
      </c>
      <c r="H2052">
        <v>0</v>
      </c>
      <c r="I2052">
        <v>0</v>
      </c>
      <c r="J2052">
        <v>0</v>
      </c>
      <c r="K2052">
        <v>0</v>
      </c>
      <c r="L2052">
        <v>0</v>
      </c>
      <c r="M2052" s="2">
        <f t="shared" si="2267"/>
        <v>7.7043044291952594</v>
      </c>
      <c r="N2052" s="2">
        <f t="shared" si="2267"/>
        <v>8.1447187928669429</v>
      </c>
      <c r="O2052">
        <f t="shared" si="2268"/>
        <v>96900</v>
      </c>
      <c r="P2052">
        <f t="shared" si="2269"/>
        <v>0</v>
      </c>
      <c r="Q2052">
        <f t="shared" si="2270"/>
        <v>0</v>
      </c>
    </row>
    <row r="2053" spans="1:17" x14ac:dyDescent="0.25">
      <c r="A2053">
        <v>2030</v>
      </c>
      <c r="B2053" t="str">
        <f t="shared" ref="B2053:C2053" si="2272">B2052</f>
        <v>Indonesia</v>
      </c>
      <c r="C2053" t="str">
        <f t="shared" si="2272"/>
        <v>Papua Barat</v>
      </c>
      <c r="D2053" s="1" t="s">
        <v>15</v>
      </c>
      <c r="E2053">
        <v>51.1</v>
      </c>
      <c r="F2053">
        <v>47</v>
      </c>
      <c r="G2053">
        <f t="shared" si="2266"/>
        <v>98.1</v>
      </c>
      <c r="H2053">
        <v>0</v>
      </c>
      <c r="I2053">
        <v>0</v>
      </c>
      <c r="J2053">
        <v>0</v>
      </c>
      <c r="K2053">
        <v>0</v>
      </c>
      <c r="L2053">
        <v>0</v>
      </c>
      <c r="M2053" s="2">
        <f t="shared" si="2267"/>
        <v>7.9694323144104811</v>
      </c>
      <c r="N2053" s="2">
        <f t="shared" si="2267"/>
        <v>8.0589849108367648</v>
      </c>
      <c r="O2053">
        <f t="shared" si="2268"/>
        <v>98100</v>
      </c>
      <c r="P2053">
        <f t="shared" si="2269"/>
        <v>0</v>
      </c>
      <c r="Q2053">
        <f t="shared" si="2270"/>
        <v>0</v>
      </c>
    </row>
    <row r="2054" spans="1:17" x14ac:dyDescent="0.25">
      <c r="A2054">
        <v>2030</v>
      </c>
      <c r="B2054" t="str">
        <f t="shared" ref="B2054:C2054" si="2273">B2053</f>
        <v>Indonesia</v>
      </c>
      <c r="C2054" t="str">
        <f t="shared" si="2273"/>
        <v>Papua Barat</v>
      </c>
      <c r="D2054" s="1" t="s">
        <v>16</v>
      </c>
      <c r="E2054">
        <v>53.2</v>
      </c>
      <c r="F2054">
        <v>48</v>
      </c>
      <c r="G2054">
        <f t="shared" si="2266"/>
        <v>101.2</v>
      </c>
      <c r="H2054">
        <v>0</v>
      </c>
      <c r="I2054">
        <v>0</v>
      </c>
      <c r="J2054">
        <v>0</v>
      </c>
      <c r="K2054">
        <v>0</v>
      </c>
      <c r="L2054">
        <v>0</v>
      </c>
      <c r="M2054" s="2">
        <f t="shared" si="2267"/>
        <v>8.2969432314410501</v>
      </c>
      <c r="N2054" s="2">
        <f t="shared" si="2267"/>
        <v>8.2304526748971227</v>
      </c>
      <c r="O2054">
        <f t="shared" si="2268"/>
        <v>101200</v>
      </c>
      <c r="P2054">
        <f t="shared" si="2269"/>
        <v>0</v>
      </c>
      <c r="Q2054">
        <f t="shared" si="2270"/>
        <v>0</v>
      </c>
    </row>
    <row r="2055" spans="1:17" x14ac:dyDescent="0.25">
      <c r="A2055">
        <v>2030</v>
      </c>
      <c r="B2055" t="str">
        <f t="shared" ref="B2055:C2055" si="2274">B2054</f>
        <v>Indonesia</v>
      </c>
      <c r="C2055" t="str">
        <f t="shared" si="2274"/>
        <v>Papua Barat</v>
      </c>
      <c r="D2055" s="1" t="s">
        <v>17</v>
      </c>
      <c r="E2055">
        <v>56.3</v>
      </c>
      <c r="F2055">
        <v>48.4</v>
      </c>
      <c r="G2055">
        <f t="shared" si="2266"/>
        <v>104.69999999999999</v>
      </c>
      <c r="H2055">
        <v>0</v>
      </c>
      <c r="I2055">
        <v>0</v>
      </c>
      <c r="J2055">
        <v>0</v>
      </c>
      <c r="K2055">
        <v>0</v>
      </c>
      <c r="L2055">
        <v>0</v>
      </c>
      <c r="M2055" s="2">
        <f t="shared" si="2267"/>
        <v>8.780411728009982</v>
      </c>
      <c r="N2055" s="2">
        <f t="shared" si="2267"/>
        <v>8.2990397805212641</v>
      </c>
      <c r="O2055">
        <f t="shared" si="2268"/>
        <v>104699.99999999999</v>
      </c>
      <c r="P2055">
        <f t="shared" si="2269"/>
        <v>0</v>
      </c>
      <c r="Q2055">
        <f t="shared" si="2270"/>
        <v>0</v>
      </c>
    </row>
    <row r="2056" spans="1:17" x14ac:dyDescent="0.25">
      <c r="A2056">
        <v>2030</v>
      </c>
      <c r="B2056" t="str">
        <f t="shared" ref="B2056:C2056" si="2275">B2055</f>
        <v>Indonesia</v>
      </c>
      <c r="C2056" t="str">
        <f t="shared" si="2275"/>
        <v>Papua Barat</v>
      </c>
      <c r="D2056" s="1" t="s">
        <v>18</v>
      </c>
      <c r="E2056">
        <v>58.2</v>
      </c>
      <c r="F2056">
        <v>49.4</v>
      </c>
      <c r="G2056">
        <f t="shared" si="2266"/>
        <v>107.6</v>
      </c>
      <c r="H2056">
        <v>0</v>
      </c>
      <c r="I2056">
        <v>0</v>
      </c>
      <c r="J2056">
        <v>0</v>
      </c>
      <c r="K2056">
        <v>0</v>
      </c>
      <c r="L2056">
        <v>0</v>
      </c>
      <c r="M2056" s="2">
        <f t="shared" si="2267"/>
        <v>9.0767311291328774</v>
      </c>
      <c r="N2056" s="2">
        <f t="shared" si="2267"/>
        <v>8.4705075445816203</v>
      </c>
      <c r="O2056">
        <f t="shared" si="2268"/>
        <v>107600</v>
      </c>
      <c r="P2056">
        <f t="shared" si="2269"/>
        <v>0</v>
      </c>
      <c r="Q2056">
        <f t="shared" si="2270"/>
        <v>0</v>
      </c>
    </row>
    <row r="2057" spans="1:17" x14ac:dyDescent="0.25">
      <c r="A2057">
        <v>2030</v>
      </c>
      <c r="B2057" t="str">
        <f t="shared" ref="B2057:C2057" si="2276">B2056</f>
        <v>Indonesia</v>
      </c>
      <c r="C2057" t="str">
        <f t="shared" si="2276"/>
        <v>Papua Barat</v>
      </c>
      <c r="D2057" s="1" t="s">
        <v>19</v>
      </c>
      <c r="E2057">
        <v>55.7</v>
      </c>
      <c r="F2057">
        <v>48.7</v>
      </c>
      <c r="G2057">
        <f t="shared" si="2266"/>
        <v>104.4</v>
      </c>
      <c r="H2057">
        <v>0</v>
      </c>
      <c r="I2057">
        <v>0</v>
      </c>
      <c r="J2057">
        <v>0</v>
      </c>
      <c r="K2057">
        <v>0</v>
      </c>
      <c r="L2057">
        <v>0</v>
      </c>
      <c r="M2057" s="2">
        <f t="shared" si="2267"/>
        <v>8.6868371802869628</v>
      </c>
      <c r="N2057" s="2">
        <f t="shared" si="2267"/>
        <v>8.3504801097393724</v>
      </c>
      <c r="O2057">
        <f t="shared" si="2268"/>
        <v>104400</v>
      </c>
      <c r="P2057">
        <f t="shared" si="2269"/>
        <v>0</v>
      </c>
      <c r="Q2057">
        <f t="shared" si="2270"/>
        <v>0</v>
      </c>
    </row>
    <row r="2058" spans="1:17" x14ac:dyDescent="0.25">
      <c r="A2058">
        <v>2030</v>
      </c>
      <c r="B2058" t="str">
        <f t="shared" ref="B2058:C2058" si="2277">B2057</f>
        <v>Indonesia</v>
      </c>
      <c r="C2058" t="str">
        <f t="shared" si="2277"/>
        <v>Papua Barat</v>
      </c>
      <c r="D2058" s="1" t="s">
        <v>20</v>
      </c>
      <c r="E2058">
        <v>50.1</v>
      </c>
      <c r="F2058">
        <v>43.9</v>
      </c>
      <c r="G2058">
        <f t="shared" si="2266"/>
        <v>94</v>
      </c>
      <c r="H2058">
        <v>0</v>
      </c>
      <c r="I2058">
        <v>0</v>
      </c>
      <c r="J2058">
        <v>0</v>
      </c>
      <c r="K2058">
        <v>0</v>
      </c>
      <c r="L2058">
        <v>0</v>
      </c>
      <c r="M2058" s="2">
        <f t="shared" si="2267"/>
        <v>7.8134747348721154</v>
      </c>
      <c r="N2058" s="2">
        <f t="shared" si="2267"/>
        <v>7.5274348422496598</v>
      </c>
      <c r="O2058">
        <f t="shared" si="2268"/>
        <v>94000</v>
      </c>
      <c r="P2058">
        <f t="shared" si="2269"/>
        <v>0</v>
      </c>
      <c r="Q2058">
        <f t="shared" si="2270"/>
        <v>0</v>
      </c>
    </row>
    <row r="2059" spans="1:17" x14ac:dyDescent="0.25">
      <c r="A2059">
        <v>2030</v>
      </c>
      <c r="B2059" t="str">
        <f t="shared" ref="B2059:C2059" si="2278">B2058</f>
        <v>Indonesia</v>
      </c>
      <c r="C2059" t="str">
        <f t="shared" si="2278"/>
        <v>Papua Barat</v>
      </c>
      <c r="D2059" s="1" t="s">
        <v>21</v>
      </c>
      <c r="E2059">
        <v>43.1</v>
      </c>
      <c r="F2059">
        <v>38.6</v>
      </c>
      <c r="G2059">
        <f t="shared" si="2266"/>
        <v>81.7</v>
      </c>
      <c r="H2059">
        <v>0</v>
      </c>
      <c r="I2059">
        <v>0</v>
      </c>
      <c r="J2059">
        <v>0</v>
      </c>
      <c r="K2059">
        <v>0</v>
      </c>
      <c r="L2059">
        <v>0</v>
      </c>
      <c r="M2059" s="2">
        <f t="shared" si="2267"/>
        <v>6.7217716781035568</v>
      </c>
      <c r="N2059" s="2">
        <f t="shared" si="2267"/>
        <v>6.6186556927297691</v>
      </c>
      <c r="O2059">
        <f t="shared" si="2268"/>
        <v>81700</v>
      </c>
      <c r="P2059">
        <f t="shared" si="2269"/>
        <v>0</v>
      </c>
      <c r="Q2059">
        <f t="shared" si="2270"/>
        <v>0</v>
      </c>
    </row>
    <row r="2060" spans="1:17" x14ac:dyDescent="0.25">
      <c r="A2060">
        <v>2030</v>
      </c>
      <c r="B2060" t="str">
        <f t="shared" ref="B2060:C2060" si="2279">B2059</f>
        <v>Indonesia</v>
      </c>
      <c r="C2060" t="str">
        <f t="shared" si="2279"/>
        <v>Papua Barat</v>
      </c>
      <c r="D2060" s="1" t="s">
        <v>22</v>
      </c>
      <c r="E2060">
        <v>35.299999999999997</v>
      </c>
      <c r="F2060">
        <v>31.8</v>
      </c>
      <c r="G2060">
        <f t="shared" si="2266"/>
        <v>67.099999999999994</v>
      </c>
      <c r="H2060">
        <v>0</v>
      </c>
      <c r="I2060">
        <v>0</v>
      </c>
      <c r="J2060">
        <v>0</v>
      </c>
      <c r="K2060">
        <v>0</v>
      </c>
      <c r="L2060">
        <v>0</v>
      </c>
      <c r="M2060" s="2">
        <f t="shared" si="2267"/>
        <v>5.5053025577043044</v>
      </c>
      <c r="N2060" s="2">
        <f t="shared" si="2267"/>
        <v>5.4526748971193433</v>
      </c>
      <c r="O2060">
        <f t="shared" si="2268"/>
        <v>67100</v>
      </c>
      <c r="P2060">
        <f t="shared" si="2269"/>
        <v>0</v>
      </c>
      <c r="Q2060">
        <f t="shared" si="2270"/>
        <v>0</v>
      </c>
    </row>
    <row r="2061" spans="1:17" x14ac:dyDescent="0.25">
      <c r="A2061">
        <v>2030</v>
      </c>
      <c r="B2061" t="str">
        <f t="shared" ref="B2061:C2061" si="2280">B2060</f>
        <v>Indonesia</v>
      </c>
      <c r="C2061" t="str">
        <f t="shared" si="2280"/>
        <v>Papua Barat</v>
      </c>
      <c r="D2061" s="1" t="s">
        <v>23</v>
      </c>
      <c r="E2061">
        <v>28.4</v>
      </c>
      <c r="F2061">
        <v>25.6</v>
      </c>
      <c r="G2061">
        <f t="shared" si="2266"/>
        <v>54</v>
      </c>
      <c r="H2061">
        <v>0</v>
      </c>
      <c r="I2061">
        <v>0</v>
      </c>
      <c r="J2061">
        <v>0</v>
      </c>
      <c r="K2061">
        <v>0</v>
      </c>
      <c r="L2061">
        <v>0</v>
      </c>
      <c r="M2061" s="2">
        <f t="shared" si="2267"/>
        <v>4.4291952588895827</v>
      </c>
      <c r="N2061" s="2">
        <f t="shared" si="2267"/>
        <v>4.3895747599451322</v>
      </c>
      <c r="O2061">
        <f t="shared" si="2268"/>
        <v>54000</v>
      </c>
      <c r="P2061">
        <f t="shared" si="2269"/>
        <v>0</v>
      </c>
      <c r="Q2061">
        <f t="shared" si="2270"/>
        <v>0</v>
      </c>
    </row>
    <row r="2062" spans="1:17" x14ac:dyDescent="0.25">
      <c r="A2062">
        <v>2030</v>
      </c>
      <c r="B2062" t="str">
        <f t="shared" ref="B2062:C2062" si="2281">B2061</f>
        <v>Indonesia</v>
      </c>
      <c r="C2062" t="str">
        <f t="shared" si="2281"/>
        <v>Papua Barat</v>
      </c>
      <c r="D2062" s="1" t="s">
        <v>24</v>
      </c>
      <c r="E2062">
        <v>22.2</v>
      </c>
      <c r="F2062">
        <v>19.8</v>
      </c>
      <c r="G2062">
        <f t="shared" si="2266"/>
        <v>42</v>
      </c>
      <c r="H2062">
        <v>0</v>
      </c>
      <c r="I2062">
        <v>0</v>
      </c>
      <c r="J2062">
        <v>0</v>
      </c>
      <c r="K2062">
        <v>0</v>
      </c>
      <c r="L2062">
        <v>0</v>
      </c>
      <c r="M2062" s="2">
        <f t="shared" si="2267"/>
        <v>3.4622582657517156</v>
      </c>
      <c r="N2062" s="2">
        <f t="shared" si="2267"/>
        <v>3.395061728395063</v>
      </c>
      <c r="O2062">
        <f t="shared" si="2268"/>
        <v>42000</v>
      </c>
      <c r="P2062">
        <f t="shared" si="2269"/>
        <v>0</v>
      </c>
      <c r="Q2062">
        <f t="shared" si="2270"/>
        <v>0</v>
      </c>
    </row>
    <row r="2063" spans="1:17" x14ac:dyDescent="0.25">
      <c r="A2063">
        <v>2030</v>
      </c>
      <c r="B2063" t="str">
        <f t="shared" ref="B2063:C2063" si="2282">B2062</f>
        <v>Indonesia</v>
      </c>
      <c r="C2063" t="str">
        <f t="shared" si="2282"/>
        <v>Papua Barat</v>
      </c>
      <c r="D2063" s="1" t="s">
        <v>25</v>
      </c>
      <c r="E2063">
        <v>15.2</v>
      </c>
      <c r="F2063">
        <v>13.9</v>
      </c>
      <c r="G2063">
        <f t="shared" si="2266"/>
        <v>29.1</v>
      </c>
      <c r="H2063">
        <v>0</v>
      </c>
      <c r="I2063">
        <v>0</v>
      </c>
      <c r="J2063">
        <v>0</v>
      </c>
      <c r="K2063">
        <v>0</v>
      </c>
      <c r="L2063">
        <v>0</v>
      </c>
      <c r="M2063" s="2">
        <f t="shared" si="2267"/>
        <v>2.3705552089831565</v>
      </c>
      <c r="N2063" s="2">
        <f t="shared" si="2267"/>
        <v>2.3834019204389585</v>
      </c>
      <c r="O2063">
        <f t="shared" si="2268"/>
        <v>29100</v>
      </c>
      <c r="P2063">
        <f t="shared" si="2269"/>
        <v>0</v>
      </c>
      <c r="Q2063">
        <f t="shared" si="2270"/>
        <v>0</v>
      </c>
    </row>
    <row r="2064" spans="1:17" x14ac:dyDescent="0.25">
      <c r="A2064">
        <v>2030</v>
      </c>
      <c r="B2064" t="str">
        <f t="shared" ref="B2064:C2064" si="2283">B2063</f>
        <v>Indonesia</v>
      </c>
      <c r="C2064" t="str">
        <f t="shared" si="2283"/>
        <v>Papua Barat</v>
      </c>
      <c r="D2064" s="1" t="s">
        <v>26</v>
      </c>
      <c r="E2064">
        <v>9.3000000000000007</v>
      </c>
      <c r="F2064">
        <v>8.9</v>
      </c>
      <c r="G2064">
        <f t="shared" si="2266"/>
        <v>18.200000000000003</v>
      </c>
      <c r="H2064">
        <v>0</v>
      </c>
      <c r="I2064">
        <v>0</v>
      </c>
      <c r="J2064">
        <v>0</v>
      </c>
      <c r="K2064">
        <v>0</v>
      </c>
      <c r="L2064">
        <v>0</v>
      </c>
      <c r="M2064" s="2">
        <f t="shared" si="2267"/>
        <v>1.4504054897067999</v>
      </c>
      <c r="N2064" s="2">
        <f t="shared" si="2267"/>
        <v>1.5260631001371747</v>
      </c>
      <c r="O2064">
        <f t="shared" si="2268"/>
        <v>18200.000000000004</v>
      </c>
      <c r="P2064">
        <f t="shared" si="2269"/>
        <v>0</v>
      </c>
      <c r="Q2064">
        <f t="shared" si="2270"/>
        <v>0</v>
      </c>
    </row>
    <row r="2065" spans="1:17" x14ac:dyDescent="0.25">
      <c r="A2065">
        <v>2030</v>
      </c>
      <c r="B2065" t="str">
        <f t="shared" ref="B2065:C2065" si="2284">B2064</f>
        <v>Indonesia</v>
      </c>
      <c r="C2065" t="str">
        <f t="shared" si="2284"/>
        <v>Papua Barat</v>
      </c>
      <c r="D2065" s="1" t="s">
        <v>27</v>
      </c>
      <c r="E2065">
        <v>7</v>
      </c>
      <c r="F2065">
        <v>7.5</v>
      </c>
      <c r="G2065">
        <f t="shared" si="2266"/>
        <v>14.5</v>
      </c>
      <c r="H2065">
        <v>0</v>
      </c>
      <c r="I2065">
        <v>0</v>
      </c>
      <c r="J2065">
        <v>0</v>
      </c>
      <c r="K2065">
        <v>0</v>
      </c>
      <c r="L2065">
        <v>0</v>
      </c>
      <c r="M2065" s="2">
        <f t="shared" si="2267"/>
        <v>1.0917030567685591</v>
      </c>
      <c r="N2065" s="2">
        <f t="shared" si="2267"/>
        <v>1.2860082304526752</v>
      </c>
      <c r="O2065">
        <f t="shared" si="2268"/>
        <v>14500</v>
      </c>
      <c r="P2065">
        <f t="shared" si="2269"/>
        <v>0</v>
      </c>
      <c r="Q2065">
        <f t="shared" si="2270"/>
        <v>0</v>
      </c>
    </row>
    <row r="2066" spans="1:17" x14ac:dyDescent="0.25">
      <c r="A2066">
        <v>2035</v>
      </c>
      <c r="B2066" t="str">
        <f t="shared" ref="B2066:C2066" si="2285">B2065</f>
        <v>Indonesia</v>
      </c>
      <c r="C2066" t="str">
        <f t="shared" si="2285"/>
        <v>Papua Barat</v>
      </c>
      <c r="D2066" s="1" t="s">
        <v>12</v>
      </c>
      <c r="E2066">
        <v>58</v>
      </c>
      <c r="F2066">
        <v>56.8</v>
      </c>
      <c r="G2066">
        <f t="shared" si="2266"/>
        <v>114.8</v>
      </c>
      <c r="H2066">
        <v>43.8</v>
      </c>
      <c r="I2066">
        <v>24.3</v>
      </c>
      <c r="J2066">
        <v>9.6</v>
      </c>
      <c r="K2066">
        <v>8.57</v>
      </c>
      <c r="L2066">
        <v>0.155</v>
      </c>
      <c r="M2066" s="2">
        <f>(E2066/SUM(E$2066:E$2081))*100</f>
        <v>8.2152974504249308</v>
      </c>
      <c r="N2066" s="2">
        <f>(F2066/SUM(F$2066:F$2081))*100</f>
        <v>8.8185064430988991</v>
      </c>
      <c r="O2066">
        <f t="shared" si="2268"/>
        <v>114800</v>
      </c>
      <c r="P2066">
        <f t="shared" si="2269"/>
        <v>24300</v>
      </c>
      <c r="Q2066">
        <f t="shared" si="2270"/>
        <v>9600</v>
      </c>
    </row>
    <row r="2067" spans="1:17" x14ac:dyDescent="0.25">
      <c r="A2067">
        <v>2035</v>
      </c>
      <c r="B2067" t="str">
        <f t="shared" ref="B2067:C2067" si="2286">B2066</f>
        <v>Indonesia</v>
      </c>
      <c r="C2067" t="str">
        <f t="shared" si="2286"/>
        <v>Papua Barat</v>
      </c>
      <c r="D2067" s="1" t="s">
        <v>13</v>
      </c>
      <c r="E2067">
        <v>55.9</v>
      </c>
      <c r="F2067">
        <v>54.2</v>
      </c>
      <c r="G2067">
        <f t="shared" si="2266"/>
        <v>110.1</v>
      </c>
      <c r="H2067">
        <v>0</v>
      </c>
      <c r="I2067">
        <v>0</v>
      </c>
      <c r="J2067">
        <v>0</v>
      </c>
      <c r="K2067">
        <v>0</v>
      </c>
      <c r="L2067">
        <v>0</v>
      </c>
      <c r="M2067" s="2">
        <f t="shared" ref="M2067:N2081" si="2287">(E2067/SUM(E$2066:E$2081))*100</f>
        <v>7.9178470254957514</v>
      </c>
      <c r="N2067" s="2">
        <f t="shared" si="2287"/>
        <v>8.4148424157739505</v>
      </c>
      <c r="O2067">
        <f t="shared" si="2268"/>
        <v>110100</v>
      </c>
      <c r="P2067">
        <f t="shared" si="2269"/>
        <v>0</v>
      </c>
      <c r="Q2067">
        <f t="shared" si="2270"/>
        <v>0</v>
      </c>
    </row>
    <row r="2068" spans="1:17" x14ac:dyDescent="0.25">
      <c r="A2068">
        <v>2035</v>
      </c>
      <c r="B2068" t="str">
        <f t="shared" ref="B2068:C2068" si="2288">B2067</f>
        <v>Indonesia</v>
      </c>
      <c r="C2068" t="str">
        <f t="shared" si="2288"/>
        <v>Papua Barat</v>
      </c>
      <c r="D2068" s="1" t="s">
        <v>14</v>
      </c>
      <c r="E2068">
        <v>53</v>
      </c>
      <c r="F2068">
        <v>50.9</v>
      </c>
      <c r="G2068">
        <f t="shared" si="2266"/>
        <v>103.9</v>
      </c>
      <c r="H2068">
        <v>0</v>
      </c>
      <c r="I2068">
        <v>0</v>
      </c>
      <c r="J2068">
        <v>0</v>
      </c>
      <c r="K2068">
        <v>0</v>
      </c>
      <c r="L2068">
        <v>0</v>
      </c>
      <c r="M2068" s="2">
        <f t="shared" si="2287"/>
        <v>7.5070821529745047</v>
      </c>
      <c r="N2068" s="2">
        <f t="shared" si="2287"/>
        <v>7.9024996118615132</v>
      </c>
      <c r="O2068">
        <f t="shared" si="2268"/>
        <v>103900</v>
      </c>
      <c r="P2068">
        <f t="shared" si="2269"/>
        <v>0</v>
      </c>
      <c r="Q2068">
        <f t="shared" si="2270"/>
        <v>0</v>
      </c>
    </row>
    <row r="2069" spans="1:17" x14ac:dyDescent="0.25">
      <c r="A2069">
        <v>2035</v>
      </c>
      <c r="B2069" t="str">
        <f t="shared" ref="B2069:C2069" si="2289">B2068</f>
        <v>Indonesia</v>
      </c>
      <c r="C2069" t="str">
        <f t="shared" si="2289"/>
        <v>Papua Barat</v>
      </c>
      <c r="D2069" s="1" t="s">
        <v>15</v>
      </c>
      <c r="E2069">
        <v>51.6</v>
      </c>
      <c r="F2069">
        <v>49</v>
      </c>
      <c r="G2069">
        <f t="shared" si="2266"/>
        <v>100.6</v>
      </c>
      <c r="H2069">
        <v>0</v>
      </c>
      <c r="I2069">
        <v>0</v>
      </c>
      <c r="J2069">
        <v>0</v>
      </c>
      <c r="K2069">
        <v>0</v>
      </c>
      <c r="L2069">
        <v>0</v>
      </c>
      <c r="M2069" s="2">
        <f t="shared" si="2287"/>
        <v>7.3087818696883868</v>
      </c>
      <c r="N2069" s="2">
        <f t="shared" si="2287"/>
        <v>7.6075143611240499</v>
      </c>
      <c r="O2069">
        <f t="shared" si="2268"/>
        <v>100600</v>
      </c>
      <c r="P2069">
        <f t="shared" si="2269"/>
        <v>0</v>
      </c>
      <c r="Q2069">
        <f t="shared" si="2270"/>
        <v>0</v>
      </c>
    </row>
    <row r="2070" spans="1:17" x14ac:dyDescent="0.25">
      <c r="A2070">
        <v>2035</v>
      </c>
      <c r="B2070" t="str">
        <f t="shared" ref="B2070:C2070" si="2290">B2069</f>
        <v>Indonesia</v>
      </c>
      <c r="C2070" t="str">
        <f t="shared" si="2290"/>
        <v>Papua Barat</v>
      </c>
      <c r="D2070" s="1" t="s">
        <v>16</v>
      </c>
      <c r="E2070">
        <v>55.6</v>
      </c>
      <c r="F2070">
        <v>49.3</v>
      </c>
      <c r="G2070">
        <f t="shared" si="2266"/>
        <v>104.9</v>
      </c>
      <c r="H2070">
        <v>0</v>
      </c>
      <c r="I2070">
        <v>0</v>
      </c>
      <c r="J2070">
        <v>0</v>
      </c>
      <c r="K2070">
        <v>0</v>
      </c>
      <c r="L2070">
        <v>0</v>
      </c>
      <c r="M2070" s="2">
        <f t="shared" si="2287"/>
        <v>7.875354107648727</v>
      </c>
      <c r="N2070" s="2">
        <f t="shared" si="2287"/>
        <v>7.6540909796615448</v>
      </c>
      <c r="O2070">
        <f t="shared" si="2268"/>
        <v>104900</v>
      </c>
      <c r="P2070">
        <f t="shared" si="2269"/>
        <v>0</v>
      </c>
      <c r="Q2070">
        <f t="shared" si="2270"/>
        <v>0</v>
      </c>
    </row>
    <row r="2071" spans="1:17" x14ac:dyDescent="0.25">
      <c r="A2071">
        <v>2035</v>
      </c>
      <c r="B2071" t="str">
        <f t="shared" ref="B2071:C2071" si="2291">B2070</f>
        <v>Indonesia</v>
      </c>
      <c r="C2071" t="str">
        <f t="shared" si="2291"/>
        <v>Papua Barat</v>
      </c>
      <c r="D2071" s="1" t="s">
        <v>17</v>
      </c>
      <c r="E2071">
        <v>59.6</v>
      </c>
      <c r="F2071">
        <v>51.4</v>
      </c>
      <c r="G2071">
        <f t="shared" si="2266"/>
        <v>111</v>
      </c>
      <c r="H2071">
        <v>0</v>
      </c>
      <c r="I2071">
        <v>0</v>
      </c>
      <c r="J2071">
        <v>0</v>
      </c>
      <c r="K2071">
        <v>0</v>
      </c>
      <c r="L2071">
        <v>0</v>
      </c>
      <c r="M2071" s="2">
        <f t="shared" si="2287"/>
        <v>8.4419263456090672</v>
      </c>
      <c r="N2071" s="2">
        <f t="shared" si="2287"/>
        <v>7.9801273094240042</v>
      </c>
      <c r="O2071">
        <f t="shared" si="2268"/>
        <v>111000</v>
      </c>
      <c r="P2071">
        <f t="shared" si="2269"/>
        <v>0</v>
      </c>
      <c r="Q2071">
        <f t="shared" si="2270"/>
        <v>0</v>
      </c>
    </row>
    <row r="2072" spans="1:17" x14ac:dyDescent="0.25">
      <c r="A2072">
        <v>2035</v>
      </c>
      <c r="B2072" t="str">
        <f t="shared" ref="B2072:C2072" si="2292">B2071</f>
        <v>Indonesia</v>
      </c>
      <c r="C2072" t="str">
        <f t="shared" si="2292"/>
        <v>Papua Barat</v>
      </c>
      <c r="D2072" s="1" t="s">
        <v>18</v>
      </c>
      <c r="E2072">
        <v>61.2</v>
      </c>
      <c r="F2072">
        <v>52.1</v>
      </c>
      <c r="G2072">
        <f t="shared" si="2266"/>
        <v>113.30000000000001</v>
      </c>
      <c r="H2072">
        <v>0</v>
      </c>
      <c r="I2072">
        <v>0</v>
      </c>
      <c r="J2072">
        <v>0</v>
      </c>
      <c r="K2072">
        <v>0</v>
      </c>
      <c r="L2072">
        <v>0</v>
      </c>
      <c r="M2072" s="2">
        <f t="shared" si="2287"/>
        <v>8.6685552407932036</v>
      </c>
      <c r="N2072" s="2">
        <f t="shared" si="2287"/>
        <v>8.0888060860114912</v>
      </c>
      <c r="O2072">
        <f t="shared" si="2268"/>
        <v>113300.00000000001</v>
      </c>
      <c r="P2072">
        <f t="shared" si="2269"/>
        <v>0</v>
      </c>
      <c r="Q2072">
        <f t="shared" si="2270"/>
        <v>0</v>
      </c>
    </row>
    <row r="2073" spans="1:17" x14ac:dyDescent="0.25">
      <c r="A2073">
        <v>2035</v>
      </c>
      <c r="B2073" t="str">
        <f t="shared" ref="B2073:C2073" si="2293">B2072</f>
        <v>Indonesia</v>
      </c>
      <c r="C2073" t="str">
        <f t="shared" si="2293"/>
        <v>Papua Barat</v>
      </c>
      <c r="D2073" s="1" t="s">
        <v>19</v>
      </c>
      <c r="E2073">
        <v>60.5</v>
      </c>
      <c r="F2073">
        <v>51.7</v>
      </c>
      <c r="G2073">
        <f t="shared" si="2266"/>
        <v>112.2</v>
      </c>
      <c r="H2073">
        <v>0</v>
      </c>
      <c r="I2073">
        <v>0</v>
      </c>
      <c r="J2073">
        <v>0</v>
      </c>
      <c r="K2073">
        <v>0</v>
      </c>
      <c r="L2073">
        <v>0</v>
      </c>
      <c r="M2073" s="2">
        <f t="shared" si="2287"/>
        <v>8.5694050991501438</v>
      </c>
      <c r="N2073" s="2">
        <f t="shared" si="2287"/>
        <v>8.0267039279614991</v>
      </c>
      <c r="O2073">
        <f t="shared" si="2268"/>
        <v>112200</v>
      </c>
      <c r="P2073">
        <f t="shared" si="2269"/>
        <v>0</v>
      </c>
      <c r="Q2073">
        <f t="shared" si="2270"/>
        <v>0</v>
      </c>
    </row>
    <row r="2074" spans="1:17" x14ac:dyDescent="0.25">
      <c r="A2074">
        <v>2035</v>
      </c>
      <c r="B2074" t="str">
        <f t="shared" ref="B2074:C2074" si="2294">B2073</f>
        <v>Indonesia</v>
      </c>
      <c r="C2074" t="str">
        <f t="shared" si="2294"/>
        <v>Papua Barat</v>
      </c>
      <c r="D2074" s="1" t="s">
        <v>20</v>
      </c>
      <c r="E2074">
        <v>57.3</v>
      </c>
      <c r="F2074">
        <v>49.7</v>
      </c>
      <c r="G2074">
        <f t="shared" si="2266"/>
        <v>107</v>
      </c>
      <c r="H2074">
        <v>0</v>
      </c>
      <c r="I2074">
        <v>0</v>
      </c>
      <c r="J2074">
        <v>0</v>
      </c>
      <c r="K2074">
        <v>0</v>
      </c>
      <c r="L2074">
        <v>0</v>
      </c>
      <c r="M2074" s="2">
        <f t="shared" si="2287"/>
        <v>8.116147308781871</v>
      </c>
      <c r="N2074" s="2">
        <f t="shared" si="2287"/>
        <v>7.7161931377115369</v>
      </c>
      <c r="O2074">
        <f t="shared" si="2268"/>
        <v>107000</v>
      </c>
      <c r="P2074">
        <f t="shared" si="2269"/>
        <v>0</v>
      </c>
      <c r="Q2074">
        <f t="shared" si="2270"/>
        <v>0</v>
      </c>
    </row>
    <row r="2075" spans="1:17" x14ac:dyDescent="0.25">
      <c r="A2075">
        <v>2035</v>
      </c>
      <c r="B2075" t="str">
        <f t="shared" ref="B2075:C2075" si="2295">B2074</f>
        <v>Indonesia</v>
      </c>
      <c r="C2075" t="str">
        <f t="shared" si="2295"/>
        <v>Papua Barat</v>
      </c>
      <c r="D2075" s="1" t="s">
        <v>21</v>
      </c>
      <c r="E2075">
        <v>49.3</v>
      </c>
      <c r="F2075">
        <v>44</v>
      </c>
      <c r="G2075">
        <f t="shared" si="2266"/>
        <v>93.3</v>
      </c>
      <c r="H2075">
        <v>0</v>
      </c>
      <c r="I2075">
        <v>0</v>
      </c>
      <c r="J2075">
        <v>0</v>
      </c>
      <c r="K2075">
        <v>0</v>
      </c>
      <c r="L2075">
        <v>0</v>
      </c>
      <c r="M2075" s="2">
        <f t="shared" si="2287"/>
        <v>6.9830028328611906</v>
      </c>
      <c r="N2075" s="2">
        <f t="shared" si="2287"/>
        <v>6.8312373854991479</v>
      </c>
      <c r="O2075">
        <f t="shared" si="2268"/>
        <v>93300</v>
      </c>
      <c r="P2075">
        <f t="shared" si="2269"/>
        <v>0</v>
      </c>
      <c r="Q2075">
        <f t="shared" si="2270"/>
        <v>0</v>
      </c>
    </row>
    <row r="2076" spans="1:17" x14ac:dyDescent="0.25">
      <c r="A2076">
        <v>2035</v>
      </c>
      <c r="B2076" t="str">
        <f t="shared" ref="B2076:C2076" si="2296">B2075</f>
        <v>Indonesia</v>
      </c>
      <c r="C2076" t="str">
        <f t="shared" si="2296"/>
        <v>Papua Barat</v>
      </c>
      <c r="D2076" s="1" t="s">
        <v>22</v>
      </c>
      <c r="E2076">
        <v>41.4</v>
      </c>
      <c r="F2076">
        <v>38</v>
      </c>
      <c r="G2076">
        <f t="shared" si="2266"/>
        <v>79.400000000000006</v>
      </c>
      <c r="H2076">
        <v>0</v>
      </c>
      <c r="I2076">
        <v>0</v>
      </c>
      <c r="J2076">
        <v>0</v>
      </c>
      <c r="K2076">
        <v>0</v>
      </c>
      <c r="L2076">
        <v>0</v>
      </c>
      <c r="M2076" s="2">
        <f t="shared" si="2287"/>
        <v>5.8640226628895187</v>
      </c>
      <c r="N2076" s="2">
        <f t="shared" si="2287"/>
        <v>5.8997050147492631</v>
      </c>
      <c r="O2076">
        <f t="shared" si="2268"/>
        <v>79400</v>
      </c>
      <c r="P2076">
        <f t="shared" si="2269"/>
        <v>0</v>
      </c>
      <c r="Q2076">
        <f t="shared" si="2270"/>
        <v>0</v>
      </c>
    </row>
    <row r="2077" spans="1:17" x14ac:dyDescent="0.25">
      <c r="A2077">
        <v>2035</v>
      </c>
      <c r="B2077" t="str">
        <f t="shared" ref="B2077:C2077" si="2297">B2076</f>
        <v>Indonesia</v>
      </c>
      <c r="C2077" t="str">
        <f t="shared" si="2297"/>
        <v>Papua Barat</v>
      </c>
      <c r="D2077" s="1" t="s">
        <v>23</v>
      </c>
      <c r="E2077">
        <v>34.5</v>
      </c>
      <c r="F2077">
        <v>31.2</v>
      </c>
      <c r="G2077">
        <f t="shared" si="2266"/>
        <v>65.7</v>
      </c>
      <c r="H2077">
        <v>0</v>
      </c>
      <c r="I2077">
        <v>0</v>
      </c>
      <c r="J2077">
        <v>0</v>
      </c>
      <c r="K2077">
        <v>0</v>
      </c>
      <c r="L2077">
        <v>0</v>
      </c>
      <c r="M2077" s="2">
        <f t="shared" si="2287"/>
        <v>4.8866855524079327</v>
      </c>
      <c r="N2077" s="2">
        <f t="shared" si="2287"/>
        <v>4.843968327899395</v>
      </c>
      <c r="O2077">
        <f t="shared" si="2268"/>
        <v>65700</v>
      </c>
      <c r="P2077">
        <f t="shared" si="2269"/>
        <v>0</v>
      </c>
      <c r="Q2077">
        <f t="shared" si="2270"/>
        <v>0</v>
      </c>
    </row>
    <row r="2078" spans="1:17" x14ac:dyDescent="0.25">
      <c r="A2078">
        <v>2035</v>
      </c>
      <c r="B2078" t="str">
        <f t="shared" ref="B2078:C2078" si="2298">B2077</f>
        <v>Indonesia</v>
      </c>
      <c r="C2078" t="str">
        <f t="shared" si="2298"/>
        <v>Papua Barat</v>
      </c>
      <c r="D2078" s="1" t="s">
        <v>24</v>
      </c>
      <c r="E2078">
        <v>26.8</v>
      </c>
      <c r="F2078">
        <v>24.6</v>
      </c>
      <c r="G2078">
        <f t="shared" si="2266"/>
        <v>51.400000000000006</v>
      </c>
      <c r="H2078">
        <v>0</v>
      </c>
      <c r="I2078">
        <v>0</v>
      </c>
      <c r="J2078">
        <v>0</v>
      </c>
      <c r="K2078">
        <v>0</v>
      </c>
      <c r="L2078">
        <v>0</v>
      </c>
      <c r="M2078" s="2">
        <f t="shared" si="2287"/>
        <v>3.796033994334278</v>
      </c>
      <c r="N2078" s="2">
        <f t="shared" si="2287"/>
        <v>3.819282720074523</v>
      </c>
      <c r="O2078">
        <f t="shared" si="2268"/>
        <v>51400.000000000007</v>
      </c>
      <c r="P2078">
        <f t="shared" si="2269"/>
        <v>0</v>
      </c>
      <c r="Q2078">
        <f t="shared" si="2270"/>
        <v>0</v>
      </c>
    </row>
    <row r="2079" spans="1:17" x14ac:dyDescent="0.25">
      <c r="A2079">
        <v>2035</v>
      </c>
      <c r="B2079" t="str">
        <f t="shared" ref="B2079:C2079" si="2299">B2078</f>
        <v>Indonesia</v>
      </c>
      <c r="C2079" t="str">
        <f t="shared" si="2299"/>
        <v>Papua Barat</v>
      </c>
      <c r="D2079" s="1" t="s">
        <v>25</v>
      </c>
      <c r="E2079">
        <v>19.3</v>
      </c>
      <c r="F2079">
        <v>18.3</v>
      </c>
      <c r="G2079">
        <f t="shared" si="2266"/>
        <v>37.6</v>
      </c>
      <c r="H2079">
        <v>0</v>
      </c>
      <c r="I2079">
        <v>0</v>
      </c>
      <c r="J2079">
        <v>0</v>
      </c>
      <c r="K2079">
        <v>0</v>
      </c>
      <c r="L2079">
        <v>0</v>
      </c>
      <c r="M2079" s="2">
        <f t="shared" si="2287"/>
        <v>2.7337110481586406</v>
      </c>
      <c r="N2079" s="2">
        <f t="shared" si="2287"/>
        <v>2.8411737307871454</v>
      </c>
      <c r="O2079">
        <f t="shared" si="2268"/>
        <v>37600</v>
      </c>
      <c r="P2079">
        <f t="shared" si="2269"/>
        <v>0</v>
      </c>
      <c r="Q2079">
        <f t="shared" si="2270"/>
        <v>0</v>
      </c>
    </row>
    <row r="2080" spans="1:17" x14ac:dyDescent="0.25">
      <c r="A2080">
        <v>2035</v>
      </c>
      <c r="B2080" t="str">
        <f t="shared" ref="B2080:C2080" si="2300">B2079</f>
        <v>Indonesia</v>
      </c>
      <c r="C2080" t="str">
        <f t="shared" si="2300"/>
        <v>Papua Barat</v>
      </c>
      <c r="D2080" s="1" t="s">
        <v>26</v>
      </c>
      <c r="E2080">
        <v>12.2</v>
      </c>
      <c r="F2080">
        <v>12</v>
      </c>
      <c r="G2080">
        <f t="shared" si="2266"/>
        <v>24.2</v>
      </c>
      <c r="H2080">
        <v>0</v>
      </c>
      <c r="I2080">
        <v>0</v>
      </c>
      <c r="J2080">
        <v>0</v>
      </c>
      <c r="K2080">
        <v>0</v>
      </c>
      <c r="L2080">
        <v>0</v>
      </c>
      <c r="M2080" s="2">
        <f t="shared" si="2287"/>
        <v>1.7280453257790369</v>
      </c>
      <c r="N2080" s="2">
        <f t="shared" si="2287"/>
        <v>1.8630647414997674</v>
      </c>
      <c r="O2080">
        <f t="shared" si="2268"/>
        <v>24200</v>
      </c>
      <c r="P2080">
        <f t="shared" si="2269"/>
        <v>0</v>
      </c>
      <c r="Q2080">
        <f t="shared" si="2270"/>
        <v>0</v>
      </c>
    </row>
    <row r="2081" spans="1:17" x14ac:dyDescent="0.25">
      <c r="A2081">
        <v>2035</v>
      </c>
      <c r="B2081" t="str">
        <f t="shared" ref="B2081:C2081" si="2301">B2080</f>
        <v>Indonesia</v>
      </c>
      <c r="C2081" t="str">
        <f t="shared" si="2301"/>
        <v>Papua Barat</v>
      </c>
      <c r="D2081" s="1" t="s">
        <v>27</v>
      </c>
      <c r="E2081">
        <v>9.8000000000000007</v>
      </c>
      <c r="F2081">
        <v>10.9</v>
      </c>
      <c r="G2081">
        <f t="shared" si="2266"/>
        <v>20.700000000000003</v>
      </c>
      <c r="H2081">
        <v>0</v>
      </c>
      <c r="I2081">
        <v>0</v>
      </c>
      <c r="J2081">
        <v>0</v>
      </c>
      <c r="K2081">
        <v>0</v>
      </c>
      <c r="L2081">
        <v>0</v>
      </c>
      <c r="M2081" s="2">
        <f t="shared" si="2287"/>
        <v>1.3881019830028332</v>
      </c>
      <c r="N2081" s="2">
        <f t="shared" si="2287"/>
        <v>1.6922838068622887</v>
      </c>
      <c r="O2081">
        <f t="shared" si="2268"/>
        <v>20700.000000000004</v>
      </c>
      <c r="P2081">
        <f t="shared" si="2269"/>
        <v>0</v>
      </c>
      <c r="Q2081">
        <f t="shared" si="2270"/>
        <v>0</v>
      </c>
    </row>
    <row r="2082" spans="1:17" x14ac:dyDescent="0.25">
      <c r="A2082">
        <v>2040</v>
      </c>
      <c r="B2082" t="str">
        <f t="shared" ref="B2082:C2082" si="2302">B2081</f>
        <v>Indonesia</v>
      </c>
      <c r="C2082" t="str">
        <f t="shared" si="2302"/>
        <v>Papua Barat</v>
      </c>
      <c r="D2082" s="1" t="s">
        <v>12</v>
      </c>
      <c r="E2082">
        <v>60.7</v>
      </c>
      <c r="F2082">
        <v>59.4</v>
      </c>
      <c r="G2082">
        <f t="shared" si="2266"/>
        <v>120.1</v>
      </c>
      <c r="H2082">
        <v>44.5</v>
      </c>
      <c r="I2082">
        <v>25.4</v>
      </c>
      <c r="J2082">
        <v>11.2</v>
      </c>
      <c r="K2082">
        <v>8.34</v>
      </c>
      <c r="L2082">
        <v>0.16300000000000001</v>
      </c>
      <c r="M2082" s="2">
        <f>(E2082/SUM(E$2082:E$2097))*100</f>
        <v>7.8728923476005184</v>
      </c>
      <c r="N2082" s="2">
        <f>(F2082/SUM(F$2082:F$2097))*100</f>
        <v>8.4183673469387763</v>
      </c>
      <c r="O2082">
        <f t="shared" si="2268"/>
        <v>120100</v>
      </c>
      <c r="P2082">
        <f t="shared" si="2269"/>
        <v>25400</v>
      </c>
      <c r="Q2082">
        <f t="shared" si="2270"/>
        <v>11200</v>
      </c>
    </row>
    <row r="2083" spans="1:17" x14ac:dyDescent="0.25">
      <c r="A2083">
        <v>2040</v>
      </c>
      <c r="B2083" t="str">
        <f t="shared" ref="B2083:C2083" si="2303">B2082</f>
        <v>Indonesia</v>
      </c>
      <c r="C2083" t="str">
        <f t="shared" si="2303"/>
        <v>Papua Barat</v>
      </c>
      <c r="D2083" s="1" t="s">
        <v>13</v>
      </c>
      <c r="E2083">
        <v>59.3</v>
      </c>
      <c r="F2083">
        <v>57.4</v>
      </c>
      <c r="G2083">
        <f t="shared" si="2266"/>
        <v>116.69999999999999</v>
      </c>
      <c r="H2083">
        <v>0</v>
      </c>
      <c r="I2083">
        <v>0</v>
      </c>
      <c r="J2083">
        <v>0</v>
      </c>
      <c r="K2083">
        <v>0</v>
      </c>
      <c r="L2083">
        <v>0</v>
      </c>
      <c r="M2083" s="2">
        <f t="shared" ref="M2083:N2097" si="2304">(E2083/SUM(E$2082:E$2097))*100</f>
        <v>7.6913099870298307</v>
      </c>
      <c r="N2083" s="2">
        <f t="shared" si="2304"/>
        <v>8.1349206349206344</v>
      </c>
      <c r="O2083">
        <f t="shared" si="2268"/>
        <v>116699.99999999999</v>
      </c>
      <c r="P2083">
        <f t="shared" si="2269"/>
        <v>0</v>
      </c>
      <c r="Q2083">
        <f t="shared" si="2270"/>
        <v>0</v>
      </c>
    </row>
    <row r="2084" spans="1:17" x14ac:dyDescent="0.25">
      <c r="A2084">
        <v>2040</v>
      </c>
      <c r="B2084" t="str">
        <f t="shared" ref="B2084:C2084" si="2305">B2083</f>
        <v>Indonesia</v>
      </c>
      <c r="C2084" t="str">
        <f t="shared" si="2305"/>
        <v>Papua Barat</v>
      </c>
      <c r="D2084" s="1" t="s">
        <v>14</v>
      </c>
      <c r="E2084">
        <v>57</v>
      </c>
      <c r="F2084">
        <v>54.7</v>
      </c>
      <c r="G2084">
        <f t="shared" si="2266"/>
        <v>111.7</v>
      </c>
      <c r="H2084">
        <v>0</v>
      </c>
      <c r="I2084">
        <v>0</v>
      </c>
      <c r="J2084">
        <v>0</v>
      </c>
      <c r="K2084">
        <v>0</v>
      </c>
      <c r="L2084">
        <v>0</v>
      </c>
      <c r="M2084" s="2">
        <f t="shared" si="2304"/>
        <v>7.3929961089494167</v>
      </c>
      <c r="N2084" s="2">
        <f t="shared" si="2304"/>
        <v>7.7522675736961464</v>
      </c>
      <c r="O2084">
        <f t="shared" si="2268"/>
        <v>111700</v>
      </c>
      <c r="P2084">
        <f t="shared" si="2269"/>
        <v>0</v>
      </c>
      <c r="Q2084">
        <f t="shared" si="2270"/>
        <v>0</v>
      </c>
    </row>
    <row r="2085" spans="1:17" x14ac:dyDescent="0.25">
      <c r="A2085">
        <v>2040</v>
      </c>
      <c r="B2085" t="str">
        <f t="shared" ref="B2085:C2085" si="2306">B2084</f>
        <v>Indonesia</v>
      </c>
      <c r="C2085" t="str">
        <f t="shared" si="2306"/>
        <v>Papua Barat</v>
      </c>
      <c r="D2085" s="1" t="s">
        <v>15</v>
      </c>
      <c r="E2085">
        <v>55.4</v>
      </c>
      <c r="F2085">
        <v>52.5</v>
      </c>
      <c r="G2085">
        <f t="shared" si="2266"/>
        <v>107.9</v>
      </c>
      <c r="H2085">
        <v>0</v>
      </c>
      <c r="I2085">
        <v>0</v>
      </c>
      <c r="J2085">
        <v>0</v>
      </c>
      <c r="K2085">
        <v>0</v>
      </c>
      <c r="L2085">
        <v>0</v>
      </c>
      <c r="M2085" s="2">
        <f t="shared" si="2304"/>
        <v>7.1854734111543443</v>
      </c>
      <c r="N2085" s="2">
        <f t="shared" si="2304"/>
        <v>7.4404761904761916</v>
      </c>
      <c r="O2085">
        <f t="shared" si="2268"/>
        <v>107900</v>
      </c>
      <c r="P2085">
        <f t="shared" si="2269"/>
        <v>0</v>
      </c>
      <c r="Q2085">
        <f t="shared" si="2270"/>
        <v>0</v>
      </c>
    </row>
    <row r="2086" spans="1:17" x14ac:dyDescent="0.25">
      <c r="A2086">
        <v>2040</v>
      </c>
      <c r="B2086" t="str">
        <f t="shared" ref="B2086:C2086" si="2307">B2085</f>
        <v>Indonesia</v>
      </c>
      <c r="C2086" t="str">
        <f t="shared" si="2307"/>
        <v>Papua Barat</v>
      </c>
      <c r="D2086" s="1" t="s">
        <v>16</v>
      </c>
      <c r="E2086">
        <v>56.2</v>
      </c>
      <c r="F2086">
        <v>51.5</v>
      </c>
      <c r="G2086">
        <f t="shared" si="2266"/>
        <v>107.7</v>
      </c>
      <c r="H2086">
        <v>0</v>
      </c>
      <c r="I2086">
        <v>0</v>
      </c>
      <c r="J2086">
        <v>0</v>
      </c>
      <c r="K2086">
        <v>0</v>
      </c>
      <c r="L2086">
        <v>0</v>
      </c>
      <c r="M2086" s="2">
        <f t="shared" si="2304"/>
        <v>7.2892347600518814</v>
      </c>
      <c r="N2086" s="2">
        <f t="shared" si="2304"/>
        <v>7.2987528344671215</v>
      </c>
      <c r="O2086">
        <f t="shared" si="2268"/>
        <v>107700</v>
      </c>
      <c r="P2086">
        <f t="shared" si="2269"/>
        <v>0</v>
      </c>
      <c r="Q2086">
        <f t="shared" si="2270"/>
        <v>0</v>
      </c>
    </row>
    <row r="2087" spans="1:17" x14ac:dyDescent="0.25">
      <c r="A2087">
        <v>2040</v>
      </c>
      <c r="B2087" t="str">
        <f t="shared" ref="B2087:C2087" si="2308">B2086</f>
        <v>Indonesia</v>
      </c>
      <c r="C2087" t="str">
        <f t="shared" si="2308"/>
        <v>Papua Barat</v>
      </c>
      <c r="D2087" s="1" t="s">
        <v>17</v>
      </c>
      <c r="E2087">
        <v>62.3</v>
      </c>
      <c r="F2087">
        <v>52.8</v>
      </c>
      <c r="G2087">
        <f t="shared" si="2266"/>
        <v>115.1</v>
      </c>
      <c r="H2087">
        <v>0</v>
      </c>
      <c r="I2087">
        <v>0</v>
      </c>
      <c r="J2087">
        <v>0</v>
      </c>
      <c r="K2087">
        <v>0</v>
      </c>
      <c r="L2087">
        <v>0</v>
      </c>
      <c r="M2087" s="2">
        <f t="shared" si="2304"/>
        <v>8.0804150453955899</v>
      </c>
      <c r="N2087" s="2">
        <f t="shared" si="2304"/>
        <v>7.4829931972789119</v>
      </c>
      <c r="O2087">
        <f t="shared" si="2268"/>
        <v>115100</v>
      </c>
      <c r="P2087">
        <f t="shared" si="2269"/>
        <v>0</v>
      </c>
      <c r="Q2087">
        <f t="shared" si="2270"/>
        <v>0</v>
      </c>
    </row>
    <row r="2088" spans="1:17" x14ac:dyDescent="0.25">
      <c r="A2088">
        <v>2040</v>
      </c>
      <c r="B2088" t="str">
        <f t="shared" ref="B2088:C2088" si="2309">B2087</f>
        <v>Indonesia</v>
      </c>
      <c r="C2088" t="str">
        <f t="shared" si="2309"/>
        <v>Papua Barat</v>
      </c>
      <c r="D2088" s="1" t="s">
        <v>18</v>
      </c>
      <c r="E2088">
        <v>64.8</v>
      </c>
      <c r="F2088">
        <v>55.3</v>
      </c>
      <c r="G2088">
        <f t="shared" si="2266"/>
        <v>120.1</v>
      </c>
      <c r="H2088">
        <v>0</v>
      </c>
      <c r="I2088">
        <v>0</v>
      </c>
      <c r="J2088">
        <v>0</v>
      </c>
      <c r="K2088">
        <v>0</v>
      </c>
      <c r="L2088">
        <v>0</v>
      </c>
      <c r="M2088" s="2">
        <f t="shared" si="2304"/>
        <v>8.4046692607003877</v>
      </c>
      <c r="N2088" s="2">
        <f t="shared" si="2304"/>
        <v>7.8373015873015888</v>
      </c>
      <c r="O2088">
        <f t="shared" si="2268"/>
        <v>120100</v>
      </c>
      <c r="P2088">
        <f t="shared" si="2269"/>
        <v>0</v>
      </c>
      <c r="Q2088">
        <f t="shared" si="2270"/>
        <v>0</v>
      </c>
    </row>
    <row r="2089" spans="1:17" x14ac:dyDescent="0.25">
      <c r="A2089">
        <v>2040</v>
      </c>
      <c r="B2089" t="str">
        <f t="shared" ref="B2089:C2089" si="2310">B2088</f>
        <v>Indonesia</v>
      </c>
      <c r="C2089" t="str">
        <f t="shared" si="2310"/>
        <v>Papua Barat</v>
      </c>
      <c r="D2089" s="1" t="s">
        <v>19</v>
      </c>
      <c r="E2089">
        <v>63.7</v>
      </c>
      <c r="F2089">
        <v>54.6</v>
      </c>
      <c r="G2089">
        <f t="shared" si="2266"/>
        <v>118.30000000000001</v>
      </c>
      <c r="H2089">
        <v>0</v>
      </c>
      <c r="I2089">
        <v>0</v>
      </c>
      <c r="J2089">
        <v>0</v>
      </c>
      <c r="K2089">
        <v>0</v>
      </c>
      <c r="L2089">
        <v>0</v>
      </c>
      <c r="M2089" s="2">
        <f t="shared" si="2304"/>
        <v>8.2619974059662766</v>
      </c>
      <c r="N2089" s="2">
        <f t="shared" si="2304"/>
        <v>7.7380952380952399</v>
      </c>
      <c r="O2089">
        <f t="shared" si="2268"/>
        <v>118300.00000000001</v>
      </c>
      <c r="P2089">
        <f t="shared" si="2269"/>
        <v>0</v>
      </c>
      <c r="Q2089">
        <f t="shared" si="2270"/>
        <v>0</v>
      </c>
    </row>
    <row r="2090" spans="1:17" x14ac:dyDescent="0.25">
      <c r="A2090">
        <v>2040</v>
      </c>
      <c r="B2090" t="str">
        <f t="shared" ref="B2090:C2090" si="2311">B2089</f>
        <v>Indonesia</v>
      </c>
      <c r="C2090" t="str">
        <f t="shared" si="2311"/>
        <v>Papua Barat</v>
      </c>
      <c r="D2090" s="1" t="s">
        <v>20</v>
      </c>
      <c r="E2090">
        <v>62.2</v>
      </c>
      <c r="F2090">
        <v>52.8</v>
      </c>
      <c r="G2090">
        <f t="shared" si="2266"/>
        <v>115</v>
      </c>
      <c r="H2090">
        <v>0</v>
      </c>
      <c r="I2090">
        <v>0</v>
      </c>
      <c r="J2090">
        <v>0</v>
      </c>
      <c r="K2090">
        <v>0</v>
      </c>
      <c r="L2090">
        <v>0</v>
      </c>
      <c r="M2090" s="2">
        <f t="shared" si="2304"/>
        <v>8.0674448767833979</v>
      </c>
      <c r="N2090" s="2">
        <f t="shared" si="2304"/>
        <v>7.4829931972789119</v>
      </c>
      <c r="O2090">
        <f t="shared" si="2268"/>
        <v>115000</v>
      </c>
      <c r="P2090">
        <f t="shared" si="2269"/>
        <v>0</v>
      </c>
      <c r="Q2090">
        <f t="shared" si="2270"/>
        <v>0</v>
      </c>
    </row>
    <row r="2091" spans="1:17" x14ac:dyDescent="0.25">
      <c r="A2091">
        <v>2040</v>
      </c>
      <c r="B2091" t="str">
        <f t="shared" ref="B2091:C2091" si="2312">B2090</f>
        <v>Indonesia</v>
      </c>
      <c r="C2091" t="str">
        <f t="shared" si="2312"/>
        <v>Papua Barat</v>
      </c>
      <c r="D2091" s="1" t="s">
        <v>21</v>
      </c>
      <c r="E2091">
        <v>56.4</v>
      </c>
      <c r="F2091">
        <v>49.8</v>
      </c>
      <c r="G2091">
        <f t="shared" si="2266"/>
        <v>106.19999999999999</v>
      </c>
      <c r="H2091">
        <v>0</v>
      </c>
      <c r="I2091">
        <v>0</v>
      </c>
      <c r="J2091">
        <v>0</v>
      </c>
      <c r="K2091">
        <v>0</v>
      </c>
      <c r="L2091">
        <v>0</v>
      </c>
      <c r="M2091" s="2">
        <f t="shared" si="2304"/>
        <v>7.3151750972762652</v>
      </c>
      <c r="N2091" s="2">
        <f t="shared" si="2304"/>
        <v>7.0578231292517017</v>
      </c>
      <c r="O2091">
        <f t="shared" si="2268"/>
        <v>106199.99999999999</v>
      </c>
      <c r="P2091">
        <f t="shared" si="2269"/>
        <v>0</v>
      </c>
      <c r="Q2091">
        <f t="shared" si="2270"/>
        <v>0</v>
      </c>
    </row>
    <row r="2092" spans="1:17" x14ac:dyDescent="0.25">
      <c r="A2092">
        <v>2040</v>
      </c>
      <c r="B2092" t="str">
        <f t="shared" ref="B2092:C2092" si="2313">B2091</f>
        <v>Indonesia</v>
      </c>
      <c r="C2092" t="str">
        <f t="shared" si="2313"/>
        <v>Papua Barat</v>
      </c>
      <c r="D2092" s="1" t="s">
        <v>22</v>
      </c>
      <c r="E2092">
        <v>47.5</v>
      </c>
      <c r="F2092">
        <v>43.4</v>
      </c>
      <c r="G2092">
        <f t="shared" si="2266"/>
        <v>90.9</v>
      </c>
      <c r="H2092">
        <v>0</v>
      </c>
      <c r="I2092">
        <v>0</v>
      </c>
      <c r="J2092">
        <v>0</v>
      </c>
      <c r="K2092">
        <v>0</v>
      </c>
      <c r="L2092">
        <v>0</v>
      </c>
      <c r="M2092" s="2">
        <f t="shared" si="2304"/>
        <v>6.1608300907911806</v>
      </c>
      <c r="N2092" s="2">
        <f t="shared" si="2304"/>
        <v>6.1507936507936511</v>
      </c>
      <c r="O2092">
        <f t="shared" si="2268"/>
        <v>90900</v>
      </c>
      <c r="P2092">
        <f t="shared" si="2269"/>
        <v>0</v>
      </c>
      <c r="Q2092">
        <f t="shared" si="2270"/>
        <v>0</v>
      </c>
    </row>
    <row r="2093" spans="1:17" x14ac:dyDescent="0.25">
      <c r="A2093">
        <v>2040</v>
      </c>
      <c r="B2093" t="str">
        <f t="shared" ref="B2093:C2093" si="2314">B2092</f>
        <v>Indonesia</v>
      </c>
      <c r="C2093" t="str">
        <f t="shared" si="2314"/>
        <v>Papua Barat</v>
      </c>
      <c r="D2093" s="1" t="s">
        <v>23</v>
      </c>
      <c r="E2093">
        <v>40.5</v>
      </c>
      <c r="F2093">
        <v>37.299999999999997</v>
      </c>
      <c r="G2093">
        <f t="shared" si="2266"/>
        <v>77.8</v>
      </c>
      <c r="H2093">
        <v>0</v>
      </c>
      <c r="I2093">
        <v>0</v>
      </c>
      <c r="J2093">
        <v>0</v>
      </c>
      <c r="K2093">
        <v>0</v>
      </c>
      <c r="L2093">
        <v>0</v>
      </c>
      <c r="M2093" s="2">
        <f t="shared" si="2304"/>
        <v>5.2529182879377432</v>
      </c>
      <c r="N2093" s="2">
        <f t="shared" si="2304"/>
        <v>5.2862811791383226</v>
      </c>
      <c r="O2093">
        <f t="shared" si="2268"/>
        <v>77800</v>
      </c>
      <c r="P2093">
        <f t="shared" si="2269"/>
        <v>0</v>
      </c>
      <c r="Q2093">
        <f t="shared" si="2270"/>
        <v>0</v>
      </c>
    </row>
    <row r="2094" spans="1:17" x14ac:dyDescent="0.25">
      <c r="A2094">
        <v>2040</v>
      </c>
      <c r="B2094" t="str">
        <f t="shared" ref="B2094:C2094" si="2315">B2093</f>
        <v>Indonesia</v>
      </c>
      <c r="C2094" t="str">
        <f t="shared" si="2315"/>
        <v>Papua Barat</v>
      </c>
      <c r="D2094" s="1" t="s">
        <v>24</v>
      </c>
      <c r="E2094">
        <v>32.6</v>
      </c>
      <c r="F2094">
        <v>30.1</v>
      </c>
      <c r="G2094">
        <f t="shared" si="2266"/>
        <v>62.7</v>
      </c>
      <c r="H2094">
        <v>0</v>
      </c>
      <c r="I2094">
        <v>0</v>
      </c>
      <c r="J2094">
        <v>0</v>
      </c>
      <c r="K2094">
        <v>0</v>
      </c>
      <c r="L2094">
        <v>0</v>
      </c>
      <c r="M2094" s="2">
        <f t="shared" si="2304"/>
        <v>4.2282749675745785</v>
      </c>
      <c r="N2094" s="2">
        <f t="shared" si="2304"/>
        <v>4.2658730158730167</v>
      </c>
      <c r="O2094">
        <f t="shared" si="2268"/>
        <v>62700</v>
      </c>
      <c r="P2094">
        <f t="shared" si="2269"/>
        <v>0</v>
      </c>
      <c r="Q2094">
        <f t="shared" si="2270"/>
        <v>0</v>
      </c>
    </row>
    <row r="2095" spans="1:17" x14ac:dyDescent="0.25">
      <c r="A2095">
        <v>2040</v>
      </c>
      <c r="B2095" t="str">
        <f t="shared" ref="B2095:C2095" si="2316">B2094</f>
        <v>Indonesia</v>
      </c>
      <c r="C2095" t="str">
        <f t="shared" si="2316"/>
        <v>Papua Barat</v>
      </c>
      <c r="D2095" s="1" t="s">
        <v>25</v>
      </c>
      <c r="E2095">
        <v>23.5</v>
      </c>
      <c r="F2095">
        <v>22.8</v>
      </c>
      <c r="G2095">
        <f t="shared" si="2266"/>
        <v>46.3</v>
      </c>
      <c r="H2095">
        <v>0</v>
      </c>
      <c r="I2095">
        <v>0</v>
      </c>
      <c r="J2095">
        <v>0</v>
      </c>
      <c r="K2095">
        <v>0</v>
      </c>
      <c r="L2095">
        <v>0</v>
      </c>
      <c r="M2095" s="2">
        <f t="shared" si="2304"/>
        <v>3.0479896238651101</v>
      </c>
      <c r="N2095" s="2">
        <f t="shared" si="2304"/>
        <v>3.2312925170068034</v>
      </c>
      <c r="O2095">
        <f t="shared" si="2268"/>
        <v>46300</v>
      </c>
      <c r="P2095">
        <f t="shared" si="2269"/>
        <v>0</v>
      </c>
      <c r="Q2095">
        <f t="shared" si="2270"/>
        <v>0</v>
      </c>
    </row>
    <row r="2096" spans="1:17" x14ac:dyDescent="0.25">
      <c r="A2096">
        <v>2040</v>
      </c>
      <c r="B2096" t="str">
        <f t="shared" ref="B2096:C2096" si="2317">B2095</f>
        <v>Indonesia</v>
      </c>
      <c r="C2096" t="str">
        <f t="shared" si="2317"/>
        <v>Papua Barat</v>
      </c>
      <c r="D2096" s="1" t="s">
        <v>26</v>
      </c>
      <c r="E2096">
        <v>15.5</v>
      </c>
      <c r="F2096">
        <v>15.9</v>
      </c>
      <c r="G2096">
        <f t="shared" si="2266"/>
        <v>31.4</v>
      </c>
      <c r="H2096">
        <v>0</v>
      </c>
      <c r="I2096">
        <v>0</v>
      </c>
      <c r="J2096">
        <v>0</v>
      </c>
      <c r="K2096">
        <v>0</v>
      </c>
      <c r="L2096">
        <v>0</v>
      </c>
      <c r="M2096" s="2">
        <f t="shared" si="2304"/>
        <v>2.0103761348897535</v>
      </c>
      <c r="N2096" s="2">
        <f t="shared" si="2304"/>
        <v>2.2534013605442182</v>
      </c>
      <c r="O2096">
        <f t="shared" si="2268"/>
        <v>31400</v>
      </c>
      <c r="P2096">
        <f t="shared" si="2269"/>
        <v>0</v>
      </c>
      <c r="Q2096">
        <f t="shared" si="2270"/>
        <v>0</v>
      </c>
    </row>
    <row r="2097" spans="1:17" x14ac:dyDescent="0.25">
      <c r="A2097">
        <v>2040</v>
      </c>
      <c r="B2097" t="str">
        <f t="shared" ref="B2097:C2097" si="2318">B2096</f>
        <v>Indonesia</v>
      </c>
      <c r="C2097" t="str">
        <f t="shared" si="2318"/>
        <v>Papua Barat</v>
      </c>
      <c r="D2097" s="1" t="s">
        <v>27</v>
      </c>
      <c r="E2097">
        <v>13.4</v>
      </c>
      <c r="F2097">
        <v>15.3</v>
      </c>
      <c r="G2097">
        <f t="shared" si="2266"/>
        <v>28.700000000000003</v>
      </c>
      <c r="H2097">
        <v>0</v>
      </c>
      <c r="I2097">
        <v>0</v>
      </c>
      <c r="J2097">
        <v>0</v>
      </c>
      <c r="K2097">
        <v>0</v>
      </c>
      <c r="L2097">
        <v>0</v>
      </c>
      <c r="M2097" s="2">
        <f t="shared" si="2304"/>
        <v>1.7380025940337225</v>
      </c>
      <c r="N2097" s="2">
        <f t="shared" si="2304"/>
        <v>2.1683673469387759</v>
      </c>
      <c r="O2097">
        <f t="shared" si="2268"/>
        <v>28700.000000000004</v>
      </c>
      <c r="P2097">
        <f t="shared" si="2269"/>
        <v>0</v>
      </c>
      <c r="Q2097">
        <f t="shared" si="2270"/>
        <v>0</v>
      </c>
    </row>
    <row r="2098" spans="1:17" x14ac:dyDescent="0.25">
      <c r="A2098">
        <v>2045</v>
      </c>
      <c r="B2098" t="s">
        <v>10</v>
      </c>
      <c r="C2098" t="str">
        <f t="shared" ref="C2098" si="2319">C2097</f>
        <v>Papua Barat</v>
      </c>
      <c r="D2098" s="1" t="s">
        <v>12</v>
      </c>
      <c r="E2098">
        <v>63.6</v>
      </c>
      <c r="F2098">
        <v>62.2</v>
      </c>
      <c r="G2098">
        <f t="shared" si="2266"/>
        <v>125.80000000000001</v>
      </c>
      <c r="H2098">
        <v>45.4</v>
      </c>
      <c r="I2098">
        <v>26.6</v>
      </c>
      <c r="J2098">
        <v>13</v>
      </c>
      <c r="K2098">
        <v>8.19</v>
      </c>
      <c r="L2098">
        <v>0.17100000000000001</v>
      </c>
      <c r="M2098" s="2">
        <f>(E2098/SUM(E$2098:E$2113))*100</f>
        <v>7.606745604592752</v>
      </c>
      <c r="N2098" s="2">
        <f>(F2098/SUM(F$2098:F$2113))*100</f>
        <v>8.1074035453597499</v>
      </c>
      <c r="O2098">
        <f t="shared" si="2268"/>
        <v>125800.00000000001</v>
      </c>
      <c r="P2098">
        <f t="shared" si="2269"/>
        <v>26600</v>
      </c>
      <c r="Q2098">
        <f t="shared" si="2270"/>
        <v>13000</v>
      </c>
    </row>
    <row r="2099" spans="1:17" x14ac:dyDescent="0.25">
      <c r="A2099">
        <f t="shared" ref="A2099:C2099" si="2320">A2098</f>
        <v>2045</v>
      </c>
      <c r="B2099" t="str">
        <f t="shared" si="2320"/>
        <v>Indonesia</v>
      </c>
      <c r="C2099" t="str">
        <f t="shared" si="2320"/>
        <v>Papua Barat</v>
      </c>
      <c r="D2099" s="1" t="s">
        <v>13</v>
      </c>
      <c r="E2099">
        <v>62.1</v>
      </c>
      <c r="F2099">
        <v>60.1</v>
      </c>
      <c r="G2099">
        <f t="shared" si="2266"/>
        <v>122.2</v>
      </c>
      <c r="H2099">
        <v>0</v>
      </c>
      <c r="I2099">
        <v>0</v>
      </c>
      <c r="J2099">
        <v>0</v>
      </c>
      <c r="K2099">
        <v>0</v>
      </c>
      <c r="L2099">
        <v>0</v>
      </c>
      <c r="M2099" s="2">
        <f t="shared" ref="M2099:N2113" si="2321">(E2099/SUM(E$2098:E$2113))*100</f>
        <v>7.4273412271259414</v>
      </c>
      <c r="N2099" s="2">
        <f t="shared" si="2321"/>
        <v>7.8336809176225239</v>
      </c>
      <c r="O2099">
        <f t="shared" si="2268"/>
        <v>122200</v>
      </c>
      <c r="P2099">
        <f t="shared" si="2269"/>
        <v>0</v>
      </c>
      <c r="Q2099">
        <f t="shared" si="2270"/>
        <v>0</v>
      </c>
    </row>
    <row r="2100" spans="1:17" x14ac:dyDescent="0.25">
      <c r="A2100">
        <f t="shared" ref="A2100:C2100" si="2322">A2099</f>
        <v>2045</v>
      </c>
      <c r="B2100" t="str">
        <f t="shared" si="2322"/>
        <v>Indonesia</v>
      </c>
      <c r="C2100" t="str">
        <f t="shared" si="2322"/>
        <v>Papua Barat</v>
      </c>
      <c r="D2100" s="1" t="s">
        <v>14</v>
      </c>
      <c r="E2100">
        <v>60.5</v>
      </c>
      <c r="F2100">
        <v>57.9</v>
      </c>
      <c r="G2100">
        <f t="shared" si="2266"/>
        <v>118.4</v>
      </c>
      <c r="H2100">
        <v>0</v>
      </c>
      <c r="I2100">
        <v>0</v>
      </c>
      <c r="J2100">
        <v>0</v>
      </c>
      <c r="K2100">
        <v>0</v>
      </c>
      <c r="L2100">
        <v>0</v>
      </c>
      <c r="M2100" s="2">
        <f t="shared" si="2321"/>
        <v>7.2359765578280113</v>
      </c>
      <c r="N2100" s="2">
        <f t="shared" si="2321"/>
        <v>7.5469238790406665</v>
      </c>
      <c r="O2100">
        <f t="shared" si="2268"/>
        <v>118400</v>
      </c>
      <c r="P2100">
        <f t="shared" si="2269"/>
        <v>0</v>
      </c>
      <c r="Q2100">
        <f t="shared" si="2270"/>
        <v>0</v>
      </c>
    </row>
    <row r="2101" spans="1:17" x14ac:dyDescent="0.25">
      <c r="A2101">
        <f t="shared" ref="A2101:C2101" si="2323">A2100</f>
        <v>2045</v>
      </c>
      <c r="B2101" t="str">
        <f t="shared" si="2323"/>
        <v>Indonesia</v>
      </c>
      <c r="C2101" t="str">
        <f t="shared" si="2323"/>
        <v>Papua Barat</v>
      </c>
      <c r="D2101" s="1" t="s">
        <v>15</v>
      </c>
      <c r="E2101">
        <v>59.6</v>
      </c>
      <c r="F2101">
        <v>56.5</v>
      </c>
      <c r="G2101">
        <f t="shared" si="2266"/>
        <v>116.1</v>
      </c>
      <c r="H2101">
        <v>0</v>
      </c>
      <c r="I2101">
        <v>0</v>
      </c>
      <c r="J2101">
        <v>0</v>
      </c>
      <c r="K2101">
        <v>0</v>
      </c>
      <c r="L2101">
        <v>0</v>
      </c>
      <c r="M2101" s="2">
        <f t="shared" si="2321"/>
        <v>7.1283339313479246</v>
      </c>
      <c r="N2101" s="2">
        <f t="shared" si="2321"/>
        <v>7.3644421272158489</v>
      </c>
      <c r="O2101">
        <f t="shared" si="2268"/>
        <v>116100</v>
      </c>
      <c r="P2101">
        <f t="shared" si="2269"/>
        <v>0</v>
      </c>
      <c r="Q2101">
        <f t="shared" si="2270"/>
        <v>0</v>
      </c>
    </row>
    <row r="2102" spans="1:17" x14ac:dyDescent="0.25">
      <c r="A2102">
        <f t="shared" ref="A2102:C2102" si="2324">A2101</f>
        <v>2045</v>
      </c>
      <c r="B2102" t="str">
        <f t="shared" si="2324"/>
        <v>Indonesia</v>
      </c>
      <c r="C2102" t="str">
        <f t="shared" si="2324"/>
        <v>Papua Barat</v>
      </c>
      <c r="D2102" s="1" t="s">
        <v>16</v>
      </c>
      <c r="E2102">
        <v>60.3</v>
      </c>
      <c r="F2102">
        <v>55.1</v>
      </c>
      <c r="G2102">
        <f t="shared" si="2266"/>
        <v>115.4</v>
      </c>
      <c r="H2102">
        <v>0</v>
      </c>
      <c r="I2102">
        <v>0</v>
      </c>
      <c r="J2102">
        <v>0</v>
      </c>
      <c r="K2102">
        <v>0</v>
      </c>
      <c r="L2102">
        <v>0</v>
      </c>
      <c r="M2102" s="2">
        <f t="shared" si="2321"/>
        <v>7.2120559741657697</v>
      </c>
      <c r="N2102" s="2">
        <f t="shared" si="2321"/>
        <v>7.1819603753910322</v>
      </c>
      <c r="O2102">
        <f t="shared" si="2268"/>
        <v>115400</v>
      </c>
      <c r="P2102">
        <f t="shared" si="2269"/>
        <v>0</v>
      </c>
      <c r="Q2102">
        <f t="shared" si="2270"/>
        <v>0</v>
      </c>
    </row>
    <row r="2103" spans="1:17" x14ac:dyDescent="0.25">
      <c r="A2103">
        <f t="shared" ref="A2103:C2103" si="2325">A2102</f>
        <v>2045</v>
      </c>
      <c r="B2103" t="str">
        <f t="shared" si="2325"/>
        <v>Indonesia</v>
      </c>
      <c r="C2103" t="str">
        <f t="shared" si="2325"/>
        <v>Papua Barat</v>
      </c>
      <c r="D2103" s="1" t="s">
        <v>17</v>
      </c>
      <c r="E2103">
        <v>63</v>
      </c>
      <c r="F2103">
        <v>55</v>
      </c>
      <c r="G2103">
        <f t="shared" si="2266"/>
        <v>118</v>
      </c>
      <c r="H2103">
        <v>0</v>
      </c>
      <c r="I2103">
        <v>0</v>
      </c>
      <c r="J2103">
        <v>0</v>
      </c>
      <c r="K2103">
        <v>0</v>
      </c>
      <c r="L2103">
        <v>0</v>
      </c>
      <c r="M2103" s="2">
        <f t="shared" si="2321"/>
        <v>7.5349838536060281</v>
      </c>
      <c r="N2103" s="2">
        <f t="shared" si="2321"/>
        <v>7.1689259645464016</v>
      </c>
      <c r="O2103">
        <f t="shared" si="2268"/>
        <v>118000</v>
      </c>
      <c r="P2103">
        <f t="shared" si="2269"/>
        <v>0</v>
      </c>
      <c r="Q2103">
        <f t="shared" si="2270"/>
        <v>0</v>
      </c>
    </row>
    <row r="2104" spans="1:17" x14ac:dyDescent="0.25">
      <c r="A2104">
        <f t="shared" ref="A2104:C2104" si="2326">A2103</f>
        <v>2045</v>
      </c>
      <c r="B2104" t="str">
        <f t="shared" si="2326"/>
        <v>Indonesia</v>
      </c>
      <c r="C2104" t="str">
        <f t="shared" si="2326"/>
        <v>Papua Barat</v>
      </c>
      <c r="D2104" s="1" t="s">
        <v>18</v>
      </c>
      <c r="E2104">
        <v>67.7</v>
      </c>
      <c r="F2104">
        <v>56.9</v>
      </c>
      <c r="G2104">
        <f t="shared" si="2266"/>
        <v>124.6</v>
      </c>
      <c r="H2104">
        <v>0</v>
      </c>
      <c r="I2104">
        <v>0</v>
      </c>
      <c r="J2104">
        <v>0</v>
      </c>
      <c r="K2104">
        <v>0</v>
      </c>
      <c r="L2104">
        <v>0</v>
      </c>
      <c r="M2104" s="2">
        <f t="shared" si="2321"/>
        <v>8.0971175696687006</v>
      </c>
      <c r="N2104" s="2">
        <f t="shared" si="2321"/>
        <v>7.4165797705943683</v>
      </c>
      <c r="O2104">
        <f t="shared" si="2268"/>
        <v>124600</v>
      </c>
      <c r="P2104">
        <f t="shared" si="2269"/>
        <v>0</v>
      </c>
      <c r="Q2104">
        <f t="shared" si="2270"/>
        <v>0</v>
      </c>
    </row>
    <row r="2105" spans="1:17" x14ac:dyDescent="0.25">
      <c r="A2105">
        <f t="shared" ref="A2105:C2105" si="2327">A2104</f>
        <v>2045</v>
      </c>
      <c r="B2105" t="str">
        <f t="shared" si="2327"/>
        <v>Indonesia</v>
      </c>
      <c r="C2105" t="str">
        <f t="shared" si="2327"/>
        <v>Papua Barat</v>
      </c>
      <c r="D2105" s="1" t="s">
        <v>19</v>
      </c>
      <c r="E2105">
        <v>67.5</v>
      </c>
      <c r="F2105">
        <v>58</v>
      </c>
      <c r="G2105">
        <f t="shared" si="2266"/>
        <v>125.5</v>
      </c>
      <c r="H2105">
        <v>0</v>
      </c>
      <c r="I2105">
        <v>0</v>
      </c>
      <c r="J2105">
        <v>0</v>
      </c>
      <c r="K2105">
        <v>0</v>
      </c>
      <c r="L2105">
        <v>0</v>
      </c>
      <c r="M2105" s="2">
        <f t="shared" si="2321"/>
        <v>8.0731969860064581</v>
      </c>
      <c r="N2105" s="2">
        <f t="shared" si="2321"/>
        <v>7.5599582898852962</v>
      </c>
      <c r="O2105">
        <f t="shared" si="2268"/>
        <v>125500</v>
      </c>
      <c r="P2105">
        <f t="shared" si="2269"/>
        <v>0</v>
      </c>
      <c r="Q2105">
        <f t="shared" si="2270"/>
        <v>0</v>
      </c>
    </row>
    <row r="2106" spans="1:17" x14ac:dyDescent="0.25">
      <c r="A2106">
        <f t="shared" ref="A2106:C2106" si="2328">A2105</f>
        <v>2045</v>
      </c>
      <c r="B2106" t="str">
        <f t="shared" si="2328"/>
        <v>Indonesia</v>
      </c>
      <c r="C2106" t="str">
        <f t="shared" si="2328"/>
        <v>Papua Barat</v>
      </c>
      <c r="D2106" s="1" t="s">
        <v>20</v>
      </c>
      <c r="E2106">
        <v>65.599999999999994</v>
      </c>
      <c r="F2106">
        <v>55.8</v>
      </c>
      <c r="G2106">
        <f t="shared" si="2266"/>
        <v>121.39999999999999</v>
      </c>
      <c r="H2106">
        <v>0</v>
      </c>
      <c r="I2106">
        <v>0</v>
      </c>
      <c r="J2106">
        <v>0</v>
      </c>
      <c r="K2106">
        <v>0</v>
      </c>
      <c r="L2106">
        <v>0</v>
      </c>
      <c r="M2106" s="2">
        <f t="shared" si="2321"/>
        <v>7.8459514412151652</v>
      </c>
      <c r="N2106" s="2">
        <f t="shared" si="2321"/>
        <v>7.2732012513034405</v>
      </c>
      <c r="O2106">
        <f t="shared" si="2268"/>
        <v>121399.99999999999</v>
      </c>
      <c r="P2106">
        <f t="shared" si="2269"/>
        <v>0</v>
      </c>
      <c r="Q2106">
        <f t="shared" si="2270"/>
        <v>0</v>
      </c>
    </row>
    <row r="2107" spans="1:17" x14ac:dyDescent="0.25">
      <c r="A2107">
        <f t="shared" ref="A2107:C2107" si="2329">A2106</f>
        <v>2045</v>
      </c>
      <c r="B2107" t="str">
        <f t="shared" si="2329"/>
        <v>Indonesia</v>
      </c>
      <c r="C2107" t="str">
        <f t="shared" si="2329"/>
        <v>Papua Barat</v>
      </c>
      <c r="D2107" s="1" t="s">
        <v>21</v>
      </c>
      <c r="E2107">
        <v>61.4</v>
      </c>
      <c r="F2107">
        <v>53</v>
      </c>
      <c r="G2107">
        <f t="shared" si="2266"/>
        <v>114.4</v>
      </c>
      <c r="H2107">
        <v>0</v>
      </c>
      <c r="I2107">
        <v>0</v>
      </c>
      <c r="J2107">
        <v>0</v>
      </c>
      <c r="K2107">
        <v>0</v>
      </c>
      <c r="L2107">
        <v>0</v>
      </c>
      <c r="M2107" s="2">
        <f t="shared" si="2321"/>
        <v>7.3436191843080962</v>
      </c>
      <c r="N2107" s="2">
        <f t="shared" si="2321"/>
        <v>6.9082377476538062</v>
      </c>
      <c r="O2107">
        <f t="shared" si="2268"/>
        <v>114400</v>
      </c>
      <c r="P2107">
        <f t="shared" si="2269"/>
        <v>0</v>
      </c>
      <c r="Q2107">
        <f t="shared" si="2270"/>
        <v>0</v>
      </c>
    </row>
    <row r="2108" spans="1:17" x14ac:dyDescent="0.25">
      <c r="A2108">
        <f t="shared" ref="A2108:C2108" si="2330">A2107</f>
        <v>2045</v>
      </c>
      <c r="B2108" t="str">
        <f t="shared" si="2330"/>
        <v>Indonesia</v>
      </c>
      <c r="C2108" t="str">
        <f t="shared" si="2330"/>
        <v>Papua Barat</v>
      </c>
      <c r="D2108" s="1" t="s">
        <v>22</v>
      </c>
      <c r="E2108">
        <v>54.4</v>
      </c>
      <c r="F2108">
        <v>49.2</v>
      </c>
      <c r="G2108">
        <f t="shared" si="2266"/>
        <v>103.6</v>
      </c>
      <c r="H2108">
        <v>0</v>
      </c>
      <c r="I2108">
        <v>0</v>
      </c>
      <c r="J2108">
        <v>0</v>
      </c>
      <c r="K2108">
        <v>0</v>
      </c>
      <c r="L2108">
        <v>0</v>
      </c>
      <c r="M2108" s="2">
        <f t="shared" si="2321"/>
        <v>6.5063987561296504</v>
      </c>
      <c r="N2108" s="2">
        <f t="shared" si="2321"/>
        <v>6.4129301355578736</v>
      </c>
      <c r="O2108">
        <f t="shared" si="2268"/>
        <v>103600</v>
      </c>
      <c r="P2108">
        <f t="shared" si="2269"/>
        <v>0</v>
      </c>
      <c r="Q2108">
        <f t="shared" si="2270"/>
        <v>0</v>
      </c>
    </row>
    <row r="2109" spans="1:17" x14ac:dyDescent="0.25">
      <c r="A2109">
        <f t="shared" ref="A2109:C2109" si="2331">A2108</f>
        <v>2045</v>
      </c>
      <c r="B2109" t="str">
        <f t="shared" si="2331"/>
        <v>Indonesia</v>
      </c>
      <c r="C2109" t="str">
        <f t="shared" si="2331"/>
        <v>Papua Barat</v>
      </c>
      <c r="D2109" s="1" t="s">
        <v>23</v>
      </c>
      <c r="E2109">
        <v>46.6</v>
      </c>
      <c r="F2109">
        <v>42.6</v>
      </c>
      <c r="G2109">
        <f t="shared" si="2266"/>
        <v>89.2</v>
      </c>
      <c r="H2109">
        <v>0</v>
      </c>
      <c r="I2109">
        <v>0</v>
      </c>
      <c r="J2109">
        <v>0</v>
      </c>
      <c r="K2109">
        <v>0</v>
      </c>
      <c r="L2109">
        <v>0</v>
      </c>
      <c r="M2109" s="2">
        <f t="shared" si="2321"/>
        <v>5.5734959933022372</v>
      </c>
      <c r="N2109" s="2">
        <f t="shared" si="2321"/>
        <v>5.5526590198123049</v>
      </c>
      <c r="O2109">
        <f t="shared" si="2268"/>
        <v>89200</v>
      </c>
      <c r="P2109">
        <f t="shared" si="2269"/>
        <v>0</v>
      </c>
      <c r="Q2109">
        <f t="shared" si="2270"/>
        <v>0</v>
      </c>
    </row>
    <row r="2110" spans="1:17" x14ac:dyDescent="0.25">
      <c r="A2110">
        <f t="shared" ref="A2110:C2110" si="2332">A2109</f>
        <v>2045</v>
      </c>
      <c r="B2110" t="str">
        <f t="shared" si="2332"/>
        <v>Indonesia</v>
      </c>
      <c r="C2110" t="str">
        <f t="shared" si="2332"/>
        <v>Papua Barat</v>
      </c>
      <c r="D2110" s="1" t="s">
        <v>24</v>
      </c>
      <c r="E2110">
        <v>38.5</v>
      </c>
      <c r="F2110">
        <v>36</v>
      </c>
      <c r="G2110">
        <f t="shared" si="2266"/>
        <v>74.5</v>
      </c>
      <c r="H2110">
        <v>0</v>
      </c>
      <c r="I2110">
        <v>0</v>
      </c>
      <c r="J2110">
        <v>0</v>
      </c>
      <c r="K2110">
        <v>0</v>
      </c>
      <c r="L2110">
        <v>0</v>
      </c>
      <c r="M2110" s="2">
        <f t="shared" si="2321"/>
        <v>4.6047123549814613</v>
      </c>
      <c r="N2110" s="2">
        <f t="shared" si="2321"/>
        <v>4.6923879040667362</v>
      </c>
      <c r="O2110">
        <f t="shared" si="2268"/>
        <v>74500</v>
      </c>
      <c r="P2110">
        <f t="shared" si="2269"/>
        <v>0</v>
      </c>
      <c r="Q2110">
        <f t="shared" si="2270"/>
        <v>0</v>
      </c>
    </row>
    <row r="2111" spans="1:17" x14ac:dyDescent="0.25">
      <c r="A2111">
        <f t="shared" ref="A2111:C2111" si="2333">A2110</f>
        <v>2045</v>
      </c>
      <c r="B2111" t="str">
        <f t="shared" si="2333"/>
        <v>Indonesia</v>
      </c>
      <c r="C2111" t="str">
        <f t="shared" si="2333"/>
        <v>Papua Barat</v>
      </c>
      <c r="D2111" s="1" t="s">
        <v>25</v>
      </c>
      <c r="E2111">
        <v>28.7</v>
      </c>
      <c r="F2111">
        <v>28</v>
      </c>
      <c r="G2111">
        <f t="shared" si="2266"/>
        <v>56.7</v>
      </c>
      <c r="H2111">
        <v>0</v>
      </c>
      <c r="I2111">
        <v>0</v>
      </c>
      <c r="J2111">
        <v>0</v>
      </c>
      <c r="K2111">
        <v>0</v>
      </c>
      <c r="L2111">
        <v>0</v>
      </c>
      <c r="M2111" s="2">
        <f t="shared" si="2321"/>
        <v>3.4326037555316344</v>
      </c>
      <c r="N2111" s="2">
        <f t="shared" si="2321"/>
        <v>3.6496350364963499</v>
      </c>
      <c r="O2111">
        <f t="shared" si="2268"/>
        <v>56700</v>
      </c>
      <c r="P2111">
        <f t="shared" si="2269"/>
        <v>0</v>
      </c>
      <c r="Q2111">
        <f t="shared" si="2270"/>
        <v>0</v>
      </c>
    </row>
    <row r="2112" spans="1:17" x14ac:dyDescent="0.25">
      <c r="A2112">
        <f t="shared" ref="A2112:C2112" si="2334">A2111</f>
        <v>2045</v>
      </c>
      <c r="B2112" t="str">
        <f t="shared" si="2334"/>
        <v>Indonesia</v>
      </c>
      <c r="C2112" t="str">
        <f t="shared" si="2334"/>
        <v>Papua Barat</v>
      </c>
      <c r="D2112" s="1" t="s">
        <v>26</v>
      </c>
      <c r="E2112">
        <v>19</v>
      </c>
      <c r="F2112">
        <v>20</v>
      </c>
      <c r="G2112">
        <f t="shared" si="2266"/>
        <v>39</v>
      </c>
      <c r="H2112">
        <v>0</v>
      </c>
      <c r="I2112">
        <v>0</v>
      </c>
      <c r="J2112">
        <v>0</v>
      </c>
      <c r="K2112">
        <v>0</v>
      </c>
      <c r="L2112">
        <v>0</v>
      </c>
      <c r="M2112" s="2">
        <f t="shared" si="2321"/>
        <v>2.2724554479129289</v>
      </c>
      <c r="N2112" s="2">
        <f t="shared" si="2321"/>
        <v>2.6068821689259645</v>
      </c>
      <c r="O2112">
        <f t="shared" si="2268"/>
        <v>39000</v>
      </c>
      <c r="P2112">
        <f t="shared" si="2269"/>
        <v>0</v>
      </c>
      <c r="Q2112">
        <f t="shared" si="2270"/>
        <v>0</v>
      </c>
    </row>
    <row r="2113" spans="1:17" x14ac:dyDescent="0.25">
      <c r="A2113">
        <f t="shared" ref="A2113:C2113" si="2335">A2112</f>
        <v>2045</v>
      </c>
      <c r="B2113" t="str">
        <f t="shared" si="2335"/>
        <v>Indonesia</v>
      </c>
      <c r="C2113" t="str">
        <f t="shared" si="2335"/>
        <v>Papua Barat</v>
      </c>
      <c r="D2113" s="1" t="s">
        <v>27</v>
      </c>
      <c r="E2113">
        <v>17.600000000000001</v>
      </c>
      <c r="F2113">
        <v>20.9</v>
      </c>
      <c r="G2113">
        <f t="shared" si="2266"/>
        <v>38.5</v>
      </c>
      <c r="H2113">
        <v>0</v>
      </c>
      <c r="I2113">
        <v>0</v>
      </c>
      <c r="J2113">
        <v>0</v>
      </c>
      <c r="K2113">
        <v>0</v>
      </c>
      <c r="L2113">
        <v>0</v>
      </c>
      <c r="M2113" s="2">
        <f t="shared" si="2321"/>
        <v>2.10501136227724</v>
      </c>
      <c r="N2113" s="2">
        <f t="shared" si="2321"/>
        <v>2.7241918665276326</v>
      </c>
      <c r="O2113">
        <f t="shared" si="2268"/>
        <v>38500</v>
      </c>
      <c r="P2113">
        <f t="shared" si="2269"/>
        <v>0</v>
      </c>
      <c r="Q2113">
        <f t="shared" si="2270"/>
        <v>0</v>
      </c>
    </row>
    <row r="2114" spans="1:17" x14ac:dyDescent="0.25">
      <c r="A2114">
        <v>2030</v>
      </c>
      <c r="B2114" t="s">
        <v>10</v>
      </c>
      <c r="C2114" t="s">
        <v>64</v>
      </c>
      <c r="D2114" s="1" t="s">
        <v>12</v>
      </c>
      <c r="E2114">
        <v>162.69999999999999</v>
      </c>
      <c r="F2114">
        <v>159.69999999999999</v>
      </c>
      <c r="G2114">
        <f t="shared" si="2266"/>
        <v>322.39999999999998</v>
      </c>
      <c r="H2114">
        <v>44.5</v>
      </c>
      <c r="I2114">
        <v>68</v>
      </c>
      <c r="J2114">
        <v>27.8</v>
      </c>
      <c r="K2114">
        <v>-0.24</v>
      </c>
      <c r="L2114">
        <v>0.16300000000000001</v>
      </c>
      <c r="M2114" s="2">
        <f>(E2114/SUM(E$2114:E$2129))*100</f>
        <v>8.2538555194805188</v>
      </c>
      <c r="N2114" s="2">
        <f>(F2114/SUM(F$2114:F$2129))*100</f>
        <v>8.6628695416327623</v>
      </c>
      <c r="O2114">
        <f t="shared" si="2268"/>
        <v>322400</v>
      </c>
      <c r="P2114">
        <f t="shared" si="2269"/>
        <v>68000</v>
      </c>
      <c r="Q2114">
        <f t="shared" si="2270"/>
        <v>27800</v>
      </c>
    </row>
    <row r="2115" spans="1:17" x14ac:dyDescent="0.25">
      <c r="A2115">
        <v>2030</v>
      </c>
      <c r="B2115" t="str">
        <f t="shared" ref="B2115:C2115" si="2336">B2114</f>
        <v>Indonesia</v>
      </c>
      <c r="C2115" t="str">
        <f t="shared" si="2336"/>
        <v>Papua</v>
      </c>
      <c r="D2115" s="1" t="s">
        <v>13</v>
      </c>
      <c r="E2115">
        <v>157.80000000000001</v>
      </c>
      <c r="F2115">
        <v>155.6</v>
      </c>
      <c r="G2115">
        <f t="shared" ref="G2115:G2177" si="2337">E2115+F2115</f>
        <v>313.39999999999998</v>
      </c>
      <c r="H2115">
        <v>0</v>
      </c>
      <c r="I2115">
        <v>0</v>
      </c>
      <c r="J2115">
        <v>0</v>
      </c>
      <c r="K2115">
        <v>0</v>
      </c>
      <c r="L2115">
        <v>0</v>
      </c>
      <c r="M2115" s="2">
        <f t="shared" ref="M2115:N2129" si="2338">(E2115/SUM(E$2114:E$2129))*100</f>
        <v>8.0052759740259738</v>
      </c>
      <c r="N2115" s="2">
        <f t="shared" si="2338"/>
        <v>8.4404665039327362</v>
      </c>
      <c r="O2115">
        <f t="shared" ref="O2115:O2171" si="2339">G2115*1000</f>
        <v>313400</v>
      </c>
      <c r="P2115">
        <f t="shared" ref="P2115:P2178" si="2340">I2115*1000</f>
        <v>0</v>
      </c>
      <c r="Q2115">
        <f t="shared" ref="Q2115:Q2178" si="2341">J2115*1000</f>
        <v>0</v>
      </c>
    </row>
    <row r="2116" spans="1:17" x14ac:dyDescent="0.25">
      <c r="A2116">
        <v>2030</v>
      </c>
      <c r="B2116" t="str">
        <f t="shared" ref="B2116:C2116" si="2342">B2115</f>
        <v>Indonesia</v>
      </c>
      <c r="C2116" t="str">
        <f t="shared" si="2342"/>
        <v>Papua</v>
      </c>
      <c r="D2116" s="1" t="s">
        <v>14</v>
      </c>
      <c r="E2116">
        <v>155.4</v>
      </c>
      <c r="F2116">
        <v>153.69999999999999</v>
      </c>
      <c r="G2116">
        <f t="shared" si="2337"/>
        <v>309.10000000000002</v>
      </c>
      <c r="H2116">
        <v>0</v>
      </c>
      <c r="I2116">
        <v>0</v>
      </c>
      <c r="J2116">
        <v>0</v>
      </c>
      <c r="K2116">
        <v>0</v>
      </c>
      <c r="L2116">
        <v>0</v>
      </c>
      <c r="M2116" s="2">
        <f t="shared" si="2338"/>
        <v>7.8835227272727275</v>
      </c>
      <c r="N2116" s="2">
        <f t="shared" si="2338"/>
        <v>8.3374016815839429</v>
      </c>
      <c r="O2116">
        <f t="shared" si="2339"/>
        <v>309100</v>
      </c>
      <c r="P2116">
        <f t="shared" si="2340"/>
        <v>0</v>
      </c>
      <c r="Q2116">
        <f t="shared" si="2341"/>
        <v>0</v>
      </c>
    </row>
    <row r="2117" spans="1:17" x14ac:dyDescent="0.25">
      <c r="A2117">
        <v>2030</v>
      </c>
      <c r="B2117" t="str">
        <f t="shared" ref="B2117:C2117" si="2343">B2116</f>
        <v>Indonesia</v>
      </c>
      <c r="C2117" t="str">
        <f t="shared" si="2343"/>
        <v>Papua</v>
      </c>
      <c r="D2117" s="1" t="s">
        <v>15</v>
      </c>
      <c r="E2117">
        <v>154.80000000000001</v>
      </c>
      <c r="F2117">
        <v>150.6</v>
      </c>
      <c r="G2117">
        <f t="shared" si="2337"/>
        <v>305.39999999999998</v>
      </c>
      <c r="H2117">
        <v>0</v>
      </c>
      <c r="I2117">
        <v>0</v>
      </c>
      <c r="J2117">
        <v>0</v>
      </c>
      <c r="K2117">
        <v>0</v>
      </c>
      <c r="L2117">
        <v>0</v>
      </c>
      <c r="M2117" s="2">
        <f t="shared" si="2338"/>
        <v>7.8530844155844157</v>
      </c>
      <c r="N2117" s="2">
        <f t="shared" si="2338"/>
        <v>8.1692432872253864</v>
      </c>
      <c r="O2117">
        <f t="shared" si="2339"/>
        <v>305400</v>
      </c>
      <c r="P2117">
        <f t="shared" si="2340"/>
        <v>0</v>
      </c>
      <c r="Q2117">
        <f t="shared" si="2341"/>
        <v>0</v>
      </c>
    </row>
    <row r="2118" spans="1:17" x14ac:dyDescent="0.25">
      <c r="A2118">
        <v>2030</v>
      </c>
      <c r="B2118" t="str">
        <f t="shared" ref="B2118:C2118" si="2344">B2117</f>
        <v>Indonesia</v>
      </c>
      <c r="C2118" t="str">
        <f t="shared" si="2344"/>
        <v>Papua</v>
      </c>
      <c r="D2118" s="1" t="s">
        <v>16</v>
      </c>
      <c r="E2118">
        <v>154.5</v>
      </c>
      <c r="F2118">
        <v>148.19999999999999</v>
      </c>
      <c r="G2118">
        <f t="shared" si="2337"/>
        <v>302.7</v>
      </c>
      <c r="H2118">
        <v>0</v>
      </c>
      <c r="I2118">
        <v>0</v>
      </c>
      <c r="J2118">
        <v>0</v>
      </c>
      <c r="K2118">
        <v>0</v>
      </c>
      <c r="L2118">
        <v>0</v>
      </c>
      <c r="M2118" s="2">
        <f t="shared" si="2338"/>
        <v>7.8378652597402594</v>
      </c>
      <c r="N2118" s="2">
        <f t="shared" si="2338"/>
        <v>8.0390561432058583</v>
      </c>
      <c r="O2118">
        <f t="shared" si="2339"/>
        <v>302700</v>
      </c>
      <c r="P2118">
        <f t="shared" si="2340"/>
        <v>0</v>
      </c>
      <c r="Q2118">
        <f t="shared" si="2341"/>
        <v>0</v>
      </c>
    </row>
    <row r="2119" spans="1:17" x14ac:dyDescent="0.25">
      <c r="A2119">
        <v>2030</v>
      </c>
      <c r="B2119" t="str">
        <f t="shared" ref="B2119:C2119" si="2345">B2118</f>
        <v>Indonesia</v>
      </c>
      <c r="C2119" t="str">
        <f t="shared" si="2345"/>
        <v>Papua</v>
      </c>
      <c r="D2119" s="1" t="s">
        <v>17</v>
      </c>
      <c r="E2119">
        <v>153.30000000000001</v>
      </c>
      <c r="F2119">
        <v>147.69999999999999</v>
      </c>
      <c r="G2119">
        <f t="shared" si="2337"/>
        <v>301</v>
      </c>
      <c r="H2119">
        <v>0</v>
      </c>
      <c r="I2119">
        <v>0</v>
      </c>
      <c r="J2119">
        <v>0</v>
      </c>
      <c r="K2119">
        <v>0</v>
      </c>
      <c r="L2119">
        <v>0</v>
      </c>
      <c r="M2119" s="2">
        <f t="shared" si="2338"/>
        <v>7.7769886363636367</v>
      </c>
      <c r="N2119" s="2">
        <f t="shared" si="2338"/>
        <v>8.0119338215351217</v>
      </c>
      <c r="O2119">
        <f t="shared" si="2339"/>
        <v>301000</v>
      </c>
      <c r="P2119">
        <f t="shared" si="2340"/>
        <v>0</v>
      </c>
      <c r="Q2119">
        <f t="shared" si="2341"/>
        <v>0</v>
      </c>
    </row>
    <row r="2120" spans="1:17" x14ac:dyDescent="0.25">
      <c r="A2120">
        <v>2030</v>
      </c>
      <c r="B2120" t="str">
        <f t="shared" ref="B2120:C2120" si="2346">B2119</f>
        <v>Indonesia</v>
      </c>
      <c r="C2120" t="str">
        <f t="shared" si="2346"/>
        <v>Papua</v>
      </c>
      <c r="D2120" s="1" t="s">
        <v>18</v>
      </c>
      <c r="E2120">
        <v>152.30000000000001</v>
      </c>
      <c r="F2120">
        <v>146.4</v>
      </c>
      <c r="G2120">
        <f t="shared" si="2337"/>
        <v>298.70000000000005</v>
      </c>
      <c r="H2120">
        <v>0</v>
      </c>
      <c r="I2120">
        <v>0</v>
      </c>
      <c r="J2120">
        <v>0</v>
      </c>
      <c r="K2120">
        <v>0</v>
      </c>
      <c r="L2120">
        <v>0</v>
      </c>
      <c r="M2120" s="2">
        <f t="shared" si="2338"/>
        <v>7.726258116883117</v>
      </c>
      <c r="N2120" s="2">
        <f t="shared" si="2338"/>
        <v>7.9414157851912126</v>
      </c>
      <c r="O2120">
        <f t="shared" si="2339"/>
        <v>298700.00000000006</v>
      </c>
      <c r="P2120">
        <f t="shared" si="2340"/>
        <v>0</v>
      </c>
      <c r="Q2120">
        <f t="shared" si="2341"/>
        <v>0</v>
      </c>
    </row>
    <row r="2121" spans="1:17" x14ac:dyDescent="0.25">
      <c r="A2121">
        <v>2030</v>
      </c>
      <c r="B2121" t="str">
        <f t="shared" ref="B2121:C2121" si="2347">B2120</f>
        <v>Indonesia</v>
      </c>
      <c r="C2121" t="str">
        <f t="shared" si="2347"/>
        <v>Papua</v>
      </c>
      <c r="D2121" s="1" t="s">
        <v>19</v>
      </c>
      <c r="E2121">
        <v>149.6</v>
      </c>
      <c r="F2121">
        <v>140.9</v>
      </c>
      <c r="G2121">
        <f t="shared" si="2337"/>
        <v>290.5</v>
      </c>
      <c r="H2121">
        <v>0</v>
      </c>
      <c r="I2121">
        <v>0</v>
      </c>
      <c r="J2121">
        <v>0</v>
      </c>
      <c r="K2121">
        <v>0</v>
      </c>
      <c r="L2121">
        <v>0</v>
      </c>
      <c r="M2121" s="2">
        <f t="shared" si="2338"/>
        <v>7.5892857142857135</v>
      </c>
      <c r="N2121" s="2">
        <f t="shared" si="2338"/>
        <v>7.6430702468131271</v>
      </c>
      <c r="O2121">
        <f t="shared" si="2339"/>
        <v>290500</v>
      </c>
      <c r="P2121">
        <f t="shared" si="2340"/>
        <v>0</v>
      </c>
      <c r="Q2121">
        <f t="shared" si="2341"/>
        <v>0</v>
      </c>
    </row>
    <row r="2122" spans="1:17" x14ac:dyDescent="0.25">
      <c r="A2122">
        <v>2030</v>
      </c>
      <c r="B2122" t="str">
        <f t="shared" ref="B2122:C2122" si="2348">B2121</f>
        <v>Indonesia</v>
      </c>
      <c r="C2122" t="str">
        <f t="shared" si="2348"/>
        <v>Papua</v>
      </c>
      <c r="D2122" s="1" t="s">
        <v>20</v>
      </c>
      <c r="E2122">
        <v>145.6</v>
      </c>
      <c r="F2122">
        <v>130.6</v>
      </c>
      <c r="G2122">
        <f t="shared" si="2337"/>
        <v>276.2</v>
      </c>
      <c r="H2122">
        <v>0</v>
      </c>
      <c r="I2122">
        <v>0</v>
      </c>
      <c r="J2122">
        <v>0</v>
      </c>
      <c r="K2122">
        <v>0</v>
      </c>
      <c r="L2122">
        <v>0</v>
      </c>
      <c r="M2122" s="2">
        <f t="shared" si="2338"/>
        <v>7.3863636363636349</v>
      </c>
      <c r="N2122" s="2">
        <f t="shared" si="2338"/>
        <v>7.0843504203959853</v>
      </c>
      <c r="O2122">
        <f t="shared" si="2339"/>
        <v>276200</v>
      </c>
      <c r="P2122">
        <f t="shared" si="2340"/>
        <v>0</v>
      </c>
      <c r="Q2122">
        <f t="shared" si="2341"/>
        <v>0</v>
      </c>
    </row>
    <row r="2123" spans="1:17" x14ac:dyDescent="0.25">
      <c r="A2123">
        <v>2030</v>
      </c>
      <c r="B2123" t="str">
        <f t="shared" ref="B2123:C2123" si="2349">B2122</f>
        <v>Indonesia</v>
      </c>
      <c r="C2123" t="str">
        <f t="shared" si="2349"/>
        <v>Papua</v>
      </c>
      <c r="D2123" s="1" t="s">
        <v>21</v>
      </c>
      <c r="E2123">
        <v>139.19999999999999</v>
      </c>
      <c r="F2123">
        <v>121.5</v>
      </c>
      <c r="G2123">
        <f t="shared" si="2337"/>
        <v>260.7</v>
      </c>
      <c r="H2123">
        <v>0</v>
      </c>
      <c r="I2123">
        <v>0</v>
      </c>
      <c r="J2123">
        <v>0</v>
      </c>
      <c r="K2123">
        <v>0</v>
      </c>
      <c r="L2123">
        <v>0</v>
      </c>
      <c r="M2123" s="2">
        <f t="shared" si="2338"/>
        <v>7.0616883116883109</v>
      </c>
      <c r="N2123" s="2">
        <f t="shared" si="2338"/>
        <v>6.5907241659886084</v>
      </c>
      <c r="O2123">
        <f t="shared" si="2339"/>
        <v>260700</v>
      </c>
      <c r="P2123">
        <f t="shared" si="2340"/>
        <v>0</v>
      </c>
      <c r="Q2123">
        <f t="shared" si="2341"/>
        <v>0</v>
      </c>
    </row>
    <row r="2124" spans="1:17" x14ac:dyDescent="0.25">
      <c r="A2124">
        <v>2030</v>
      </c>
      <c r="B2124" t="str">
        <f t="shared" ref="B2124:C2124" si="2350">B2123</f>
        <v>Indonesia</v>
      </c>
      <c r="C2124" t="str">
        <f t="shared" si="2350"/>
        <v>Papua</v>
      </c>
      <c r="D2124" s="1" t="s">
        <v>22</v>
      </c>
      <c r="E2124">
        <v>125.8</v>
      </c>
      <c r="F2124">
        <v>108.4</v>
      </c>
      <c r="G2124">
        <f t="shared" si="2337"/>
        <v>234.2</v>
      </c>
      <c r="H2124">
        <v>0</v>
      </c>
      <c r="I2124">
        <v>0</v>
      </c>
      <c r="J2124">
        <v>0</v>
      </c>
      <c r="K2124">
        <v>0</v>
      </c>
      <c r="L2124">
        <v>0</v>
      </c>
      <c r="M2124" s="2">
        <f t="shared" si="2338"/>
        <v>6.3818993506493502</v>
      </c>
      <c r="N2124" s="2">
        <f t="shared" si="2338"/>
        <v>5.8801193382153523</v>
      </c>
      <c r="O2124">
        <f t="shared" si="2339"/>
        <v>234200</v>
      </c>
      <c r="P2124">
        <f t="shared" si="2340"/>
        <v>0</v>
      </c>
      <c r="Q2124">
        <f t="shared" si="2341"/>
        <v>0</v>
      </c>
    </row>
    <row r="2125" spans="1:17" x14ac:dyDescent="0.25">
      <c r="A2125">
        <v>2030</v>
      </c>
      <c r="B2125" t="str">
        <f t="shared" ref="B2125:C2125" si="2351">B2124</f>
        <v>Indonesia</v>
      </c>
      <c r="C2125" t="str">
        <f t="shared" si="2351"/>
        <v>Papua</v>
      </c>
      <c r="D2125" s="1" t="s">
        <v>23</v>
      </c>
      <c r="E2125">
        <v>110</v>
      </c>
      <c r="F2125">
        <v>96</v>
      </c>
      <c r="G2125">
        <f t="shared" si="2337"/>
        <v>206</v>
      </c>
      <c r="H2125">
        <v>0</v>
      </c>
      <c r="I2125">
        <v>0</v>
      </c>
      <c r="J2125">
        <v>0</v>
      </c>
      <c r="K2125">
        <v>0</v>
      </c>
      <c r="L2125">
        <v>0</v>
      </c>
      <c r="M2125" s="2">
        <f t="shared" si="2338"/>
        <v>5.5803571428571423</v>
      </c>
      <c r="N2125" s="2">
        <f t="shared" si="2338"/>
        <v>5.2074857607811227</v>
      </c>
      <c r="O2125">
        <f t="shared" si="2339"/>
        <v>206000</v>
      </c>
      <c r="P2125">
        <f t="shared" si="2340"/>
        <v>0</v>
      </c>
      <c r="Q2125">
        <f t="shared" si="2341"/>
        <v>0</v>
      </c>
    </row>
    <row r="2126" spans="1:17" x14ac:dyDescent="0.25">
      <c r="A2126">
        <v>2030</v>
      </c>
      <c r="B2126" t="str">
        <f t="shared" ref="B2126:C2126" si="2352">B2125</f>
        <v>Indonesia</v>
      </c>
      <c r="C2126" t="str">
        <f t="shared" si="2352"/>
        <v>Papua</v>
      </c>
      <c r="D2126" s="1" t="s">
        <v>24</v>
      </c>
      <c r="E2126">
        <v>87.9</v>
      </c>
      <c r="F2126">
        <v>76.2</v>
      </c>
      <c r="G2126">
        <f t="shared" si="2337"/>
        <v>164.10000000000002</v>
      </c>
      <c r="H2126">
        <v>0</v>
      </c>
      <c r="I2126">
        <v>0</v>
      </c>
      <c r="J2126">
        <v>0</v>
      </c>
      <c r="K2126">
        <v>0</v>
      </c>
      <c r="L2126">
        <v>0</v>
      </c>
      <c r="M2126" s="2">
        <f t="shared" si="2338"/>
        <v>4.459212662337662</v>
      </c>
      <c r="N2126" s="2">
        <f t="shared" si="2338"/>
        <v>4.1334418226200169</v>
      </c>
      <c r="O2126">
        <f t="shared" si="2339"/>
        <v>164100.00000000003</v>
      </c>
      <c r="P2126">
        <f t="shared" si="2340"/>
        <v>0</v>
      </c>
      <c r="Q2126">
        <f t="shared" si="2341"/>
        <v>0</v>
      </c>
    </row>
    <row r="2127" spans="1:17" x14ac:dyDescent="0.25">
      <c r="A2127">
        <v>2030</v>
      </c>
      <c r="B2127" t="str">
        <f t="shared" ref="B2127:C2127" si="2353">B2126</f>
        <v>Indonesia</v>
      </c>
      <c r="C2127" t="str">
        <f t="shared" si="2353"/>
        <v>Papua</v>
      </c>
      <c r="D2127" s="1" t="s">
        <v>25</v>
      </c>
      <c r="E2127">
        <v>61</v>
      </c>
      <c r="F2127">
        <v>53.6</v>
      </c>
      <c r="G2127">
        <f t="shared" si="2337"/>
        <v>114.6</v>
      </c>
      <c r="H2127">
        <v>0</v>
      </c>
      <c r="I2127">
        <v>0</v>
      </c>
      <c r="J2127">
        <v>0</v>
      </c>
      <c r="K2127">
        <v>0</v>
      </c>
      <c r="L2127">
        <v>0</v>
      </c>
      <c r="M2127" s="2">
        <f t="shared" si="2338"/>
        <v>3.0945616883116882</v>
      </c>
      <c r="N2127" s="2">
        <f t="shared" si="2338"/>
        <v>2.9075128831027937</v>
      </c>
      <c r="O2127">
        <f t="shared" si="2339"/>
        <v>114600</v>
      </c>
      <c r="P2127">
        <f t="shared" si="2340"/>
        <v>0</v>
      </c>
      <c r="Q2127">
        <f t="shared" si="2341"/>
        <v>0</v>
      </c>
    </row>
    <row r="2128" spans="1:17" x14ac:dyDescent="0.25">
      <c r="A2128">
        <v>2030</v>
      </c>
      <c r="B2128" t="str">
        <f t="shared" ref="B2128:C2128" si="2354">B2127</f>
        <v>Indonesia</v>
      </c>
      <c r="C2128" t="str">
        <f t="shared" si="2354"/>
        <v>Papua</v>
      </c>
      <c r="D2128" s="1" t="s">
        <v>26</v>
      </c>
      <c r="E2128">
        <v>36.4</v>
      </c>
      <c r="F2128">
        <v>31.3</v>
      </c>
      <c r="G2128">
        <f t="shared" si="2337"/>
        <v>67.7</v>
      </c>
      <c r="H2128">
        <v>0</v>
      </c>
      <c r="I2128">
        <v>0</v>
      </c>
      <c r="J2128">
        <v>0</v>
      </c>
      <c r="K2128">
        <v>0</v>
      </c>
      <c r="L2128">
        <v>0</v>
      </c>
      <c r="M2128" s="2">
        <f t="shared" si="2338"/>
        <v>1.8465909090909087</v>
      </c>
      <c r="N2128" s="2">
        <f t="shared" si="2338"/>
        <v>1.6978573365880119</v>
      </c>
      <c r="O2128">
        <f t="shared" si="2339"/>
        <v>67700</v>
      </c>
      <c r="P2128">
        <f t="shared" si="2340"/>
        <v>0</v>
      </c>
      <c r="Q2128">
        <f t="shared" si="2341"/>
        <v>0</v>
      </c>
    </row>
    <row r="2129" spans="1:17" x14ac:dyDescent="0.25">
      <c r="A2129">
        <v>2030</v>
      </c>
      <c r="B2129" t="str">
        <f t="shared" ref="B2129:C2129" si="2355">B2128</f>
        <v>Indonesia</v>
      </c>
      <c r="C2129" t="str">
        <f t="shared" si="2355"/>
        <v>Papua</v>
      </c>
      <c r="D2129" s="1" t="s">
        <v>27</v>
      </c>
      <c r="E2129">
        <v>24.9</v>
      </c>
      <c r="F2129">
        <v>23.1</v>
      </c>
      <c r="G2129">
        <f t="shared" si="2337"/>
        <v>48</v>
      </c>
      <c r="H2129">
        <v>0</v>
      </c>
      <c r="I2129">
        <v>0</v>
      </c>
      <c r="J2129">
        <v>0</v>
      </c>
      <c r="K2129">
        <v>0</v>
      </c>
      <c r="L2129">
        <v>0</v>
      </c>
      <c r="M2129" s="2">
        <f t="shared" si="2338"/>
        <v>1.2631899350649349</v>
      </c>
      <c r="N2129" s="2">
        <f t="shared" si="2338"/>
        <v>1.2530512611879576</v>
      </c>
      <c r="O2129">
        <f t="shared" si="2339"/>
        <v>48000</v>
      </c>
      <c r="P2129">
        <f t="shared" si="2340"/>
        <v>0</v>
      </c>
      <c r="Q2129">
        <f t="shared" si="2341"/>
        <v>0</v>
      </c>
    </row>
    <row r="2130" spans="1:17" x14ac:dyDescent="0.25">
      <c r="A2130">
        <v>2035</v>
      </c>
      <c r="B2130" t="str">
        <f t="shared" ref="B2130:C2130" si="2356">B2129</f>
        <v>Indonesia</v>
      </c>
      <c r="C2130" t="str">
        <f t="shared" si="2356"/>
        <v>Papua</v>
      </c>
      <c r="D2130" s="1" t="s">
        <v>12</v>
      </c>
      <c r="E2130">
        <v>165.1</v>
      </c>
      <c r="F2130">
        <v>162.1</v>
      </c>
      <c r="G2130">
        <f t="shared" si="2337"/>
        <v>327.2</v>
      </c>
      <c r="H2130">
        <v>46.4</v>
      </c>
      <c r="I2130">
        <v>68.8</v>
      </c>
      <c r="J2130">
        <v>33.1</v>
      </c>
      <c r="K2130">
        <v>-0.31</v>
      </c>
      <c r="L2130">
        <v>0.17100000000000001</v>
      </c>
      <c r="M2130" s="2">
        <f>(E2130/SUM(E$2130:E$2145))*100</f>
        <v>8.0556233227616492</v>
      </c>
      <c r="N2130" s="2">
        <f>(F2130/SUM(F$2130:F$2145))*100</f>
        <v>8.3427689140504366</v>
      </c>
      <c r="O2130">
        <f t="shared" si="2339"/>
        <v>327200</v>
      </c>
      <c r="P2130">
        <f t="shared" si="2340"/>
        <v>68800</v>
      </c>
      <c r="Q2130">
        <f t="shared" si="2341"/>
        <v>33100</v>
      </c>
    </row>
    <row r="2131" spans="1:17" x14ac:dyDescent="0.25">
      <c r="A2131">
        <v>2035</v>
      </c>
      <c r="B2131" t="str">
        <f t="shared" ref="B2131:C2131" si="2357">B2130</f>
        <v>Indonesia</v>
      </c>
      <c r="C2131" t="str">
        <f t="shared" si="2357"/>
        <v>Papua</v>
      </c>
      <c r="D2131" s="1" t="s">
        <v>13</v>
      </c>
      <c r="E2131">
        <v>160.9</v>
      </c>
      <c r="F2131">
        <v>158.69999999999999</v>
      </c>
      <c r="G2131">
        <f t="shared" si="2337"/>
        <v>319.60000000000002</v>
      </c>
      <c r="H2131">
        <v>0</v>
      </c>
      <c r="I2131">
        <v>0</v>
      </c>
      <c r="J2131">
        <v>0</v>
      </c>
      <c r="K2131">
        <v>0</v>
      </c>
      <c r="L2131">
        <v>0</v>
      </c>
      <c r="M2131" s="2">
        <f t="shared" ref="M2131:N2145" si="2358">(E2131/SUM(E$2130:E$2145))*100</f>
        <v>7.8506952915345209</v>
      </c>
      <c r="N2131" s="2">
        <f t="shared" si="2358"/>
        <v>8.1677817807514153</v>
      </c>
      <c r="O2131">
        <f t="shared" si="2339"/>
        <v>319600</v>
      </c>
      <c r="P2131">
        <f t="shared" si="2340"/>
        <v>0</v>
      </c>
      <c r="Q2131">
        <f t="shared" si="2341"/>
        <v>0</v>
      </c>
    </row>
    <row r="2132" spans="1:17" x14ac:dyDescent="0.25">
      <c r="A2132">
        <v>2035</v>
      </c>
      <c r="B2132" t="str">
        <f t="shared" ref="B2132:C2132" si="2359">B2131</f>
        <v>Indonesia</v>
      </c>
      <c r="C2132" t="str">
        <f t="shared" si="2359"/>
        <v>Papua</v>
      </c>
      <c r="D2132" s="1" t="s">
        <v>14</v>
      </c>
      <c r="E2132">
        <v>156.19999999999999</v>
      </c>
      <c r="F2132">
        <v>154.5</v>
      </c>
      <c r="G2132">
        <f t="shared" si="2337"/>
        <v>310.7</v>
      </c>
      <c r="H2132">
        <v>0</v>
      </c>
      <c r="I2132">
        <v>0</v>
      </c>
      <c r="J2132">
        <v>0</v>
      </c>
      <c r="K2132">
        <v>0</v>
      </c>
      <c r="L2132">
        <v>0</v>
      </c>
      <c r="M2132" s="2">
        <f t="shared" si="2358"/>
        <v>7.621371066113686</v>
      </c>
      <c r="N2132" s="2">
        <f t="shared" si="2358"/>
        <v>7.951621204323212</v>
      </c>
      <c r="O2132">
        <f t="shared" si="2339"/>
        <v>310700</v>
      </c>
      <c r="P2132">
        <f t="shared" si="2340"/>
        <v>0</v>
      </c>
      <c r="Q2132">
        <f t="shared" si="2341"/>
        <v>0</v>
      </c>
    </row>
    <row r="2133" spans="1:17" x14ac:dyDescent="0.25">
      <c r="A2133">
        <v>2035</v>
      </c>
      <c r="B2133" t="str">
        <f t="shared" ref="B2133:C2133" si="2360">B2132</f>
        <v>Indonesia</v>
      </c>
      <c r="C2133" t="str">
        <f t="shared" si="2360"/>
        <v>Papua</v>
      </c>
      <c r="D2133" s="1" t="s">
        <v>15</v>
      </c>
      <c r="E2133">
        <v>155</v>
      </c>
      <c r="F2133">
        <v>152.80000000000001</v>
      </c>
      <c r="G2133">
        <f t="shared" si="2337"/>
        <v>307.8</v>
      </c>
      <c r="H2133">
        <v>0</v>
      </c>
      <c r="I2133">
        <v>0</v>
      </c>
      <c r="J2133">
        <v>0</v>
      </c>
      <c r="K2133">
        <v>0</v>
      </c>
      <c r="L2133">
        <v>0</v>
      </c>
      <c r="M2133" s="2">
        <f t="shared" si="2358"/>
        <v>7.5628202000487921</v>
      </c>
      <c r="N2133" s="2">
        <f t="shared" si="2358"/>
        <v>7.8641276376737013</v>
      </c>
      <c r="O2133">
        <f t="shared" si="2339"/>
        <v>307800</v>
      </c>
      <c r="P2133">
        <f t="shared" si="2340"/>
        <v>0</v>
      </c>
      <c r="Q2133">
        <f t="shared" si="2341"/>
        <v>0</v>
      </c>
    </row>
    <row r="2134" spans="1:17" x14ac:dyDescent="0.25">
      <c r="A2134">
        <v>2035</v>
      </c>
      <c r="B2134" t="str">
        <f t="shared" ref="B2134:C2134" si="2361">B2133</f>
        <v>Indonesia</v>
      </c>
      <c r="C2134" t="str">
        <f t="shared" si="2361"/>
        <v>Papua</v>
      </c>
      <c r="D2134" s="1" t="s">
        <v>16</v>
      </c>
      <c r="E2134">
        <v>155.9</v>
      </c>
      <c r="F2134">
        <v>151</v>
      </c>
      <c r="G2134">
        <f t="shared" si="2337"/>
        <v>306.89999999999998</v>
      </c>
      <c r="H2134">
        <v>0</v>
      </c>
      <c r="I2134">
        <v>0</v>
      </c>
      <c r="J2134">
        <v>0</v>
      </c>
      <c r="K2134">
        <v>0</v>
      </c>
      <c r="L2134">
        <v>0</v>
      </c>
      <c r="M2134" s="2">
        <f t="shared" si="2358"/>
        <v>7.6067333495974641</v>
      </c>
      <c r="N2134" s="2">
        <f t="shared" si="2358"/>
        <v>7.7714873906330419</v>
      </c>
      <c r="O2134">
        <f t="shared" si="2339"/>
        <v>306900</v>
      </c>
      <c r="P2134">
        <f t="shared" si="2340"/>
        <v>0</v>
      </c>
      <c r="Q2134">
        <f t="shared" si="2341"/>
        <v>0</v>
      </c>
    </row>
    <row r="2135" spans="1:17" x14ac:dyDescent="0.25">
      <c r="A2135">
        <v>2035</v>
      </c>
      <c r="B2135" t="str">
        <f t="shared" ref="B2135:C2135" si="2362">B2134</f>
        <v>Indonesia</v>
      </c>
      <c r="C2135" t="str">
        <f t="shared" si="2362"/>
        <v>Papua</v>
      </c>
      <c r="D2135" s="1" t="s">
        <v>17</v>
      </c>
      <c r="E2135">
        <v>154.30000000000001</v>
      </c>
      <c r="F2135">
        <v>149.30000000000001</v>
      </c>
      <c r="G2135">
        <f t="shared" si="2337"/>
        <v>303.60000000000002</v>
      </c>
      <c r="H2135">
        <v>0</v>
      </c>
      <c r="I2135">
        <v>0</v>
      </c>
      <c r="J2135">
        <v>0</v>
      </c>
      <c r="K2135">
        <v>0</v>
      </c>
      <c r="L2135">
        <v>0</v>
      </c>
      <c r="M2135" s="2">
        <f t="shared" si="2358"/>
        <v>7.5286655281776058</v>
      </c>
      <c r="N2135" s="2">
        <f t="shared" si="2358"/>
        <v>7.6839938239835313</v>
      </c>
      <c r="O2135">
        <f t="shared" si="2339"/>
        <v>303600</v>
      </c>
      <c r="P2135">
        <f t="shared" si="2340"/>
        <v>0</v>
      </c>
      <c r="Q2135">
        <f t="shared" si="2341"/>
        <v>0</v>
      </c>
    </row>
    <row r="2136" spans="1:17" x14ac:dyDescent="0.25">
      <c r="A2136">
        <v>2035</v>
      </c>
      <c r="B2136" t="str">
        <f t="shared" ref="B2136:C2136" si="2363">B2135</f>
        <v>Indonesia</v>
      </c>
      <c r="C2136" t="str">
        <f t="shared" si="2363"/>
        <v>Papua</v>
      </c>
      <c r="D2136" s="1" t="s">
        <v>18</v>
      </c>
      <c r="E2136">
        <v>151</v>
      </c>
      <c r="F2136">
        <v>147.30000000000001</v>
      </c>
      <c r="G2136">
        <f t="shared" si="2337"/>
        <v>298.3</v>
      </c>
      <c r="H2136">
        <v>0</v>
      </c>
      <c r="I2136">
        <v>0</v>
      </c>
      <c r="J2136">
        <v>0</v>
      </c>
      <c r="K2136">
        <v>0</v>
      </c>
      <c r="L2136">
        <v>0</v>
      </c>
      <c r="M2136" s="2">
        <f t="shared" si="2358"/>
        <v>7.3676506464991469</v>
      </c>
      <c r="N2136" s="2">
        <f t="shared" si="2358"/>
        <v>7.5810602161605773</v>
      </c>
      <c r="O2136">
        <f t="shared" si="2339"/>
        <v>298300</v>
      </c>
      <c r="P2136">
        <f t="shared" si="2340"/>
        <v>0</v>
      </c>
      <c r="Q2136">
        <f t="shared" si="2341"/>
        <v>0</v>
      </c>
    </row>
    <row r="2137" spans="1:17" x14ac:dyDescent="0.25">
      <c r="A2137">
        <v>2035</v>
      </c>
      <c r="B2137" t="str">
        <f t="shared" ref="B2137:C2137" si="2364">B2136</f>
        <v>Indonesia</v>
      </c>
      <c r="C2137" t="str">
        <f t="shared" si="2364"/>
        <v>Papua</v>
      </c>
      <c r="D2137" s="1" t="s">
        <v>19</v>
      </c>
      <c r="E2137">
        <v>150.1</v>
      </c>
      <c r="F2137">
        <v>143.69999999999999</v>
      </c>
      <c r="G2137">
        <f t="shared" si="2337"/>
        <v>293.79999999999995</v>
      </c>
      <c r="H2137">
        <v>0</v>
      </c>
      <c r="I2137">
        <v>0</v>
      </c>
      <c r="J2137">
        <v>0</v>
      </c>
      <c r="K2137">
        <v>0</v>
      </c>
      <c r="L2137">
        <v>0</v>
      </c>
      <c r="M2137" s="2">
        <f t="shared" si="2358"/>
        <v>7.3237374969504749</v>
      </c>
      <c r="N2137" s="2">
        <f t="shared" si="2358"/>
        <v>7.3957797220792587</v>
      </c>
      <c r="O2137">
        <f t="shared" si="2339"/>
        <v>293799.99999999994</v>
      </c>
      <c r="P2137">
        <f t="shared" si="2340"/>
        <v>0</v>
      </c>
      <c r="Q2137">
        <f t="shared" si="2341"/>
        <v>0</v>
      </c>
    </row>
    <row r="2138" spans="1:17" x14ac:dyDescent="0.25">
      <c r="A2138">
        <v>2035</v>
      </c>
      <c r="B2138" t="str">
        <f t="shared" ref="B2138:C2138" si="2365">B2137</f>
        <v>Indonesia</v>
      </c>
      <c r="C2138" t="str">
        <f t="shared" si="2365"/>
        <v>Papua</v>
      </c>
      <c r="D2138" s="1" t="s">
        <v>20</v>
      </c>
      <c r="E2138">
        <v>146.80000000000001</v>
      </c>
      <c r="F2138">
        <v>138</v>
      </c>
      <c r="G2138">
        <f t="shared" si="2337"/>
        <v>284.8</v>
      </c>
      <c r="H2138">
        <v>0</v>
      </c>
      <c r="I2138">
        <v>0</v>
      </c>
      <c r="J2138">
        <v>0</v>
      </c>
      <c r="K2138">
        <v>0</v>
      </c>
      <c r="L2138">
        <v>0</v>
      </c>
      <c r="M2138" s="2">
        <f t="shared" si="2358"/>
        <v>7.1627226152720187</v>
      </c>
      <c r="N2138" s="2">
        <f t="shared" si="2358"/>
        <v>7.1024189397838384</v>
      </c>
      <c r="O2138">
        <f t="shared" si="2339"/>
        <v>284800</v>
      </c>
      <c r="P2138">
        <f t="shared" si="2340"/>
        <v>0</v>
      </c>
      <c r="Q2138">
        <f t="shared" si="2341"/>
        <v>0</v>
      </c>
    </row>
    <row r="2139" spans="1:17" x14ac:dyDescent="0.25">
      <c r="A2139">
        <v>2035</v>
      </c>
      <c r="B2139" t="str">
        <f t="shared" ref="B2139:C2139" si="2366">B2138</f>
        <v>Indonesia</v>
      </c>
      <c r="C2139" t="str">
        <f t="shared" si="2366"/>
        <v>Papua</v>
      </c>
      <c r="D2139" s="1" t="s">
        <v>21</v>
      </c>
      <c r="E2139">
        <v>142.30000000000001</v>
      </c>
      <c r="F2139">
        <v>127</v>
      </c>
      <c r="G2139">
        <f t="shared" si="2337"/>
        <v>269.3</v>
      </c>
      <c r="H2139">
        <v>0</v>
      </c>
      <c r="I2139">
        <v>0</v>
      </c>
      <c r="J2139">
        <v>0</v>
      </c>
      <c r="K2139">
        <v>0</v>
      </c>
      <c r="L2139">
        <v>0</v>
      </c>
      <c r="M2139" s="2">
        <f t="shared" si="2358"/>
        <v>6.9431568675286659</v>
      </c>
      <c r="N2139" s="2">
        <f t="shared" si="2358"/>
        <v>6.5362840967575915</v>
      </c>
      <c r="O2139">
        <f t="shared" si="2339"/>
        <v>269300</v>
      </c>
      <c r="P2139">
        <f t="shared" si="2340"/>
        <v>0</v>
      </c>
      <c r="Q2139">
        <f t="shared" si="2341"/>
        <v>0</v>
      </c>
    </row>
    <row r="2140" spans="1:17" x14ac:dyDescent="0.25">
      <c r="A2140">
        <v>2035</v>
      </c>
      <c r="B2140" t="str">
        <f t="shared" ref="B2140:C2140" si="2367">B2139</f>
        <v>Indonesia</v>
      </c>
      <c r="C2140" t="str">
        <f t="shared" si="2367"/>
        <v>Papua</v>
      </c>
      <c r="D2140" s="1" t="s">
        <v>22</v>
      </c>
      <c r="E2140">
        <v>134.5</v>
      </c>
      <c r="F2140">
        <v>117.1</v>
      </c>
      <c r="G2140">
        <f t="shared" si="2337"/>
        <v>251.6</v>
      </c>
      <c r="H2140">
        <v>0</v>
      </c>
      <c r="I2140">
        <v>0</v>
      </c>
      <c r="J2140">
        <v>0</v>
      </c>
      <c r="K2140">
        <v>0</v>
      </c>
      <c r="L2140">
        <v>0</v>
      </c>
      <c r="M2140" s="2">
        <f t="shared" si="2358"/>
        <v>6.562576238106856</v>
      </c>
      <c r="N2140" s="2">
        <f t="shared" si="2358"/>
        <v>6.0267627380339679</v>
      </c>
      <c r="O2140">
        <f t="shared" si="2339"/>
        <v>251600</v>
      </c>
      <c r="P2140">
        <f t="shared" si="2340"/>
        <v>0</v>
      </c>
      <c r="Q2140">
        <f t="shared" si="2341"/>
        <v>0</v>
      </c>
    </row>
    <row r="2141" spans="1:17" x14ac:dyDescent="0.25">
      <c r="A2141">
        <v>2035</v>
      </c>
      <c r="B2141" t="str">
        <f t="shared" ref="B2141:C2141" si="2368">B2140</f>
        <v>Indonesia</v>
      </c>
      <c r="C2141" t="str">
        <f t="shared" si="2368"/>
        <v>Papua</v>
      </c>
      <c r="D2141" s="1" t="s">
        <v>23</v>
      </c>
      <c r="E2141">
        <v>118.4</v>
      </c>
      <c r="F2141">
        <v>103.5</v>
      </c>
      <c r="G2141">
        <f t="shared" si="2337"/>
        <v>221.9</v>
      </c>
      <c r="H2141">
        <v>0</v>
      </c>
      <c r="I2141">
        <v>0</v>
      </c>
      <c r="J2141">
        <v>0</v>
      </c>
      <c r="K2141">
        <v>0</v>
      </c>
      <c r="L2141">
        <v>0</v>
      </c>
      <c r="M2141" s="2">
        <f t="shared" si="2358"/>
        <v>5.7770187850695294</v>
      </c>
      <c r="N2141" s="2">
        <f t="shared" si="2358"/>
        <v>5.3268142048378797</v>
      </c>
      <c r="O2141">
        <f t="shared" si="2339"/>
        <v>221900</v>
      </c>
      <c r="P2141">
        <f t="shared" si="2340"/>
        <v>0</v>
      </c>
      <c r="Q2141">
        <f t="shared" si="2341"/>
        <v>0</v>
      </c>
    </row>
    <row r="2142" spans="1:17" x14ac:dyDescent="0.25">
      <c r="A2142">
        <v>2035</v>
      </c>
      <c r="B2142" t="str">
        <f t="shared" ref="B2142:C2142" si="2369">B2141</f>
        <v>Indonesia</v>
      </c>
      <c r="C2142" t="str">
        <f t="shared" si="2369"/>
        <v>Papua</v>
      </c>
      <c r="D2142" s="1" t="s">
        <v>24</v>
      </c>
      <c r="E2142">
        <v>100.2</v>
      </c>
      <c r="F2142">
        <v>89.4</v>
      </c>
      <c r="G2142">
        <f t="shared" si="2337"/>
        <v>189.60000000000002</v>
      </c>
      <c r="H2142">
        <v>0</v>
      </c>
      <c r="I2142">
        <v>0</v>
      </c>
      <c r="J2142">
        <v>0</v>
      </c>
      <c r="K2142">
        <v>0</v>
      </c>
      <c r="L2142">
        <v>0</v>
      </c>
      <c r="M2142" s="2">
        <f t="shared" si="2358"/>
        <v>4.8889973164186387</v>
      </c>
      <c r="N2142" s="2">
        <f t="shared" si="2358"/>
        <v>4.6011322696860528</v>
      </c>
      <c r="O2142">
        <f t="shared" si="2339"/>
        <v>189600.00000000003</v>
      </c>
      <c r="P2142">
        <f t="shared" si="2340"/>
        <v>0</v>
      </c>
      <c r="Q2142">
        <f t="shared" si="2341"/>
        <v>0</v>
      </c>
    </row>
    <row r="2143" spans="1:17" x14ac:dyDescent="0.25">
      <c r="A2143">
        <v>2035</v>
      </c>
      <c r="B2143" t="str">
        <f t="shared" ref="B2143:C2143" si="2370">B2142</f>
        <v>Indonesia</v>
      </c>
      <c r="C2143" t="str">
        <f t="shared" si="2370"/>
        <v>Papua</v>
      </c>
      <c r="D2143" s="1" t="s">
        <v>25</v>
      </c>
      <c r="E2143">
        <v>75.099999999999994</v>
      </c>
      <c r="F2143">
        <v>68.5</v>
      </c>
      <c r="G2143">
        <f t="shared" si="2337"/>
        <v>143.6</v>
      </c>
      <c r="H2143">
        <v>0</v>
      </c>
      <c r="I2143">
        <v>0</v>
      </c>
      <c r="J2143">
        <v>0</v>
      </c>
      <c r="K2143">
        <v>0</v>
      </c>
      <c r="L2143">
        <v>0</v>
      </c>
      <c r="M2143" s="2">
        <f t="shared" si="2358"/>
        <v>3.6643083678946078</v>
      </c>
      <c r="N2143" s="2">
        <f t="shared" si="2358"/>
        <v>3.5254760679361814</v>
      </c>
      <c r="O2143">
        <f t="shared" si="2339"/>
        <v>143600</v>
      </c>
      <c r="P2143">
        <f t="shared" si="2340"/>
        <v>0</v>
      </c>
      <c r="Q2143">
        <f t="shared" si="2341"/>
        <v>0</v>
      </c>
    </row>
    <row r="2144" spans="1:17" x14ac:dyDescent="0.25">
      <c r="A2144">
        <v>2035</v>
      </c>
      <c r="B2144" t="str">
        <f t="shared" ref="B2144:C2144" si="2371">B2143</f>
        <v>Indonesia</v>
      </c>
      <c r="C2144" t="str">
        <f t="shared" si="2371"/>
        <v>Papua</v>
      </c>
      <c r="D2144" s="1" t="s">
        <v>26</v>
      </c>
      <c r="E2144">
        <v>47.3</v>
      </c>
      <c r="F2144">
        <v>44.9</v>
      </c>
      <c r="G2144">
        <f t="shared" si="2337"/>
        <v>92.199999999999989</v>
      </c>
      <c r="H2144">
        <v>0</v>
      </c>
      <c r="I2144">
        <v>0</v>
      </c>
      <c r="J2144">
        <v>0</v>
      </c>
      <c r="K2144">
        <v>0</v>
      </c>
      <c r="L2144">
        <v>0</v>
      </c>
      <c r="M2144" s="2">
        <f t="shared" si="2358"/>
        <v>2.3078799707245667</v>
      </c>
      <c r="N2144" s="2">
        <f t="shared" si="2358"/>
        <v>2.3108594956253214</v>
      </c>
      <c r="O2144">
        <f t="shared" si="2339"/>
        <v>92199.999999999985</v>
      </c>
      <c r="P2144">
        <f t="shared" si="2340"/>
        <v>0</v>
      </c>
      <c r="Q2144">
        <f t="shared" si="2341"/>
        <v>0</v>
      </c>
    </row>
    <row r="2145" spans="1:17" x14ac:dyDescent="0.25">
      <c r="A2145">
        <v>2035</v>
      </c>
      <c r="B2145" t="str">
        <f t="shared" ref="B2145:C2145" si="2372">B2144</f>
        <v>Indonesia</v>
      </c>
      <c r="C2145" t="str">
        <f t="shared" si="2372"/>
        <v>Papua</v>
      </c>
      <c r="D2145" s="1" t="s">
        <v>27</v>
      </c>
      <c r="E2145">
        <v>36.4</v>
      </c>
      <c r="F2145">
        <v>35.200000000000003</v>
      </c>
      <c r="G2145">
        <f t="shared" si="2337"/>
        <v>71.599999999999994</v>
      </c>
      <c r="H2145">
        <v>0</v>
      </c>
      <c r="I2145">
        <v>0</v>
      </c>
      <c r="J2145">
        <v>0</v>
      </c>
      <c r="K2145">
        <v>0</v>
      </c>
      <c r="L2145">
        <v>0</v>
      </c>
      <c r="M2145" s="2">
        <f t="shared" si="2358"/>
        <v>1.776042937301781</v>
      </c>
      <c r="N2145" s="2">
        <f t="shared" si="2358"/>
        <v>1.811631497683994</v>
      </c>
      <c r="O2145">
        <f t="shared" si="2339"/>
        <v>71600</v>
      </c>
      <c r="P2145">
        <f t="shared" si="2340"/>
        <v>0</v>
      </c>
      <c r="Q2145">
        <f t="shared" si="2341"/>
        <v>0</v>
      </c>
    </row>
    <row r="2146" spans="1:17" x14ac:dyDescent="0.25">
      <c r="A2146">
        <v>2040</v>
      </c>
      <c r="B2146" t="str">
        <f t="shared" ref="B2146:C2146" si="2373">B2145</f>
        <v>Indonesia</v>
      </c>
      <c r="C2146" t="str">
        <f t="shared" si="2373"/>
        <v>Papua</v>
      </c>
      <c r="D2146" s="1" t="s">
        <v>12</v>
      </c>
      <c r="E2146">
        <v>167.3</v>
      </c>
      <c r="F2146">
        <v>164.2</v>
      </c>
      <c r="G2146">
        <f t="shared" si="2337"/>
        <v>331.5</v>
      </c>
      <c r="H2146">
        <v>48.6</v>
      </c>
      <c r="I2146">
        <v>69.8</v>
      </c>
      <c r="J2146">
        <v>38.700000000000003</v>
      </c>
      <c r="K2146">
        <v>-0.37</v>
      </c>
      <c r="L2146">
        <v>0.17899999999999999</v>
      </c>
      <c r="M2146" s="2">
        <f>(E2146/SUM(E$2146:E$2161))*100</f>
        <v>7.9127843730785603</v>
      </c>
      <c r="N2146" s="2">
        <f>(F2146/SUM(F$2146:F$2161))*100</f>
        <v>8.088271513718535</v>
      </c>
      <c r="O2146">
        <f t="shared" si="2339"/>
        <v>331500</v>
      </c>
      <c r="P2146">
        <f t="shared" si="2340"/>
        <v>69800</v>
      </c>
      <c r="Q2146">
        <f t="shared" si="2341"/>
        <v>38700</v>
      </c>
    </row>
    <row r="2147" spans="1:17" x14ac:dyDescent="0.25">
      <c r="A2147">
        <v>2040</v>
      </c>
      <c r="B2147" t="str">
        <f t="shared" ref="B2147:C2147" si="2374">B2146</f>
        <v>Indonesia</v>
      </c>
      <c r="C2147" t="str">
        <f t="shared" si="2374"/>
        <v>Papua</v>
      </c>
      <c r="D2147" s="1" t="s">
        <v>13</v>
      </c>
      <c r="E2147">
        <v>163.30000000000001</v>
      </c>
      <c r="F2147">
        <v>161</v>
      </c>
      <c r="G2147">
        <f t="shared" si="2337"/>
        <v>324.3</v>
      </c>
      <c r="H2147">
        <v>0</v>
      </c>
      <c r="I2147">
        <v>0</v>
      </c>
      <c r="J2147">
        <v>0</v>
      </c>
      <c r="K2147">
        <v>0</v>
      </c>
      <c r="L2147">
        <v>0</v>
      </c>
      <c r="M2147" s="2">
        <f t="shared" ref="M2147:N2161" si="2375">(E2147/SUM(E$2146:E$2161))*100</f>
        <v>7.723596462186066</v>
      </c>
      <c r="N2147" s="2">
        <f t="shared" si="2375"/>
        <v>7.9306438106497206</v>
      </c>
      <c r="O2147">
        <f t="shared" si="2339"/>
        <v>324300</v>
      </c>
      <c r="P2147">
        <f t="shared" si="2340"/>
        <v>0</v>
      </c>
      <c r="Q2147">
        <f t="shared" si="2341"/>
        <v>0</v>
      </c>
    </row>
    <row r="2148" spans="1:17" x14ac:dyDescent="0.25">
      <c r="A2148">
        <v>2040</v>
      </c>
      <c r="B2148" t="str">
        <f t="shared" ref="B2148:C2148" si="2376">B2147</f>
        <v>Indonesia</v>
      </c>
      <c r="C2148" t="str">
        <f t="shared" si="2376"/>
        <v>Papua</v>
      </c>
      <c r="D2148" s="1" t="s">
        <v>14</v>
      </c>
      <c r="E2148">
        <v>159.4</v>
      </c>
      <c r="F2148">
        <v>157.6</v>
      </c>
      <c r="G2148">
        <f t="shared" si="2337"/>
        <v>317</v>
      </c>
      <c r="H2148">
        <v>0</v>
      </c>
      <c r="I2148">
        <v>0</v>
      </c>
      <c r="J2148">
        <v>0</v>
      </c>
      <c r="K2148">
        <v>0</v>
      </c>
      <c r="L2148">
        <v>0</v>
      </c>
      <c r="M2148" s="2">
        <f t="shared" si="2375"/>
        <v>7.5391382490658838</v>
      </c>
      <c r="N2148" s="2">
        <f t="shared" si="2375"/>
        <v>7.7631643761391063</v>
      </c>
      <c r="O2148">
        <f t="shared" si="2339"/>
        <v>317000</v>
      </c>
      <c r="P2148">
        <f t="shared" si="2340"/>
        <v>0</v>
      </c>
      <c r="Q2148">
        <f t="shared" si="2341"/>
        <v>0</v>
      </c>
    </row>
    <row r="2149" spans="1:17" x14ac:dyDescent="0.25">
      <c r="A2149">
        <v>2040</v>
      </c>
      <c r="B2149" t="str">
        <f t="shared" ref="B2149:C2149" si="2377">B2148</f>
        <v>Indonesia</v>
      </c>
      <c r="C2149" t="str">
        <f t="shared" si="2377"/>
        <v>Papua</v>
      </c>
      <c r="D2149" s="1" t="s">
        <v>15</v>
      </c>
      <c r="E2149">
        <v>155.80000000000001</v>
      </c>
      <c r="F2149">
        <v>153.6</v>
      </c>
      <c r="G2149">
        <f t="shared" si="2337"/>
        <v>309.39999999999998</v>
      </c>
      <c r="H2149">
        <v>0</v>
      </c>
      <c r="I2149">
        <v>0</v>
      </c>
      <c r="J2149">
        <v>0</v>
      </c>
      <c r="K2149">
        <v>0</v>
      </c>
      <c r="L2149">
        <v>0</v>
      </c>
      <c r="M2149" s="2">
        <f t="shared" si="2375"/>
        <v>7.3688691292626398</v>
      </c>
      <c r="N2149" s="2">
        <f t="shared" si="2375"/>
        <v>7.566129747303088</v>
      </c>
      <c r="O2149">
        <f t="shared" si="2339"/>
        <v>309400</v>
      </c>
      <c r="P2149">
        <f t="shared" si="2340"/>
        <v>0</v>
      </c>
      <c r="Q2149">
        <f t="shared" si="2341"/>
        <v>0</v>
      </c>
    </row>
    <row r="2150" spans="1:17" x14ac:dyDescent="0.25">
      <c r="A2150">
        <v>2040</v>
      </c>
      <c r="B2150" t="str">
        <f t="shared" ref="B2150:C2150" si="2378">B2149</f>
        <v>Indonesia</v>
      </c>
      <c r="C2150" t="str">
        <f t="shared" si="2378"/>
        <v>Papua</v>
      </c>
      <c r="D2150" s="1" t="s">
        <v>16</v>
      </c>
      <c r="E2150">
        <v>156</v>
      </c>
      <c r="F2150">
        <v>153.1</v>
      </c>
      <c r="G2150">
        <f t="shared" si="2337"/>
        <v>309.10000000000002</v>
      </c>
      <c r="H2150">
        <v>0</v>
      </c>
      <c r="I2150">
        <v>0</v>
      </c>
      <c r="J2150">
        <v>0</v>
      </c>
      <c r="K2150">
        <v>0</v>
      </c>
      <c r="L2150">
        <v>0</v>
      </c>
      <c r="M2150" s="2">
        <f t="shared" si="2375"/>
        <v>7.3783285248072632</v>
      </c>
      <c r="N2150" s="2">
        <f t="shared" si="2375"/>
        <v>7.5415004186985852</v>
      </c>
      <c r="O2150">
        <f t="shared" si="2339"/>
        <v>309100</v>
      </c>
      <c r="P2150">
        <f t="shared" si="2340"/>
        <v>0</v>
      </c>
      <c r="Q2150">
        <f t="shared" si="2341"/>
        <v>0</v>
      </c>
    </row>
    <row r="2151" spans="1:17" x14ac:dyDescent="0.25">
      <c r="A2151">
        <v>2040</v>
      </c>
      <c r="B2151" t="str">
        <f t="shared" ref="B2151:C2151" si="2379">B2150</f>
        <v>Indonesia</v>
      </c>
      <c r="C2151" t="str">
        <f t="shared" si="2379"/>
        <v>Papua</v>
      </c>
      <c r="D2151" s="1" t="s">
        <v>17</v>
      </c>
      <c r="E2151">
        <v>155.69999999999999</v>
      </c>
      <c r="F2151">
        <v>152</v>
      </c>
      <c r="G2151">
        <f t="shared" si="2337"/>
        <v>307.7</v>
      </c>
      <c r="H2151">
        <v>0</v>
      </c>
      <c r="I2151">
        <v>0</v>
      </c>
      <c r="J2151">
        <v>0</v>
      </c>
      <c r="K2151">
        <v>0</v>
      </c>
      <c r="L2151">
        <v>0</v>
      </c>
      <c r="M2151" s="2">
        <f t="shared" si="2375"/>
        <v>7.3641394314903268</v>
      </c>
      <c r="N2151" s="2">
        <f t="shared" si="2375"/>
        <v>7.4873158957686812</v>
      </c>
      <c r="O2151">
        <f t="shared" si="2339"/>
        <v>307700</v>
      </c>
      <c r="P2151">
        <f t="shared" si="2340"/>
        <v>0</v>
      </c>
      <c r="Q2151">
        <f t="shared" si="2341"/>
        <v>0</v>
      </c>
    </row>
    <row r="2152" spans="1:17" x14ac:dyDescent="0.25">
      <c r="A2152">
        <v>2040</v>
      </c>
      <c r="B2152" t="str">
        <f t="shared" ref="B2152:C2152" si="2380">B2151</f>
        <v>Indonesia</v>
      </c>
      <c r="C2152" t="str">
        <f t="shared" si="2380"/>
        <v>Papua</v>
      </c>
      <c r="D2152" s="1" t="s">
        <v>18</v>
      </c>
      <c r="E2152">
        <v>152</v>
      </c>
      <c r="F2152">
        <v>148.9</v>
      </c>
      <c r="G2152">
        <f t="shared" si="2337"/>
        <v>300.89999999999998</v>
      </c>
      <c r="H2152">
        <v>0</v>
      </c>
      <c r="I2152">
        <v>0</v>
      </c>
      <c r="J2152">
        <v>0</v>
      </c>
      <c r="K2152">
        <v>0</v>
      </c>
      <c r="L2152">
        <v>0</v>
      </c>
      <c r="M2152" s="2">
        <f t="shared" si="2375"/>
        <v>7.1891406139147698</v>
      </c>
      <c r="N2152" s="2">
        <f t="shared" si="2375"/>
        <v>7.3346140584207671</v>
      </c>
      <c r="O2152">
        <f t="shared" si="2339"/>
        <v>300900</v>
      </c>
      <c r="P2152">
        <f t="shared" si="2340"/>
        <v>0</v>
      </c>
      <c r="Q2152">
        <f t="shared" si="2341"/>
        <v>0</v>
      </c>
    </row>
    <row r="2153" spans="1:17" x14ac:dyDescent="0.25">
      <c r="A2153">
        <v>2040</v>
      </c>
      <c r="B2153" t="str">
        <f t="shared" ref="B2153:C2153" si="2381">B2152</f>
        <v>Indonesia</v>
      </c>
      <c r="C2153" t="str">
        <f t="shared" si="2381"/>
        <v>Papua</v>
      </c>
      <c r="D2153" s="1" t="s">
        <v>19</v>
      </c>
      <c r="E2153">
        <v>148.69999999999999</v>
      </c>
      <c r="F2153">
        <v>144.6</v>
      </c>
      <c r="G2153">
        <f t="shared" si="2337"/>
        <v>293.29999999999995</v>
      </c>
      <c r="H2153">
        <v>0</v>
      </c>
      <c r="I2153">
        <v>0</v>
      </c>
      <c r="J2153">
        <v>0</v>
      </c>
      <c r="K2153">
        <v>0</v>
      </c>
      <c r="L2153">
        <v>0</v>
      </c>
      <c r="M2153" s="2">
        <f t="shared" si="2375"/>
        <v>7.0330605874284622</v>
      </c>
      <c r="N2153" s="2">
        <f t="shared" si="2375"/>
        <v>7.1228018324220477</v>
      </c>
      <c r="O2153">
        <f t="shared" si="2339"/>
        <v>293299.99999999994</v>
      </c>
      <c r="P2153">
        <f t="shared" si="2340"/>
        <v>0</v>
      </c>
      <c r="Q2153">
        <f t="shared" si="2341"/>
        <v>0</v>
      </c>
    </row>
    <row r="2154" spans="1:17" x14ac:dyDescent="0.25">
      <c r="A2154">
        <v>2040</v>
      </c>
      <c r="B2154" t="str">
        <f t="shared" ref="B2154:C2154" si="2382">B2153</f>
        <v>Indonesia</v>
      </c>
      <c r="C2154" t="str">
        <f t="shared" si="2382"/>
        <v>Papua</v>
      </c>
      <c r="D2154" s="1" t="s">
        <v>20</v>
      </c>
      <c r="E2154">
        <v>147.19999999999999</v>
      </c>
      <c r="F2154">
        <v>140.80000000000001</v>
      </c>
      <c r="G2154">
        <f t="shared" si="2337"/>
        <v>288</v>
      </c>
      <c r="H2154">
        <v>0</v>
      </c>
      <c r="I2154">
        <v>0</v>
      </c>
      <c r="J2154">
        <v>0</v>
      </c>
      <c r="K2154">
        <v>0</v>
      </c>
      <c r="L2154">
        <v>0</v>
      </c>
      <c r="M2154" s="2">
        <f t="shared" si="2375"/>
        <v>6.9621151208437775</v>
      </c>
      <c r="N2154" s="2">
        <f t="shared" si="2375"/>
        <v>6.9356189350278319</v>
      </c>
      <c r="O2154">
        <f t="shared" si="2339"/>
        <v>288000</v>
      </c>
      <c r="P2154">
        <f t="shared" si="2340"/>
        <v>0</v>
      </c>
      <c r="Q2154">
        <f t="shared" si="2341"/>
        <v>0</v>
      </c>
    </row>
    <row r="2155" spans="1:17" x14ac:dyDescent="0.25">
      <c r="A2155">
        <v>2040</v>
      </c>
      <c r="B2155" t="str">
        <f t="shared" ref="B2155:C2155" si="2383">B2154</f>
        <v>Indonesia</v>
      </c>
      <c r="C2155" t="str">
        <f t="shared" si="2383"/>
        <v>Papua</v>
      </c>
      <c r="D2155" s="1" t="s">
        <v>21</v>
      </c>
      <c r="E2155">
        <v>143.6</v>
      </c>
      <c r="F2155">
        <v>134.19999999999999</v>
      </c>
      <c r="G2155">
        <f t="shared" si="2337"/>
        <v>277.79999999999995</v>
      </c>
      <c r="H2155">
        <v>0</v>
      </c>
      <c r="I2155">
        <v>0</v>
      </c>
      <c r="J2155">
        <v>0</v>
      </c>
      <c r="K2155">
        <v>0</v>
      </c>
      <c r="L2155">
        <v>0</v>
      </c>
      <c r="M2155" s="2">
        <f t="shared" si="2375"/>
        <v>6.7918460010405326</v>
      </c>
      <c r="N2155" s="2">
        <f t="shared" si="2375"/>
        <v>6.6105117974484013</v>
      </c>
      <c r="O2155">
        <f t="shared" si="2339"/>
        <v>277799.99999999994</v>
      </c>
      <c r="P2155">
        <f t="shared" si="2340"/>
        <v>0</v>
      </c>
      <c r="Q2155">
        <f t="shared" si="2341"/>
        <v>0</v>
      </c>
    </row>
    <row r="2156" spans="1:17" x14ac:dyDescent="0.25">
      <c r="A2156">
        <v>2040</v>
      </c>
      <c r="B2156" t="str">
        <f t="shared" ref="B2156:C2156" si="2384">B2155</f>
        <v>Indonesia</v>
      </c>
      <c r="C2156" t="str">
        <f t="shared" si="2384"/>
        <v>Papua</v>
      </c>
      <c r="D2156" s="1" t="s">
        <v>22</v>
      </c>
      <c r="E2156">
        <v>137.5</v>
      </c>
      <c r="F2156">
        <v>122.5</v>
      </c>
      <c r="G2156">
        <f t="shared" si="2337"/>
        <v>260</v>
      </c>
      <c r="H2156">
        <v>0</v>
      </c>
      <c r="I2156">
        <v>0</v>
      </c>
      <c r="J2156">
        <v>0</v>
      </c>
      <c r="K2156">
        <v>0</v>
      </c>
      <c r="L2156">
        <v>0</v>
      </c>
      <c r="M2156" s="2">
        <f t="shared" si="2375"/>
        <v>6.5033344369294799</v>
      </c>
      <c r="N2156" s="2">
        <f t="shared" si="2375"/>
        <v>6.0341855081030484</v>
      </c>
      <c r="O2156">
        <f t="shared" si="2339"/>
        <v>260000</v>
      </c>
      <c r="P2156">
        <f t="shared" si="2340"/>
        <v>0</v>
      </c>
      <c r="Q2156">
        <f t="shared" si="2341"/>
        <v>0</v>
      </c>
    </row>
    <row r="2157" spans="1:17" x14ac:dyDescent="0.25">
      <c r="A2157">
        <v>2040</v>
      </c>
      <c r="B2157" t="str">
        <f t="shared" ref="B2157:C2157" si="2385">B2156</f>
        <v>Indonesia</v>
      </c>
      <c r="C2157" t="str">
        <f t="shared" si="2385"/>
        <v>Papua</v>
      </c>
      <c r="D2157" s="1" t="s">
        <v>23</v>
      </c>
      <c r="E2157">
        <v>126.8</v>
      </c>
      <c r="F2157">
        <v>111.8</v>
      </c>
      <c r="G2157">
        <f t="shared" si="2337"/>
        <v>238.6</v>
      </c>
      <c r="H2157">
        <v>0</v>
      </c>
      <c r="I2157">
        <v>0</v>
      </c>
      <c r="J2157">
        <v>0</v>
      </c>
      <c r="K2157">
        <v>0</v>
      </c>
      <c r="L2157">
        <v>0</v>
      </c>
      <c r="M2157" s="2">
        <f t="shared" si="2375"/>
        <v>5.9972567752920583</v>
      </c>
      <c r="N2157" s="2">
        <f t="shared" si="2375"/>
        <v>5.507117875966701</v>
      </c>
      <c r="O2157">
        <f t="shared" si="2339"/>
        <v>238600</v>
      </c>
      <c r="P2157">
        <f t="shared" si="2340"/>
        <v>0</v>
      </c>
      <c r="Q2157">
        <f t="shared" si="2341"/>
        <v>0</v>
      </c>
    </row>
    <row r="2158" spans="1:17" x14ac:dyDescent="0.25">
      <c r="A2158">
        <v>2040</v>
      </c>
      <c r="B2158" t="str">
        <f t="shared" ref="B2158:C2158" si="2386">B2157</f>
        <v>Indonesia</v>
      </c>
      <c r="C2158" t="str">
        <f t="shared" si="2386"/>
        <v>Papua</v>
      </c>
      <c r="D2158" s="1" t="s">
        <v>24</v>
      </c>
      <c r="E2158">
        <v>108</v>
      </c>
      <c r="F2158">
        <v>96.5</v>
      </c>
      <c r="G2158">
        <f t="shared" si="2337"/>
        <v>204.5</v>
      </c>
      <c r="H2158">
        <v>0</v>
      </c>
      <c r="I2158">
        <v>0</v>
      </c>
      <c r="J2158">
        <v>0</v>
      </c>
      <c r="K2158">
        <v>0</v>
      </c>
      <c r="L2158">
        <v>0</v>
      </c>
      <c r="M2158" s="2">
        <f t="shared" si="2375"/>
        <v>5.1080735940973367</v>
      </c>
      <c r="N2158" s="2">
        <f t="shared" si="2375"/>
        <v>4.7534604206689322</v>
      </c>
      <c r="O2158">
        <f t="shared" si="2339"/>
        <v>204500</v>
      </c>
      <c r="P2158">
        <f t="shared" si="2340"/>
        <v>0</v>
      </c>
      <c r="Q2158">
        <f t="shared" si="2341"/>
        <v>0</v>
      </c>
    </row>
    <row r="2159" spans="1:17" x14ac:dyDescent="0.25">
      <c r="A2159">
        <v>2040</v>
      </c>
      <c r="B2159" t="str">
        <f t="shared" ref="B2159:C2159" si="2387">B2158</f>
        <v>Indonesia</v>
      </c>
      <c r="C2159" t="str">
        <f t="shared" si="2387"/>
        <v>Papua</v>
      </c>
      <c r="D2159" s="1" t="s">
        <v>25</v>
      </c>
      <c r="E2159">
        <v>85.7</v>
      </c>
      <c r="F2159">
        <v>80.5</v>
      </c>
      <c r="G2159">
        <f t="shared" si="2337"/>
        <v>166.2</v>
      </c>
      <c r="H2159">
        <v>0</v>
      </c>
      <c r="I2159">
        <v>0</v>
      </c>
      <c r="J2159">
        <v>0</v>
      </c>
      <c r="K2159">
        <v>0</v>
      </c>
      <c r="L2159">
        <v>0</v>
      </c>
      <c r="M2159" s="2">
        <f t="shared" si="2375"/>
        <v>4.0533509908716834</v>
      </c>
      <c r="N2159" s="2">
        <f t="shared" si="2375"/>
        <v>3.9653219053248603</v>
      </c>
      <c r="O2159">
        <f t="shared" si="2339"/>
        <v>166200</v>
      </c>
      <c r="P2159">
        <f t="shared" si="2340"/>
        <v>0</v>
      </c>
      <c r="Q2159">
        <f t="shared" si="2341"/>
        <v>0</v>
      </c>
    </row>
    <row r="2160" spans="1:17" x14ac:dyDescent="0.25">
      <c r="A2160">
        <v>2040</v>
      </c>
      <c r="B2160" t="str">
        <f t="shared" ref="B2160:C2160" si="2388">B2159</f>
        <v>Indonesia</v>
      </c>
      <c r="C2160" t="str">
        <f t="shared" si="2388"/>
        <v>Papua</v>
      </c>
      <c r="D2160" s="1" t="s">
        <v>26</v>
      </c>
      <c r="E2160">
        <v>58.3</v>
      </c>
      <c r="F2160">
        <v>57.4</v>
      </c>
      <c r="G2160">
        <f t="shared" si="2337"/>
        <v>115.69999999999999</v>
      </c>
      <c r="H2160">
        <v>0</v>
      </c>
      <c r="I2160">
        <v>0</v>
      </c>
      <c r="J2160">
        <v>0</v>
      </c>
      <c r="K2160">
        <v>0</v>
      </c>
      <c r="L2160">
        <v>0</v>
      </c>
      <c r="M2160" s="2">
        <f>(E2160/SUM(E$2146:E$2161))*100</f>
        <v>2.7574138012580995</v>
      </c>
      <c r="N2160" s="2">
        <f t="shared" si="2375"/>
        <v>2.8274469237968574</v>
      </c>
      <c r="O2160">
        <f t="shared" si="2339"/>
        <v>115699.99999999999</v>
      </c>
      <c r="P2160">
        <f t="shared" si="2340"/>
        <v>0</v>
      </c>
      <c r="Q2160">
        <f t="shared" si="2341"/>
        <v>0</v>
      </c>
    </row>
    <row r="2161" spans="1:17" x14ac:dyDescent="0.25">
      <c r="A2161">
        <v>2040</v>
      </c>
      <c r="B2161" t="str">
        <f t="shared" ref="B2161:C2162" si="2389">B2160</f>
        <v>Indonesia</v>
      </c>
      <c r="C2161" t="str">
        <f t="shared" si="2389"/>
        <v>Papua</v>
      </c>
      <c r="D2161" s="1" t="s">
        <v>27</v>
      </c>
      <c r="E2161">
        <v>49</v>
      </c>
      <c r="F2161">
        <v>51.4</v>
      </c>
      <c r="G2161">
        <f t="shared" si="2337"/>
        <v>100.4</v>
      </c>
      <c r="H2161">
        <v>0</v>
      </c>
      <c r="I2161">
        <v>0</v>
      </c>
      <c r="J2161">
        <v>0</v>
      </c>
      <c r="K2161">
        <v>0</v>
      </c>
      <c r="L2161">
        <v>0</v>
      </c>
      <c r="M2161" s="2">
        <f t="shared" si="2375"/>
        <v>2.3175519084330509</v>
      </c>
      <c r="N2161" s="2">
        <f t="shared" si="2375"/>
        <v>2.5318949805428299</v>
      </c>
      <c r="O2161">
        <f t="shared" si="2339"/>
        <v>100400</v>
      </c>
      <c r="P2161">
        <f t="shared" si="2340"/>
        <v>0</v>
      </c>
      <c r="Q2161">
        <f t="shared" si="2341"/>
        <v>0</v>
      </c>
    </row>
    <row r="2162" spans="1:17" x14ac:dyDescent="0.25">
      <c r="A2162">
        <v>2045</v>
      </c>
      <c r="B2162" t="s">
        <v>10</v>
      </c>
      <c r="C2162" t="str">
        <f t="shared" si="2389"/>
        <v>Papua</v>
      </c>
      <c r="D2162" s="1" t="s">
        <v>12</v>
      </c>
      <c r="E2162">
        <v>169.3</v>
      </c>
      <c r="F2162">
        <v>166.2</v>
      </c>
      <c r="G2162">
        <f t="shared" si="2337"/>
        <v>335.5</v>
      </c>
      <c r="H2162">
        <v>50.4</v>
      </c>
      <c r="I2162">
        <v>70.599999999999994</v>
      </c>
      <c r="J2162">
        <v>44</v>
      </c>
      <c r="K2162">
        <v>-0.42</v>
      </c>
      <c r="L2162">
        <v>0.188</v>
      </c>
      <c r="M2162" s="2">
        <f>(E2162/SUM(E$2162:E$2177))*100</f>
        <v>7.8144472651742447</v>
      </c>
      <c r="N2162" s="2">
        <f>(F2162/SUM(F$2162:F$2177))*100</f>
        <v>7.8962371721778792</v>
      </c>
      <c r="O2162">
        <f t="shared" si="2339"/>
        <v>335500</v>
      </c>
      <c r="P2162">
        <f t="shared" si="2340"/>
        <v>70600</v>
      </c>
      <c r="Q2162">
        <f t="shared" si="2341"/>
        <v>44000</v>
      </c>
    </row>
    <row r="2163" spans="1:17" x14ac:dyDescent="0.25">
      <c r="A2163">
        <f t="shared" ref="A2163:C2163" si="2390">A2162</f>
        <v>2045</v>
      </c>
      <c r="B2163" t="str">
        <f t="shared" si="2390"/>
        <v>Indonesia</v>
      </c>
      <c r="C2163" t="str">
        <f t="shared" si="2390"/>
        <v>Papua</v>
      </c>
      <c r="D2163" s="1" t="s">
        <v>13</v>
      </c>
      <c r="E2163">
        <v>165.5</v>
      </c>
      <c r="F2163">
        <v>163.1</v>
      </c>
      <c r="G2163">
        <f t="shared" si="2337"/>
        <v>328.6</v>
      </c>
      <c r="H2163">
        <v>0</v>
      </c>
      <c r="I2163">
        <v>0</v>
      </c>
      <c r="J2163">
        <v>0</v>
      </c>
      <c r="K2163">
        <v>0</v>
      </c>
      <c r="L2163">
        <v>0</v>
      </c>
      <c r="M2163" s="2">
        <f t="shared" ref="M2163:N2177" si="2391">(E2163/SUM(E$2162:E$2177))*100</f>
        <v>7.6390491576275101</v>
      </c>
      <c r="N2163" s="2">
        <f t="shared" si="2391"/>
        <v>7.7489547700494112</v>
      </c>
      <c r="O2163">
        <f t="shared" si="2339"/>
        <v>328600</v>
      </c>
      <c r="P2163">
        <f t="shared" si="2340"/>
        <v>0</v>
      </c>
      <c r="Q2163">
        <f t="shared" si="2341"/>
        <v>0</v>
      </c>
    </row>
    <row r="2164" spans="1:17" x14ac:dyDescent="0.25">
      <c r="A2164">
        <f t="shared" ref="A2164:C2164" si="2392">A2163</f>
        <v>2045</v>
      </c>
      <c r="B2164" t="str">
        <f t="shared" si="2392"/>
        <v>Indonesia</v>
      </c>
      <c r="C2164" t="str">
        <f t="shared" si="2392"/>
        <v>Papua</v>
      </c>
      <c r="D2164" s="1" t="s">
        <v>14</v>
      </c>
      <c r="E2164">
        <v>161.69999999999999</v>
      </c>
      <c r="F2164">
        <v>159.9</v>
      </c>
      <c r="G2164">
        <f t="shared" si="2337"/>
        <v>321.60000000000002</v>
      </c>
      <c r="H2164">
        <v>0</v>
      </c>
      <c r="I2164">
        <v>0</v>
      </c>
      <c r="J2164">
        <v>0</v>
      </c>
      <c r="K2164">
        <v>0</v>
      </c>
      <c r="L2164">
        <v>0</v>
      </c>
      <c r="M2164" s="2">
        <f t="shared" si="2391"/>
        <v>7.4636510500807747</v>
      </c>
      <c r="N2164" s="2">
        <f t="shared" si="2391"/>
        <v>7.5969213226909931</v>
      </c>
      <c r="O2164">
        <f t="shared" si="2339"/>
        <v>321600</v>
      </c>
      <c r="P2164">
        <f t="shared" si="2340"/>
        <v>0</v>
      </c>
      <c r="Q2164">
        <f t="shared" si="2341"/>
        <v>0</v>
      </c>
    </row>
    <row r="2165" spans="1:17" x14ac:dyDescent="0.25">
      <c r="A2165">
        <f t="shared" ref="A2165:C2165" si="2393">A2164</f>
        <v>2045</v>
      </c>
      <c r="B2165" t="str">
        <f t="shared" si="2393"/>
        <v>Indonesia</v>
      </c>
      <c r="C2165" t="str">
        <f t="shared" si="2393"/>
        <v>Papua</v>
      </c>
      <c r="D2165" s="1" t="s">
        <v>15</v>
      </c>
      <c r="E2165">
        <v>158.9</v>
      </c>
      <c r="F2165">
        <v>156.6</v>
      </c>
      <c r="G2165">
        <f t="shared" si="2337"/>
        <v>315.5</v>
      </c>
      <c r="H2165">
        <v>0</v>
      </c>
      <c r="I2165">
        <v>0</v>
      </c>
      <c r="J2165">
        <v>0</v>
      </c>
      <c r="K2165">
        <v>0</v>
      </c>
      <c r="L2165">
        <v>0</v>
      </c>
      <c r="M2165" s="2">
        <f t="shared" si="2391"/>
        <v>7.3344103392568663</v>
      </c>
      <c r="N2165" s="2">
        <f t="shared" si="2391"/>
        <v>7.4401368301026229</v>
      </c>
      <c r="O2165">
        <f t="shared" si="2339"/>
        <v>315500</v>
      </c>
      <c r="P2165">
        <f t="shared" si="2340"/>
        <v>0</v>
      </c>
      <c r="Q2165">
        <f t="shared" si="2341"/>
        <v>0</v>
      </c>
    </row>
    <row r="2166" spans="1:17" x14ac:dyDescent="0.25">
      <c r="A2166">
        <f t="shared" ref="A2166:C2166" si="2394">A2165</f>
        <v>2045</v>
      </c>
      <c r="B2166" t="str">
        <f t="shared" si="2394"/>
        <v>Indonesia</v>
      </c>
      <c r="C2166" t="str">
        <f t="shared" si="2394"/>
        <v>Papua</v>
      </c>
      <c r="D2166" s="1" t="s">
        <v>16</v>
      </c>
      <c r="E2166">
        <v>156.80000000000001</v>
      </c>
      <c r="F2166">
        <v>153.80000000000001</v>
      </c>
      <c r="G2166">
        <f t="shared" si="2337"/>
        <v>310.60000000000002</v>
      </c>
      <c r="H2166">
        <v>0</v>
      </c>
      <c r="I2166">
        <v>0</v>
      </c>
      <c r="J2166">
        <v>0</v>
      </c>
      <c r="K2166">
        <v>0</v>
      </c>
      <c r="L2166">
        <v>0</v>
      </c>
      <c r="M2166" s="2">
        <f t="shared" si="2391"/>
        <v>7.2374798061389338</v>
      </c>
      <c r="N2166" s="2">
        <f t="shared" si="2391"/>
        <v>7.3071075636640073</v>
      </c>
      <c r="O2166">
        <f t="shared" si="2339"/>
        <v>310600</v>
      </c>
      <c r="P2166">
        <f t="shared" si="2340"/>
        <v>0</v>
      </c>
      <c r="Q2166">
        <f t="shared" si="2341"/>
        <v>0</v>
      </c>
    </row>
    <row r="2167" spans="1:17" x14ac:dyDescent="0.25">
      <c r="A2167">
        <f t="shared" ref="A2167:C2167" si="2395">A2166</f>
        <v>2045</v>
      </c>
      <c r="B2167" t="str">
        <f t="shared" si="2395"/>
        <v>Indonesia</v>
      </c>
      <c r="C2167" t="str">
        <f t="shared" si="2395"/>
        <v>Papua</v>
      </c>
      <c r="D2167" s="1" t="s">
        <v>17</v>
      </c>
      <c r="E2167">
        <v>155.69999999999999</v>
      </c>
      <c r="F2167">
        <v>154.1</v>
      </c>
      <c r="G2167">
        <f t="shared" si="2337"/>
        <v>309.79999999999995</v>
      </c>
      <c r="H2167">
        <v>0</v>
      </c>
      <c r="I2167">
        <v>0</v>
      </c>
      <c r="J2167">
        <v>0</v>
      </c>
      <c r="K2167">
        <v>0</v>
      </c>
      <c r="L2167">
        <v>0</v>
      </c>
      <c r="M2167" s="2">
        <f t="shared" si="2391"/>
        <v>7.1867066697438258</v>
      </c>
      <c r="N2167" s="2">
        <f t="shared" si="2391"/>
        <v>7.3213606993538587</v>
      </c>
      <c r="O2167">
        <f t="shared" si="2339"/>
        <v>309799.99999999994</v>
      </c>
      <c r="P2167">
        <f t="shared" si="2340"/>
        <v>0</v>
      </c>
      <c r="Q2167">
        <f t="shared" si="2341"/>
        <v>0</v>
      </c>
    </row>
    <row r="2168" spans="1:17" x14ac:dyDescent="0.25">
      <c r="A2168">
        <f t="shared" ref="A2168:C2168" si="2396">A2167</f>
        <v>2045</v>
      </c>
      <c r="B2168" t="str">
        <f t="shared" si="2396"/>
        <v>Indonesia</v>
      </c>
      <c r="C2168" t="str">
        <f t="shared" si="2396"/>
        <v>Papua</v>
      </c>
      <c r="D2168" s="1" t="s">
        <v>18</v>
      </c>
      <c r="E2168">
        <v>153.30000000000001</v>
      </c>
      <c r="F2168">
        <v>151.6</v>
      </c>
      <c r="G2168">
        <f t="shared" si="2337"/>
        <v>304.89999999999998</v>
      </c>
      <c r="H2168">
        <v>0</v>
      </c>
      <c r="I2168">
        <v>0</v>
      </c>
      <c r="J2168">
        <v>0</v>
      </c>
      <c r="K2168">
        <v>0</v>
      </c>
      <c r="L2168">
        <v>0</v>
      </c>
      <c r="M2168" s="2">
        <f t="shared" si="2391"/>
        <v>7.0759289176090476</v>
      </c>
      <c r="N2168" s="2">
        <f t="shared" si="2391"/>
        <v>7.2025845686050944</v>
      </c>
      <c r="O2168">
        <f t="shared" si="2339"/>
        <v>304900</v>
      </c>
      <c r="P2168">
        <f t="shared" si="2340"/>
        <v>0</v>
      </c>
      <c r="Q2168">
        <f t="shared" si="2341"/>
        <v>0</v>
      </c>
    </row>
    <row r="2169" spans="1:17" x14ac:dyDescent="0.25">
      <c r="A2169">
        <f t="shared" ref="A2169:C2169" si="2397">A2168</f>
        <v>2045</v>
      </c>
      <c r="B2169" t="str">
        <f t="shared" si="2397"/>
        <v>Indonesia</v>
      </c>
      <c r="C2169" t="str">
        <f t="shared" si="2397"/>
        <v>Papua</v>
      </c>
      <c r="D2169" s="1" t="s">
        <v>19</v>
      </c>
      <c r="E2169">
        <v>149.69999999999999</v>
      </c>
      <c r="F2169">
        <v>146.19999999999999</v>
      </c>
      <c r="G2169">
        <f t="shared" si="2337"/>
        <v>295.89999999999998</v>
      </c>
      <c r="H2169">
        <v>0</v>
      </c>
      <c r="I2169">
        <v>0</v>
      </c>
      <c r="J2169">
        <v>0</v>
      </c>
      <c r="K2169">
        <v>0</v>
      </c>
      <c r="L2169">
        <v>0</v>
      </c>
      <c r="M2169" s="2">
        <f t="shared" si="2391"/>
        <v>6.9097622894068778</v>
      </c>
      <c r="N2169" s="2">
        <f t="shared" si="2391"/>
        <v>6.9460281261877617</v>
      </c>
      <c r="O2169">
        <f t="shared" si="2339"/>
        <v>295900</v>
      </c>
      <c r="P2169">
        <f t="shared" si="2340"/>
        <v>0</v>
      </c>
      <c r="Q2169">
        <f t="shared" si="2341"/>
        <v>0</v>
      </c>
    </row>
    <row r="2170" spans="1:17" x14ac:dyDescent="0.25">
      <c r="A2170">
        <f t="shared" ref="A2170:C2170" si="2398">A2169</f>
        <v>2045</v>
      </c>
      <c r="B2170" t="str">
        <f t="shared" si="2398"/>
        <v>Indonesia</v>
      </c>
      <c r="C2170" t="str">
        <f t="shared" si="2398"/>
        <v>Papua</v>
      </c>
      <c r="D2170" s="1" t="s">
        <v>20</v>
      </c>
      <c r="E2170">
        <v>145.9</v>
      </c>
      <c r="F2170">
        <v>141.69999999999999</v>
      </c>
      <c r="G2170">
        <f t="shared" si="2337"/>
        <v>287.60000000000002</v>
      </c>
      <c r="H2170">
        <v>0</v>
      </c>
      <c r="I2170">
        <v>0</v>
      </c>
      <c r="J2170">
        <v>0</v>
      </c>
      <c r="K2170">
        <v>0</v>
      </c>
      <c r="L2170">
        <v>0</v>
      </c>
      <c r="M2170" s="2">
        <f t="shared" si="2391"/>
        <v>6.7343641818601432</v>
      </c>
      <c r="N2170" s="2">
        <f t="shared" si="2391"/>
        <v>6.7322310908399849</v>
      </c>
      <c r="O2170">
        <f t="shared" si="2339"/>
        <v>287600</v>
      </c>
      <c r="P2170">
        <f t="shared" si="2340"/>
        <v>0</v>
      </c>
      <c r="Q2170">
        <f t="shared" si="2341"/>
        <v>0</v>
      </c>
    </row>
    <row r="2171" spans="1:17" x14ac:dyDescent="0.25">
      <c r="A2171">
        <f t="shared" ref="A2171:C2171" si="2399">A2170</f>
        <v>2045</v>
      </c>
      <c r="B2171" t="str">
        <f t="shared" si="2399"/>
        <v>Indonesia</v>
      </c>
      <c r="C2171" t="str">
        <f t="shared" si="2399"/>
        <v>Papua</v>
      </c>
      <c r="D2171" s="1" t="s">
        <v>21</v>
      </c>
      <c r="E2171">
        <v>144</v>
      </c>
      <c r="F2171">
        <v>137</v>
      </c>
      <c r="G2171">
        <f t="shared" si="2337"/>
        <v>281</v>
      </c>
      <c r="H2171">
        <v>0</v>
      </c>
      <c r="I2171">
        <v>0</v>
      </c>
      <c r="J2171">
        <v>0</v>
      </c>
      <c r="K2171">
        <v>0</v>
      </c>
      <c r="L2171">
        <v>0</v>
      </c>
      <c r="M2171" s="2">
        <f t="shared" si="2391"/>
        <v>6.6466651280867763</v>
      </c>
      <c r="N2171" s="2">
        <f t="shared" si="2391"/>
        <v>6.5089319650323079</v>
      </c>
      <c r="O2171">
        <f t="shared" si="2339"/>
        <v>281000</v>
      </c>
      <c r="P2171">
        <f t="shared" si="2340"/>
        <v>0</v>
      </c>
      <c r="Q2171">
        <f t="shared" si="2341"/>
        <v>0</v>
      </c>
    </row>
    <row r="2172" spans="1:17" x14ac:dyDescent="0.25">
      <c r="A2172">
        <f t="shared" ref="A2172:C2172" si="2400">A2171</f>
        <v>2045</v>
      </c>
      <c r="B2172" t="str">
        <f t="shared" si="2400"/>
        <v>Indonesia</v>
      </c>
      <c r="C2172" t="str">
        <f t="shared" si="2400"/>
        <v>Papua</v>
      </c>
      <c r="D2172" s="1" t="s">
        <v>22</v>
      </c>
      <c r="E2172">
        <v>138.80000000000001</v>
      </c>
      <c r="F2172">
        <v>129.6</v>
      </c>
      <c r="G2172">
        <f t="shared" si="2337"/>
        <v>268.39999999999998</v>
      </c>
      <c r="H2172">
        <v>0</v>
      </c>
      <c r="I2172">
        <v>0</v>
      </c>
      <c r="J2172">
        <v>0</v>
      </c>
      <c r="K2172">
        <v>0</v>
      </c>
      <c r="L2172">
        <v>0</v>
      </c>
      <c r="M2172" s="2">
        <f t="shared" si="2391"/>
        <v>6.406646665128088</v>
      </c>
      <c r="N2172" s="2">
        <f t="shared" si="2391"/>
        <v>6.1573546180159635</v>
      </c>
      <c r="O2172">
        <f>G2172*1000</f>
        <v>268400</v>
      </c>
      <c r="P2172">
        <f t="shared" si="2340"/>
        <v>0</v>
      </c>
      <c r="Q2172">
        <f t="shared" si="2341"/>
        <v>0</v>
      </c>
    </row>
    <row r="2173" spans="1:17" x14ac:dyDescent="0.25">
      <c r="A2173">
        <f t="shared" ref="A2173:C2173" si="2401">A2172</f>
        <v>2045</v>
      </c>
      <c r="B2173" t="str">
        <f t="shared" si="2401"/>
        <v>Indonesia</v>
      </c>
      <c r="C2173" t="str">
        <f t="shared" si="2401"/>
        <v>Papua</v>
      </c>
      <c r="D2173" s="1" t="s">
        <v>23</v>
      </c>
      <c r="E2173">
        <v>129.80000000000001</v>
      </c>
      <c r="F2173">
        <v>117.1</v>
      </c>
      <c r="G2173">
        <f t="shared" si="2337"/>
        <v>246.9</v>
      </c>
      <c r="H2173">
        <v>0</v>
      </c>
      <c r="I2173">
        <v>0</v>
      </c>
      <c r="J2173">
        <v>0</v>
      </c>
      <c r="K2173">
        <v>0</v>
      </c>
      <c r="L2173">
        <v>0</v>
      </c>
      <c r="M2173" s="2">
        <f t="shared" si="2391"/>
        <v>5.9912300946226642</v>
      </c>
      <c r="N2173" s="2">
        <f t="shared" si="2391"/>
        <v>5.5634739642721405</v>
      </c>
      <c r="O2173">
        <f t="shared" ref="O2173:O2177" si="2402">G2173*1000</f>
        <v>246900</v>
      </c>
      <c r="P2173">
        <f t="shared" si="2340"/>
        <v>0</v>
      </c>
      <c r="Q2173">
        <f t="shared" si="2341"/>
        <v>0</v>
      </c>
    </row>
    <row r="2174" spans="1:17" x14ac:dyDescent="0.25">
      <c r="A2174">
        <f t="shared" ref="A2174:C2174" si="2403">A2173</f>
        <v>2045</v>
      </c>
      <c r="B2174" t="str">
        <f t="shared" si="2403"/>
        <v>Indonesia</v>
      </c>
      <c r="C2174" t="str">
        <f t="shared" si="2403"/>
        <v>Papua</v>
      </c>
      <c r="D2174" s="1" t="s">
        <v>24</v>
      </c>
      <c r="E2174">
        <v>115.7</v>
      </c>
      <c r="F2174">
        <v>104.4</v>
      </c>
      <c r="G2174">
        <f t="shared" si="2337"/>
        <v>220.10000000000002</v>
      </c>
      <c r="H2174">
        <v>0</v>
      </c>
      <c r="I2174">
        <v>0</v>
      </c>
      <c r="J2174">
        <v>0</v>
      </c>
      <c r="K2174">
        <v>0</v>
      </c>
      <c r="L2174">
        <v>0</v>
      </c>
      <c r="M2174" s="2">
        <f t="shared" si="2391"/>
        <v>5.3404108008308331</v>
      </c>
      <c r="N2174" s="2">
        <f t="shared" si="2391"/>
        <v>4.9600912200684162</v>
      </c>
      <c r="O2174">
        <f t="shared" si="2402"/>
        <v>220100.00000000003</v>
      </c>
      <c r="P2174">
        <f t="shared" si="2340"/>
        <v>0</v>
      </c>
      <c r="Q2174">
        <f t="shared" si="2341"/>
        <v>0</v>
      </c>
    </row>
    <row r="2175" spans="1:17" x14ac:dyDescent="0.25">
      <c r="A2175">
        <f t="shared" ref="A2175:C2175" si="2404">A2174</f>
        <v>2045</v>
      </c>
      <c r="B2175" t="str">
        <f t="shared" si="2404"/>
        <v>Indonesia</v>
      </c>
      <c r="C2175" t="str">
        <f t="shared" si="2404"/>
        <v>Papua</v>
      </c>
      <c r="D2175" s="1" t="s">
        <v>25</v>
      </c>
      <c r="E2175">
        <v>92.6</v>
      </c>
      <c r="F2175">
        <v>87.1</v>
      </c>
      <c r="G2175">
        <f t="shared" si="2337"/>
        <v>179.7</v>
      </c>
      <c r="H2175">
        <v>0</v>
      </c>
      <c r="I2175">
        <v>0</v>
      </c>
      <c r="J2175">
        <v>0</v>
      </c>
      <c r="K2175">
        <v>0</v>
      </c>
      <c r="L2175">
        <v>0</v>
      </c>
      <c r="M2175" s="2">
        <f t="shared" si="2391"/>
        <v>4.2741749365335791</v>
      </c>
      <c r="N2175" s="2">
        <f t="shared" si="2391"/>
        <v>4.1381603952869632</v>
      </c>
      <c r="O2175">
        <f t="shared" si="2402"/>
        <v>179700</v>
      </c>
      <c r="P2175">
        <f t="shared" si="2340"/>
        <v>0</v>
      </c>
      <c r="Q2175">
        <f t="shared" si="2341"/>
        <v>0</v>
      </c>
    </row>
    <row r="2176" spans="1:17" x14ac:dyDescent="0.25">
      <c r="A2176">
        <f t="shared" ref="A2176:C2176" si="2405">A2175</f>
        <v>2045</v>
      </c>
      <c r="B2176" t="str">
        <f t="shared" si="2405"/>
        <v>Indonesia</v>
      </c>
      <c r="C2176" t="str">
        <f t="shared" si="2405"/>
        <v>Papua</v>
      </c>
      <c r="D2176" s="1" t="s">
        <v>26</v>
      </c>
      <c r="E2176">
        <v>66.599999999999994</v>
      </c>
      <c r="F2176">
        <v>67.5</v>
      </c>
      <c r="G2176">
        <f t="shared" si="2337"/>
        <v>134.1</v>
      </c>
      <c r="H2176">
        <v>0</v>
      </c>
      <c r="I2176">
        <v>0</v>
      </c>
      <c r="J2176">
        <v>0</v>
      </c>
      <c r="K2176">
        <v>0</v>
      </c>
      <c r="L2176">
        <v>0</v>
      </c>
      <c r="M2176" s="2">
        <f t="shared" si="2391"/>
        <v>3.0740826217401334</v>
      </c>
      <c r="N2176" s="2">
        <f t="shared" si="2391"/>
        <v>3.2069555302166477</v>
      </c>
      <c r="O2176">
        <f t="shared" si="2402"/>
        <v>134100</v>
      </c>
      <c r="P2176">
        <f t="shared" si="2340"/>
        <v>0</v>
      </c>
      <c r="Q2176">
        <f t="shared" si="2341"/>
        <v>0</v>
      </c>
    </row>
    <row r="2177" spans="1:17" x14ac:dyDescent="0.25">
      <c r="A2177">
        <f t="shared" ref="A2177:C2177" si="2406">A2176</f>
        <v>2045</v>
      </c>
      <c r="B2177" t="str">
        <f t="shared" si="2406"/>
        <v>Indonesia</v>
      </c>
      <c r="C2177" t="str">
        <f t="shared" si="2406"/>
        <v>Papua</v>
      </c>
      <c r="D2177" s="1" t="s">
        <v>27</v>
      </c>
      <c r="E2177">
        <v>62.2</v>
      </c>
      <c r="F2177">
        <v>68.900000000000006</v>
      </c>
      <c r="G2177">
        <f t="shared" si="2337"/>
        <v>131.10000000000002</v>
      </c>
      <c r="H2177">
        <v>0</v>
      </c>
      <c r="I2177">
        <v>0</v>
      </c>
      <c r="J2177">
        <v>0</v>
      </c>
      <c r="K2177">
        <v>0</v>
      </c>
      <c r="L2177">
        <v>0</v>
      </c>
      <c r="M2177" s="2">
        <f t="shared" si="2391"/>
        <v>2.8709900761597047</v>
      </c>
      <c r="N2177" s="2">
        <f t="shared" si="2391"/>
        <v>3.2734701634359564</v>
      </c>
      <c r="O2177">
        <f t="shared" si="2402"/>
        <v>131100.00000000003</v>
      </c>
      <c r="P2177">
        <f t="shared" si="2340"/>
        <v>0</v>
      </c>
      <c r="Q2177">
        <f t="shared" si="2341"/>
        <v>0</v>
      </c>
    </row>
  </sheetData>
  <pageMargins left="0.7" right="0.7" top="0.75" bottom="0.75" header="0.3" footer="0.3"/>
  <pageSetup scale="82" orientation="portrait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Rahmawati Salis</dc:creator>
  <cp:lastModifiedBy>Dian Rahmawati Salis</cp:lastModifiedBy>
  <dcterms:created xsi:type="dcterms:W3CDTF">2022-06-16T09:05:22Z</dcterms:created>
  <dcterms:modified xsi:type="dcterms:W3CDTF">2022-06-17T08:31:22Z</dcterms:modified>
</cp:coreProperties>
</file>