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dov\Downloads\"/>
    </mc:Choice>
  </mc:AlternateContent>
  <xr:revisionPtr revIDLastSave="0" documentId="8_{4CD62247-FC6A-4C86-9148-C16F4BDF69C9}" xr6:coauthVersionLast="47" xr6:coauthVersionMax="47" xr10:uidLastSave="{00000000-0000-0000-0000-000000000000}"/>
  <bookViews>
    <workbookView xWindow="0" yWindow="12" windowWidth="9204" windowHeight="11280" xr2:uid="{CCD09F6E-0BEA-430E-A609-0ABE052E72C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6" i="1" l="1"/>
  <c r="F65" i="1"/>
  <c r="F64" i="1"/>
  <c r="F54" i="1"/>
  <c r="F53" i="1"/>
  <c r="F52" i="1"/>
  <c r="F57" i="1" s="1"/>
  <c r="F58" i="1" s="1"/>
  <c r="F42" i="1"/>
  <c r="F41" i="1"/>
  <c r="F40" i="1"/>
  <c r="F45" i="1" s="1"/>
  <c r="F46" i="1" s="1"/>
  <c r="F30" i="1"/>
  <c r="F29" i="1"/>
  <c r="F28" i="1"/>
  <c r="F18" i="1"/>
  <c r="F17" i="1"/>
  <c r="F16" i="1"/>
  <c r="F5" i="1"/>
  <c r="F9" i="1" s="1"/>
  <c r="F10" i="1" s="1"/>
  <c r="F6" i="1"/>
  <c r="F4" i="1"/>
  <c r="F69" i="1" l="1"/>
  <c r="F70" i="1" s="1"/>
  <c r="F33" i="1"/>
  <c r="F34" i="1" s="1"/>
  <c r="F21" i="1"/>
  <c r="F22" i="1" s="1"/>
</calcChain>
</file>

<file path=xl/sharedStrings.xml><?xml version="1.0" encoding="utf-8"?>
<sst xmlns="http://schemas.openxmlformats.org/spreadsheetml/2006/main" count="192" uniqueCount="48">
  <si>
    <t xml:space="preserve">Компоненты </t>
  </si>
  <si>
    <t xml:space="preserve">Вариант 1, первая модель  </t>
  </si>
  <si>
    <t>Сегмент 1</t>
  </si>
  <si>
    <t>Сегмент 2</t>
  </si>
  <si>
    <t>Сегмент 3</t>
  </si>
  <si>
    <t>Сегмент 4</t>
  </si>
  <si>
    <t>Сегмент 5</t>
  </si>
  <si>
    <t>Сегмент 6</t>
  </si>
  <si>
    <t>96 м</t>
  </si>
  <si>
    <t>92 м</t>
  </si>
  <si>
    <t>80 м</t>
  </si>
  <si>
    <t>5 м</t>
  </si>
  <si>
    <t>97 м</t>
  </si>
  <si>
    <t>Дилина, м &lt;100 м</t>
  </si>
  <si>
    <t xml:space="preserve">Вариант 2, первая модель  </t>
  </si>
  <si>
    <t>95 м</t>
  </si>
  <si>
    <t>85 м</t>
  </si>
  <si>
    <t>90 м</t>
  </si>
  <si>
    <t>98 м</t>
  </si>
  <si>
    <t xml:space="preserve">Вариант 3, первая модель  </t>
  </si>
  <si>
    <t>60 м</t>
  </si>
  <si>
    <t>10 м</t>
  </si>
  <si>
    <t>100 м</t>
  </si>
  <si>
    <t xml:space="preserve">Итог: Сеть соответствует превой моделе </t>
  </si>
  <si>
    <t xml:space="preserve">Итог: Сеть не соответствует превой моделе </t>
  </si>
  <si>
    <t xml:space="preserve">Вариант 4, первая модель  </t>
  </si>
  <si>
    <t>70 м</t>
  </si>
  <si>
    <t>65 м</t>
  </si>
  <si>
    <t>4 м</t>
  </si>
  <si>
    <t xml:space="preserve">Вариант 5, первая модель  </t>
  </si>
  <si>
    <t>15 м</t>
  </si>
  <si>
    <t xml:space="preserve">Вариант 6, первая модель  </t>
  </si>
  <si>
    <t>9 м</t>
  </si>
  <si>
    <t xml:space="preserve">Вариант 1, вторая модель  </t>
  </si>
  <si>
    <t xml:space="preserve">Дилина, м </t>
  </si>
  <si>
    <t>Максимальное время
двойного оборота (би)</t>
  </si>
  <si>
    <t>Пара терминалов TX</t>
  </si>
  <si>
    <t>Повторитель класса II</t>
  </si>
  <si>
    <t xml:space="preserve">Итог: Сеть работоспособна </t>
  </si>
  <si>
    <t xml:space="preserve">Сумма &lt;512 </t>
  </si>
  <si>
    <t>Запас +4</t>
  </si>
  <si>
    <t>-</t>
  </si>
  <si>
    <t xml:space="preserve">Вариант 2, вторая модель  </t>
  </si>
  <si>
    <t xml:space="preserve">Итог: Сеть не работоспособна </t>
  </si>
  <si>
    <t xml:space="preserve">Вариант 3, вторая модель  </t>
  </si>
  <si>
    <t xml:space="preserve">Вариант 4, вторая модель  </t>
  </si>
  <si>
    <t xml:space="preserve">Вариант 5, вторая модель  </t>
  </si>
  <si>
    <t xml:space="preserve">Вариант 6, вторая модель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</si>
</sst>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04"/>
      <scheme val="minor"/>
    </font>
    <font>
      <sz val="8"/>
      <name val="Aptos Narrow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61C45-D7CF-4272-B852-2C21E3509C43}">
  <dimension ref="A1:F71"/>
  <sheetViews>
    <sheetView tabSelected="1" topLeftCell="C55" workbookViewId="0">
      <selection activeCell="F65" sqref="F65"/>
    </sheetView>
  </sheetViews>
  <sheetFormatPr defaultRowHeight="14.4" x14ac:dyDescent="0.3"/>
  <cols>
    <col min="1" max="1" width="14.21875" customWidth="1"/>
    <col min="2" max="2" width="25.33203125" customWidth="1"/>
    <col min="4" max="4" width="21.77734375" customWidth="1"/>
    <col min="5" max="5" width="22.21875" customWidth="1"/>
    <col min="6" max="6" width="22.33203125" customWidth="1"/>
  </cols>
  <sheetData>
    <row r="1" spans="1:6" x14ac:dyDescent="0.3">
      <c r="A1" s="1" t="s">
        <v>1</v>
      </c>
      <c r="B1" s="1"/>
      <c r="D1" s="1" t="s">
        <v>33</v>
      </c>
      <c r="E1" s="1"/>
      <c r="F1" s="1"/>
    </row>
    <row r="2" spans="1:6" ht="32.4" customHeight="1" x14ac:dyDescent="0.3">
      <c r="A2" t="s">
        <v>0</v>
      </c>
      <c r="B2" t="s">
        <v>13</v>
      </c>
      <c r="D2" t="s">
        <v>0</v>
      </c>
      <c r="E2" t="s">
        <v>34</v>
      </c>
      <c r="F2" s="4" t="s">
        <v>35</v>
      </c>
    </row>
    <row r="3" spans="1:6" x14ac:dyDescent="0.3">
      <c r="A3" t="s">
        <v>2</v>
      </c>
      <c r="B3" t="s">
        <v>8</v>
      </c>
      <c r="D3" t="s">
        <v>36</v>
      </c>
      <c r="E3" t="s">
        <v>41</v>
      </c>
      <c r="F3">
        <v>100</v>
      </c>
    </row>
    <row r="4" spans="1:6" x14ac:dyDescent="0.3">
      <c r="A4" t="s">
        <v>3</v>
      </c>
      <c r="B4" t="s">
        <v>9</v>
      </c>
      <c r="D4" t="s">
        <v>2</v>
      </c>
      <c r="E4">
        <v>96</v>
      </c>
      <c r="F4">
        <f>E4*1.112</f>
        <v>106.75200000000001</v>
      </c>
    </row>
    <row r="5" spans="1:6" x14ac:dyDescent="0.3">
      <c r="A5" t="s">
        <v>4</v>
      </c>
      <c r="B5" t="s">
        <v>10</v>
      </c>
      <c r="D5" t="s">
        <v>5</v>
      </c>
      <c r="E5">
        <v>5</v>
      </c>
      <c r="F5">
        <f>E5*1.112</f>
        <v>5.5600000000000005</v>
      </c>
    </row>
    <row r="6" spans="1:6" x14ac:dyDescent="0.3">
      <c r="A6" t="s">
        <v>5</v>
      </c>
      <c r="B6" t="s">
        <v>11</v>
      </c>
      <c r="D6" t="s">
        <v>6</v>
      </c>
      <c r="E6">
        <v>97</v>
      </c>
      <c r="F6">
        <f>E6*1.112</f>
        <v>107.864</v>
      </c>
    </row>
    <row r="7" spans="1:6" x14ac:dyDescent="0.3">
      <c r="A7" t="s">
        <v>6</v>
      </c>
      <c r="B7" t="s">
        <v>12</v>
      </c>
      <c r="D7" t="s">
        <v>37</v>
      </c>
      <c r="E7" t="s">
        <v>41</v>
      </c>
      <c r="F7">
        <v>92</v>
      </c>
    </row>
    <row r="8" spans="1:6" x14ac:dyDescent="0.3">
      <c r="A8" t="s">
        <v>7</v>
      </c>
      <c r="B8" t="s">
        <v>12</v>
      </c>
      <c r="D8" t="s">
        <v>37</v>
      </c>
      <c r="E8" s="5" t="s">
        <v>41</v>
      </c>
      <c r="F8">
        <v>92</v>
      </c>
    </row>
    <row r="9" spans="1:6" x14ac:dyDescent="0.3">
      <c r="A9" s="1" t="s">
        <v>23</v>
      </c>
      <c r="B9" s="1"/>
      <c r="D9" t="s">
        <v>40</v>
      </c>
      <c r="E9" s="5"/>
      <c r="F9">
        <f>SUM(F3:F8)+4</f>
        <v>508.17600000000004</v>
      </c>
    </row>
    <row r="10" spans="1:6" x14ac:dyDescent="0.3">
      <c r="D10" t="s">
        <v>39</v>
      </c>
      <c r="F10">
        <f>SUM(F9)</f>
        <v>508.17600000000004</v>
      </c>
    </row>
    <row r="11" spans="1:6" x14ac:dyDescent="0.3">
      <c r="A11" s="1" t="s">
        <v>14</v>
      </c>
      <c r="B11" s="1"/>
      <c r="D11" s="1" t="s">
        <v>38</v>
      </c>
      <c r="E11" s="1"/>
      <c r="F11" s="1"/>
    </row>
    <row r="12" spans="1:6" x14ac:dyDescent="0.3">
      <c r="A12" t="s">
        <v>0</v>
      </c>
      <c r="B12" t="s">
        <v>13</v>
      </c>
    </row>
    <row r="13" spans="1:6" x14ac:dyDescent="0.3">
      <c r="A13" t="s">
        <v>2</v>
      </c>
      <c r="B13" t="s">
        <v>15</v>
      </c>
      <c r="D13" s="1" t="s">
        <v>42</v>
      </c>
      <c r="E13" s="1"/>
      <c r="F13" s="1"/>
    </row>
    <row r="14" spans="1:6" ht="28.8" x14ac:dyDescent="0.3">
      <c r="A14" t="s">
        <v>3</v>
      </c>
      <c r="B14" t="s">
        <v>16</v>
      </c>
      <c r="D14" t="s">
        <v>0</v>
      </c>
      <c r="E14" t="s">
        <v>34</v>
      </c>
      <c r="F14" s="4" t="s">
        <v>35</v>
      </c>
    </row>
    <row r="15" spans="1:6" x14ac:dyDescent="0.3">
      <c r="A15" t="s">
        <v>4</v>
      </c>
      <c r="B15" t="s">
        <v>16</v>
      </c>
      <c r="D15" t="s">
        <v>36</v>
      </c>
      <c r="E15" t="s">
        <v>41</v>
      </c>
      <c r="F15">
        <v>100</v>
      </c>
    </row>
    <row r="16" spans="1:6" x14ac:dyDescent="0.3">
      <c r="A16" t="s">
        <v>5</v>
      </c>
      <c r="B16" t="s">
        <v>17</v>
      </c>
      <c r="D16" t="s">
        <v>2</v>
      </c>
      <c r="E16">
        <v>95</v>
      </c>
      <c r="F16">
        <f>E16*1.112</f>
        <v>105.64000000000001</v>
      </c>
    </row>
    <row r="17" spans="1:6" x14ac:dyDescent="0.3">
      <c r="A17" t="s">
        <v>6</v>
      </c>
      <c r="B17" t="s">
        <v>17</v>
      </c>
      <c r="D17" t="s">
        <v>5</v>
      </c>
      <c r="E17">
        <v>90</v>
      </c>
      <c r="F17">
        <f>E17*1.112</f>
        <v>100.08000000000001</v>
      </c>
    </row>
    <row r="18" spans="1:6" x14ac:dyDescent="0.3">
      <c r="A18" t="s">
        <v>7</v>
      </c>
      <c r="B18" t="s">
        <v>18</v>
      </c>
      <c r="D18" t="s">
        <v>7</v>
      </c>
      <c r="E18">
        <v>98</v>
      </c>
      <c r="F18">
        <f>E18*1.112</f>
        <v>108.97600000000001</v>
      </c>
    </row>
    <row r="19" spans="1:6" x14ac:dyDescent="0.3">
      <c r="A19" s="1" t="s">
        <v>23</v>
      </c>
      <c r="B19" s="1"/>
      <c r="D19" t="s">
        <v>37</v>
      </c>
      <c r="E19" t="s">
        <v>41</v>
      </c>
      <c r="F19">
        <v>92</v>
      </c>
    </row>
    <row r="20" spans="1:6" x14ac:dyDescent="0.3">
      <c r="D20" t="s">
        <v>37</v>
      </c>
      <c r="E20" s="5" t="s">
        <v>41</v>
      </c>
      <c r="F20">
        <v>92</v>
      </c>
    </row>
    <row r="21" spans="1:6" x14ac:dyDescent="0.3">
      <c r="A21" s="1" t="s">
        <v>19</v>
      </c>
      <c r="B21" s="1"/>
      <c r="D21" t="s">
        <v>40</v>
      </c>
      <c r="E21" s="5"/>
      <c r="F21">
        <f>SUM(F15:F20)+4</f>
        <v>602.69600000000003</v>
      </c>
    </row>
    <row r="22" spans="1:6" x14ac:dyDescent="0.3">
      <c r="A22" t="s">
        <v>0</v>
      </c>
      <c r="B22" t="s">
        <v>13</v>
      </c>
      <c r="D22" t="s">
        <v>39</v>
      </c>
      <c r="F22" s="2">
        <f>SUM(F21)</f>
        <v>602.69600000000003</v>
      </c>
    </row>
    <row r="23" spans="1:6" x14ac:dyDescent="0.3">
      <c r="A23" t="s">
        <v>2</v>
      </c>
      <c r="B23" t="s">
        <v>20</v>
      </c>
      <c r="D23" s="1" t="s">
        <v>43</v>
      </c>
      <c r="E23" s="1"/>
      <c r="F23" s="1"/>
    </row>
    <row r="24" spans="1:6" x14ac:dyDescent="0.3">
      <c r="A24" t="s">
        <v>3</v>
      </c>
      <c r="B24" t="s">
        <v>15</v>
      </c>
    </row>
    <row r="25" spans="1:6" x14ac:dyDescent="0.3">
      <c r="A25" t="s">
        <v>4</v>
      </c>
      <c r="B25" t="s">
        <v>21</v>
      </c>
      <c r="D25" s="1" t="s">
        <v>44</v>
      </c>
      <c r="E25" s="1"/>
      <c r="F25" s="1"/>
    </row>
    <row r="26" spans="1:6" ht="28.8" x14ac:dyDescent="0.3">
      <c r="A26" t="s">
        <v>5</v>
      </c>
      <c r="B26" t="s">
        <v>11</v>
      </c>
      <c r="D26" t="s">
        <v>0</v>
      </c>
      <c r="E26" t="s">
        <v>34</v>
      </c>
      <c r="F26" s="4" t="s">
        <v>35</v>
      </c>
    </row>
    <row r="27" spans="1:6" x14ac:dyDescent="0.3">
      <c r="A27" t="s">
        <v>6</v>
      </c>
      <c r="B27" t="s">
        <v>17</v>
      </c>
      <c r="D27" t="s">
        <v>36</v>
      </c>
      <c r="E27" t="s">
        <v>41</v>
      </c>
      <c r="F27">
        <v>100</v>
      </c>
    </row>
    <row r="28" spans="1:6" x14ac:dyDescent="0.3">
      <c r="A28" t="s">
        <v>7</v>
      </c>
      <c r="B28" s="2" t="s">
        <v>22</v>
      </c>
      <c r="D28" t="s">
        <v>3</v>
      </c>
      <c r="E28">
        <v>95</v>
      </c>
      <c r="F28">
        <f>E28*1.112</f>
        <v>105.64000000000001</v>
      </c>
    </row>
    <row r="29" spans="1:6" x14ac:dyDescent="0.3">
      <c r="A29" s="1" t="s">
        <v>24</v>
      </c>
      <c r="B29" s="1"/>
      <c r="D29" t="s">
        <v>5</v>
      </c>
      <c r="E29">
        <v>5</v>
      </c>
      <c r="F29">
        <f>E29*1.112</f>
        <v>5.5600000000000005</v>
      </c>
    </row>
    <row r="30" spans="1:6" x14ac:dyDescent="0.3">
      <c r="D30" t="s">
        <v>7</v>
      </c>
      <c r="E30">
        <v>100</v>
      </c>
      <c r="F30">
        <f>E30*1.112</f>
        <v>111.20000000000002</v>
      </c>
    </row>
    <row r="31" spans="1:6" x14ac:dyDescent="0.3">
      <c r="A31" s="1" t="s">
        <v>25</v>
      </c>
      <c r="B31" s="1"/>
      <c r="D31" t="s">
        <v>37</v>
      </c>
      <c r="E31" t="s">
        <v>41</v>
      </c>
      <c r="F31">
        <v>92</v>
      </c>
    </row>
    <row r="32" spans="1:6" x14ac:dyDescent="0.3">
      <c r="A32" t="s">
        <v>0</v>
      </c>
      <c r="B32" t="s">
        <v>13</v>
      </c>
      <c r="D32" t="s">
        <v>37</v>
      </c>
      <c r="E32" s="5" t="s">
        <v>41</v>
      </c>
      <c r="F32">
        <v>92</v>
      </c>
    </row>
    <row r="33" spans="1:6" x14ac:dyDescent="0.3">
      <c r="A33" t="s">
        <v>2</v>
      </c>
      <c r="B33" t="s">
        <v>26</v>
      </c>
      <c r="D33" t="s">
        <v>40</v>
      </c>
      <c r="E33" s="5"/>
      <c r="F33">
        <f>SUM(F27:F32)+4</f>
        <v>510.40000000000003</v>
      </c>
    </row>
    <row r="34" spans="1:6" x14ac:dyDescent="0.3">
      <c r="A34" t="s">
        <v>3</v>
      </c>
      <c r="B34" t="s">
        <v>27</v>
      </c>
      <c r="D34" t="s">
        <v>39</v>
      </c>
      <c r="F34">
        <f>SUM(F33)</f>
        <v>510.40000000000003</v>
      </c>
    </row>
    <row r="35" spans="1:6" x14ac:dyDescent="0.3">
      <c r="A35" t="s">
        <v>4</v>
      </c>
      <c r="B35" t="s">
        <v>21</v>
      </c>
      <c r="D35" s="1" t="s">
        <v>38</v>
      </c>
      <c r="E35" s="1"/>
      <c r="F35" s="1"/>
    </row>
    <row r="36" spans="1:6" x14ac:dyDescent="0.3">
      <c r="A36" t="s">
        <v>5</v>
      </c>
      <c r="B36" t="s">
        <v>28</v>
      </c>
    </row>
    <row r="37" spans="1:6" x14ac:dyDescent="0.3">
      <c r="A37" t="s">
        <v>6</v>
      </c>
      <c r="B37" t="s">
        <v>17</v>
      </c>
      <c r="D37" s="1" t="s">
        <v>45</v>
      </c>
      <c r="E37" s="1"/>
      <c r="F37" s="1"/>
    </row>
    <row r="38" spans="1:6" ht="28.8" x14ac:dyDescent="0.3">
      <c r="A38" t="s">
        <v>7</v>
      </c>
      <c r="B38" s="3" t="s">
        <v>10</v>
      </c>
      <c r="D38" t="s">
        <v>0</v>
      </c>
      <c r="E38" t="s">
        <v>34</v>
      </c>
      <c r="F38" s="4" t="s">
        <v>35</v>
      </c>
    </row>
    <row r="39" spans="1:6" x14ac:dyDescent="0.3">
      <c r="A39" s="1" t="s">
        <v>23</v>
      </c>
      <c r="B39" s="1"/>
      <c r="D39" t="s">
        <v>36</v>
      </c>
      <c r="E39" t="s">
        <v>41</v>
      </c>
      <c r="F39">
        <v>100</v>
      </c>
    </row>
    <row r="40" spans="1:6" x14ac:dyDescent="0.3">
      <c r="D40" t="s">
        <v>2</v>
      </c>
      <c r="E40">
        <v>70</v>
      </c>
      <c r="F40">
        <f>E40*1.112</f>
        <v>77.84</v>
      </c>
    </row>
    <row r="41" spans="1:6" x14ac:dyDescent="0.3">
      <c r="A41" s="1" t="s">
        <v>29</v>
      </c>
      <c r="B41" s="1"/>
      <c r="D41" t="s">
        <v>5</v>
      </c>
      <c r="E41">
        <v>4</v>
      </c>
      <c r="F41">
        <f>E41*1.112</f>
        <v>4.4480000000000004</v>
      </c>
    </row>
    <row r="42" spans="1:6" x14ac:dyDescent="0.3">
      <c r="A42" t="s">
        <v>0</v>
      </c>
      <c r="B42" t="s">
        <v>13</v>
      </c>
      <c r="D42" t="s">
        <v>6</v>
      </c>
      <c r="E42">
        <v>90</v>
      </c>
      <c r="F42">
        <f>E42*1.112</f>
        <v>100.08000000000001</v>
      </c>
    </row>
    <row r="43" spans="1:6" x14ac:dyDescent="0.3">
      <c r="A43" t="s">
        <v>2</v>
      </c>
      <c r="B43" t="s">
        <v>20</v>
      </c>
      <c r="D43" t="s">
        <v>37</v>
      </c>
      <c r="E43" t="s">
        <v>41</v>
      </c>
      <c r="F43">
        <v>92</v>
      </c>
    </row>
    <row r="44" spans="1:6" x14ac:dyDescent="0.3">
      <c r="A44" t="s">
        <v>3</v>
      </c>
      <c r="B44" t="s">
        <v>15</v>
      </c>
      <c r="D44" t="s">
        <v>37</v>
      </c>
      <c r="E44" s="5" t="s">
        <v>41</v>
      </c>
      <c r="F44">
        <v>92</v>
      </c>
    </row>
    <row r="45" spans="1:6" x14ac:dyDescent="0.3">
      <c r="A45" t="s">
        <v>4</v>
      </c>
      <c r="B45" t="s">
        <v>21</v>
      </c>
      <c r="D45" t="s">
        <v>40</v>
      </c>
      <c r="E45" s="5"/>
      <c r="F45">
        <f>SUM(F39:F44)+4</f>
        <v>470.36800000000005</v>
      </c>
    </row>
    <row r="46" spans="1:6" x14ac:dyDescent="0.3">
      <c r="A46" t="s">
        <v>5</v>
      </c>
      <c r="B46" t="s">
        <v>30</v>
      </c>
      <c r="D46" t="s">
        <v>39</v>
      </c>
      <c r="F46">
        <f>SUM(F45)</f>
        <v>470.36800000000005</v>
      </c>
    </row>
    <row r="47" spans="1:6" x14ac:dyDescent="0.3">
      <c r="A47" t="s">
        <v>6</v>
      </c>
      <c r="B47" t="s">
        <v>17</v>
      </c>
      <c r="D47" s="1" t="s">
        <v>38</v>
      </c>
      <c r="E47" s="1"/>
      <c r="F47" s="1"/>
    </row>
    <row r="48" spans="1:6" x14ac:dyDescent="0.3">
      <c r="A48" t="s">
        <v>7</v>
      </c>
      <c r="B48" s="2" t="s">
        <v>22</v>
      </c>
    </row>
    <row r="49" spans="1:6" x14ac:dyDescent="0.3">
      <c r="A49" s="1" t="s">
        <v>24</v>
      </c>
      <c r="B49" s="1"/>
      <c r="D49" s="1" t="s">
        <v>46</v>
      </c>
      <c r="E49" s="1"/>
      <c r="F49" s="1"/>
    </row>
    <row r="50" spans="1:6" ht="28.8" x14ac:dyDescent="0.3">
      <c r="D50" t="s">
        <v>0</v>
      </c>
      <c r="E50" t="s">
        <v>34</v>
      </c>
      <c r="F50" s="4" t="s">
        <v>35</v>
      </c>
    </row>
    <row r="51" spans="1:6" x14ac:dyDescent="0.3">
      <c r="A51" s="1" t="s">
        <v>31</v>
      </c>
      <c r="B51" s="1"/>
      <c r="D51" t="s">
        <v>36</v>
      </c>
      <c r="E51" t="s">
        <v>41</v>
      </c>
      <c r="F51">
        <v>100</v>
      </c>
    </row>
    <row r="52" spans="1:6" x14ac:dyDescent="0.3">
      <c r="A52" t="s">
        <v>0</v>
      </c>
      <c r="B52" t="s">
        <v>13</v>
      </c>
      <c r="D52" t="s">
        <v>3</v>
      </c>
      <c r="E52">
        <v>95</v>
      </c>
      <c r="F52">
        <f>E52*1.112</f>
        <v>105.64000000000001</v>
      </c>
    </row>
    <row r="53" spans="1:6" x14ac:dyDescent="0.3">
      <c r="A53" t="s">
        <v>2</v>
      </c>
      <c r="B53" t="s">
        <v>26</v>
      </c>
      <c r="D53" t="s">
        <v>5</v>
      </c>
      <c r="E53">
        <v>15</v>
      </c>
      <c r="F53">
        <f>E53*1.112</f>
        <v>16.68</v>
      </c>
    </row>
    <row r="54" spans="1:6" x14ac:dyDescent="0.3">
      <c r="A54" t="s">
        <v>3</v>
      </c>
      <c r="B54" t="s">
        <v>18</v>
      </c>
      <c r="D54" t="s">
        <v>7</v>
      </c>
      <c r="E54">
        <v>100</v>
      </c>
      <c r="F54">
        <f>E54*1.112</f>
        <v>111.20000000000002</v>
      </c>
    </row>
    <row r="55" spans="1:6" x14ac:dyDescent="0.3">
      <c r="A55" t="s">
        <v>4</v>
      </c>
      <c r="B55" t="s">
        <v>21</v>
      </c>
      <c r="D55" t="s">
        <v>37</v>
      </c>
      <c r="E55" t="s">
        <v>41</v>
      </c>
      <c r="F55">
        <v>92</v>
      </c>
    </row>
    <row r="56" spans="1:6" x14ac:dyDescent="0.3">
      <c r="A56" t="s">
        <v>5</v>
      </c>
      <c r="B56" t="s">
        <v>32</v>
      </c>
      <c r="D56" t="s">
        <v>37</v>
      </c>
      <c r="E56" s="5" t="s">
        <v>41</v>
      </c>
      <c r="F56">
        <v>92</v>
      </c>
    </row>
    <row r="57" spans="1:6" x14ac:dyDescent="0.3">
      <c r="A57" t="s">
        <v>6</v>
      </c>
      <c r="B57" t="s">
        <v>26</v>
      </c>
      <c r="D57" t="s">
        <v>40</v>
      </c>
      <c r="E57" s="5"/>
      <c r="F57">
        <f>SUM(F51:F56)+4</f>
        <v>521.52</v>
      </c>
    </row>
    <row r="58" spans="1:6" x14ac:dyDescent="0.3">
      <c r="A58" t="s">
        <v>7</v>
      </c>
      <c r="B58" s="2" t="s">
        <v>22</v>
      </c>
      <c r="D58" t="s">
        <v>39</v>
      </c>
      <c r="F58" s="2">
        <f>SUM(F57)</f>
        <v>521.52</v>
      </c>
    </row>
    <row r="59" spans="1:6" x14ac:dyDescent="0.3">
      <c r="A59" s="1" t="s">
        <v>24</v>
      </c>
      <c r="B59" s="1"/>
      <c r="D59" s="1" t="s">
        <v>43</v>
      </c>
      <c r="E59" s="1"/>
      <c r="F59" s="1"/>
    </row>
    <row r="61" spans="1:6" x14ac:dyDescent="0.3">
      <c r="D61" s="1" t="s">
        <v>47</v>
      </c>
      <c r="E61" s="1"/>
      <c r="F61" s="1"/>
    </row>
    <row r="62" spans="1:6" ht="28.8" x14ac:dyDescent="0.3">
      <c r="D62" t="s">
        <v>0</v>
      </c>
      <c r="E62" t="s">
        <v>34</v>
      </c>
      <c r="F62" s="4" t="s">
        <v>35</v>
      </c>
    </row>
    <row r="63" spans="1:6" x14ac:dyDescent="0.3">
      <c r="D63" t="s">
        <v>36</v>
      </c>
      <c r="E63" t="s">
        <v>41</v>
      </c>
      <c r="F63">
        <v>100</v>
      </c>
    </row>
    <row r="64" spans="1:6" x14ac:dyDescent="0.3">
      <c r="D64" t="s">
        <v>3</v>
      </c>
      <c r="E64">
        <v>98</v>
      </c>
      <c r="F64">
        <f>E64*1.112</f>
        <v>108.97600000000001</v>
      </c>
    </row>
    <row r="65" spans="4:6" x14ac:dyDescent="0.3">
      <c r="D65" t="s">
        <v>5</v>
      </c>
      <c r="E65">
        <v>9</v>
      </c>
      <c r="F65">
        <f>E65*1.112</f>
        <v>10.008000000000001</v>
      </c>
    </row>
    <row r="66" spans="4:6" x14ac:dyDescent="0.3">
      <c r="D66" t="s">
        <v>7</v>
      </c>
      <c r="E66">
        <v>100</v>
      </c>
      <c r="F66">
        <f>E66*1.112</f>
        <v>111.20000000000002</v>
      </c>
    </row>
    <row r="67" spans="4:6" x14ac:dyDescent="0.3">
      <c r="D67" t="s">
        <v>37</v>
      </c>
      <c r="E67" t="s">
        <v>41</v>
      </c>
      <c r="F67">
        <v>92</v>
      </c>
    </row>
    <row r="68" spans="4:6" x14ac:dyDescent="0.3">
      <c r="D68" t="s">
        <v>37</v>
      </c>
      <c r="E68" s="5" t="s">
        <v>41</v>
      </c>
      <c r="F68">
        <v>92</v>
      </c>
    </row>
    <row r="69" spans="4:6" x14ac:dyDescent="0.3">
      <c r="D69" t="s">
        <v>40</v>
      </c>
      <c r="E69" s="5"/>
      <c r="F69">
        <f>SUM(F63:F68)+4</f>
        <v>518.18399999999997</v>
      </c>
    </row>
    <row r="70" spans="4:6" x14ac:dyDescent="0.3">
      <c r="D70" t="s">
        <v>39</v>
      </c>
      <c r="F70" s="2">
        <f>SUM(F69)</f>
        <v>518.18399999999997</v>
      </c>
    </row>
    <row r="71" spans="4:6" x14ac:dyDescent="0.3">
      <c r="D71" s="1" t="s">
        <v>43</v>
      </c>
      <c r="E71" s="1"/>
      <c r="F71" s="1"/>
    </row>
  </sheetData>
  <mergeCells count="24">
    <mergeCell ref="D59:F59"/>
    <mergeCell ref="D61:F61"/>
    <mergeCell ref="D71:F71"/>
    <mergeCell ref="D23:F23"/>
    <mergeCell ref="D25:F25"/>
    <mergeCell ref="D35:F35"/>
    <mergeCell ref="D37:F37"/>
    <mergeCell ref="D47:F47"/>
    <mergeCell ref="D49:F49"/>
    <mergeCell ref="D1:F1"/>
    <mergeCell ref="D13:F13"/>
    <mergeCell ref="D11:F11"/>
    <mergeCell ref="A31:B31"/>
    <mergeCell ref="A39:B39"/>
    <mergeCell ref="A41:B41"/>
    <mergeCell ref="A49:B49"/>
    <mergeCell ref="A51:B51"/>
    <mergeCell ref="A59:B59"/>
    <mergeCell ref="A1:B1"/>
    <mergeCell ref="A9:B9"/>
    <mergeCell ref="A11:B11"/>
    <mergeCell ref="A19:B19"/>
    <mergeCell ref="A21:B21"/>
    <mergeCell ref="A29:B29"/>
  </mergeCells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43FD3BDCCCE2BD4498F570B490E834C4" ma:contentTypeVersion="13" ma:contentTypeDescription="Создание документа." ma:contentTypeScope="" ma:versionID="e8fa5784780c499150de1fbd7559d57d">
  <xsd:schema xmlns:xsd="http://www.w3.org/2001/XMLSchema" xmlns:xs="http://www.w3.org/2001/XMLSchema" xmlns:p="http://schemas.microsoft.com/office/2006/metadata/properties" xmlns:ns3="5a6802d8-833f-40f5-b14a-343466925a82" xmlns:ns4="a5be1bfd-f849-454e-9b27-ef4fa768cbf9" targetNamespace="http://schemas.microsoft.com/office/2006/metadata/properties" ma:root="true" ma:fieldsID="20bd4b9979c164ddba7b33f5e070217d" ns3:_="" ns4:_="">
    <xsd:import namespace="5a6802d8-833f-40f5-b14a-343466925a82"/>
    <xsd:import namespace="a5be1bfd-f849-454e-9b27-ef4fa768cbf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ObjectDetectorVersions" minOccurs="0"/>
                <xsd:element ref="ns4:_activity" minOccurs="0"/>
                <xsd:element ref="ns4:MediaServiceSearchProperties" minOccurs="0"/>
                <xsd:element ref="ns4:MediaServiceDateTaken" minOccurs="0"/>
                <xsd:element ref="ns4:MediaServiceSystemTags" minOccurs="0"/>
                <xsd:element ref="ns4:MediaServiceGenerationTime" minOccurs="0"/>
                <xsd:element ref="ns4:MediaServiceEventHashCode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6802d8-833f-40f5-b14a-343466925a8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Хэш подсказки о совместном доступе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be1bfd-f849-454e-9b27-ef4fa768cb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5be1bfd-f849-454e-9b27-ef4fa768cbf9" xsi:nil="true"/>
  </documentManagement>
</p:properties>
</file>

<file path=customXml/itemProps1.xml><?xml version="1.0" encoding="utf-8"?>
<ds:datastoreItem xmlns:ds="http://schemas.openxmlformats.org/officeDocument/2006/customXml" ds:itemID="{4AA920F4-5FBE-453D-B56B-B373977A50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a6802d8-833f-40f5-b14a-343466925a82"/>
    <ds:schemaRef ds:uri="a5be1bfd-f849-454e-9b27-ef4fa768cb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D12BBAB-1BCB-4390-97B8-8BAA65BC534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DE83350-3501-48C1-A4A7-78CB0CE393F9}">
  <ds:schemaRefs>
    <ds:schemaRef ds:uri="http://schemas.microsoft.com/office/2006/documentManagement/types"/>
    <ds:schemaRef ds:uri="http://schemas.microsoft.com/office/2006/metadata/properties"/>
    <ds:schemaRef ds:uri="a5be1bfd-f849-454e-9b27-ef4fa768cbf9"/>
    <ds:schemaRef ds:uri="http://www.w3.org/XML/1998/namespace"/>
    <ds:schemaRef ds:uri="http://purl.org/dc/terms/"/>
    <ds:schemaRef ds:uri="5a6802d8-833f-40f5-b14a-343466925a82"/>
    <ds:schemaRef ds:uri="http://purl.org/dc/elements/1.1/"/>
    <ds:schemaRef ds:uri="http://purl.org/dc/dcmitype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Садова Диана Алексеевна</dc:creator>
  <cp:lastModifiedBy>Садова Диана Алексеевна</cp:lastModifiedBy>
  <dcterms:created xsi:type="dcterms:W3CDTF">2025-09-24T13:09:19Z</dcterms:created>
  <dcterms:modified xsi:type="dcterms:W3CDTF">2025-09-24T13:54:17Z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0x01010043FD3BDCCCE2BD4498F570B490E834C4</vt:lpwstr>
  </property>
</Properties>
</file>