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CA79BD29617EB5D/Құжаттар/"/>
    </mc:Choice>
  </mc:AlternateContent>
  <xr:revisionPtr revIDLastSave="0" documentId="8_{5897582D-8B63-431B-ABF1-6112C9E89483}" xr6:coauthVersionLast="47" xr6:coauthVersionMax="47" xr10:uidLastSave="{00000000-0000-0000-0000-000000000000}"/>
  <bookViews>
    <workbookView xWindow="1920" yWindow="1920" windowWidth="17280" windowHeight="8880" tabRatio="817" xr2:uid="{1D2A9C19-7027-4B20-BB2C-CDB9DF269050}"/>
  </bookViews>
  <sheets>
    <sheet name="Обложка" sheetId="95" r:id="rId1"/>
    <sheet name="Усл.обозначения" sheetId="96" r:id="rId2"/>
    <sheet name="Содержание" sheetId="97" r:id="rId3"/>
    <sheet name="Метод.пояснения" sheetId="99" r:id="rId4"/>
    <sheet name="1." sheetId="13" r:id="rId5"/>
    <sheet name="2." sheetId="16" r:id="rId6"/>
    <sheet name="3." sheetId="17" r:id="rId7"/>
    <sheet name="4." sheetId="20" r:id="rId8"/>
    <sheet name="5." sheetId="23" r:id="rId9"/>
    <sheet name="6." sheetId="49" r:id="rId10"/>
    <sheet name="7." sheetId="30" r:id="rId11"/>
    <sheet name="8." sheetId="37" r:id="rId12"/>
    <sheet name="9." sheetId="42" r:id="rId13"/>
    <sheet name="10." sheetId="46" r:id="rId14"/>
    <sheet name="11." sheetId="51" r:id="rId15"/>
    <sheet name="12." sheetId="54" r:id="rId16"/>
    <sheet name="13." sheetId="98" r:id="rId17"/>
    <sheet name="14.1" sheetId="58" r:id="rId18"/>
    <sheet name="14.2" sheetId="63" r:id="rId19"/>
    <sheet name="14.3" sheetId="68" r:id="rId20"/>
    <sheet name="14.4" sheetId="73" r:id="rId21"/>
    <sheet name="15." sheetId="93" r:id="rId22"/>
    <sheet name="16." sheetId="78" r:id="rId23"/>
    <sheet name="17." sheetId="81" r:id="rId24"/>
    <sheet name="18." sheetId="84" r:id="rId25"/>
    <sheet name="19." sheetId="94" r:id="rId26"/>
  </sheets>
  <definedNames>
    <definedName name="_xlnm.Print_Area" localSheetId="19">'14.3'!$A$1:$M$124</definedName>
    <definedName name="_xlnm.Print_Area" localSheetId="20">'14.4'!$A$1:$M$132</definedName>
    <definedName name="_xlnm.Print_Area" localSheetId="21">'15.'!$A$1:$S$82</definedName>
    <definedName name="_xlnm.Print_Area" localSheetId="0">Обложка!$A$1:$K$17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7" l="1"/>
  <c r="B14" i="13" s="1"/>
  <c r="H34" i="17"/>
  <c r="B13" i="13" s="1"/>
  <c r="I88" i="17"/>
  <c r="H14" i="13" s="1"/>
  <c r="J14" i="13" s="1"/>
  <c r="C7" i="20"/>
  <c r="D7" i="20"/>
  <c r="E7" i="20"/>
  <c r="F7" i="20"/>
  <c r="G7" i="20"/>
  <c r="H7" i="20"/>
  <c r="I7" i="20"/>
  <c r="J7" i="20"/>
  <c r="K7" i="20"/>
  <c r="B8" i="20"/>
  <c r="B7" i="20" s="1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C34" i="20"/>
  <c r="B18" i="13" s="1"/>
  <c r="D34" i="20"/>
  <c r="E34" i="20"/>
  <c r="F34" i="20"/>
  <c r="G34" i="20"/>
  <c r="B22" i="13" s="1"/>
  <c r="H34" i="20"/>
  <c r="I34" i="20"/>
  <c r="J34" i="20"/>
  <c r="K34" i="20"/>
  <c r="B35" i="20"/>
  <c r="B34" i="20" s="1"/>
  <c r="B17" i="13" s="1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4" i="20"/>
  <c r="C88" i="20"/>
  <c r="D88" i="20"/>
  <c r="E88" i="20"/>
  <c r="H20" i="13" s="1"/>
  <c r="J20" i="13" s="1"/>
  <c r="F88" i="20"/>
  <c r="G88" i="20"/>
  <c r="H22" i="13" s="1"/>
  <c r="J22" i="13" s="1"/>
  <c r="H88" i="20"/>
  <c r="I88" i="20"/>
  <c r="H24" i="13" s="1"/>
  <c r="J24" i="13" s="1"/>
  <c r="J88" i="20"/>
  <c r="H25" i="13" s="1"/>
  <c r="J25" i="13" s="1"/>
  <c r="K88" i="20"/>
  <c r="B89" i="20"/>
  <c r="B90" i="20"/>
  <c r="B91" i="20"/>
  <c r="B88" i="20" s="1"/>
  <c r="H17" i="13" s="1"/>
  <c r="J17" i="13" s="1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8" i="20"/>
  <c r="C116" i="20"/>
  <c r="D116" i="20"/>
  <c r="E116" i="20"/>
  <c r="F116" i="20"/>
  <c r="K21" i="13" s="1"/>
  <c r="M21" i="13" s="1"/>
  <c r="G116" i="20"/>
  <c r="H116" i="20"/>
  <c r="I116" i="20"/>
  <c r="K116" i="20"/>
  <c r="K26" i="13" s="1"/>
  <c r="M26" i="13" s="1"/>
  <c r="B117" i="20"/>
  <c r="B118" i="20"/>
  <c r="B116" i="20" s="1"/>
  <c r="K17" i="13" s="1"/>
  <c r="M17" i="13" s="1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C7" i="17"/>
  <c r="D7" i="17"/>
  <c r="E7" i="17"/>
  <c r="F7" i="17"/>
  <c r="G7" i="17"/>
  <c r="H7" i="17"/>
  <c r="I7" i="17"/>
  <c r="J7" i="17"/>
  <c r="K7" i="17"/>
  <c r="B8" i="17"/>
  <c r="B7" i="17" s="1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C34" i="17"/>
  <c r="D34" i="17"/>
  <c r="E34" i="17"/>
  <c r="F34" i="17"/>
  <c r="B11" i="13" s="1"/>
  <c r="G34" i="17"/>
  <c r="B12" i="13" s="1"/>
  <c r="J34" i="17"/>
  <c r="K34" i="17"/>
  <c r="B35" i="17"/>
  <c r="B34" i="17" s="1"/>
  <c r="B7" i="13" s="1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4" i="17"/>
  <c r="C88" i="17"/>
  <c r="H8" i="13" s="1"/>
  <c r="J8" i="13" s="1"/>
  <c r="D88" i="17"/>
  <c r="H9" i="13" s="1"/>
  <c r="J9" i="13" s="1"/>
  <c r="E88" i="17"/>
  <c r="F88" i="17"/>
  <c r="G88" i="17"/>
  <c r="H12" i="13" s="1"/>
  <c r="J12" i="13" s="1"/>
  <c r="H88" i="17"/>
  <c r="H13" i="13" s="1"/>
  <c r="J13" i="13" s="1"/>
  <c r="J88" i="17"/>
  <c r="K88" i="17"/>
  <c r="H16" i="13" s="1"/>
  <c r="J16" i="13" s="1"/>
  <c r="B89" i="17"/>
  <c r="B88" i="17" s="1"/>
  <c r="H7" i="13" s="1"/>
  <c r="J7" i="13" s="1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8" i="17"/>
  <c r="C116" i="17"/>
  <c r="D116" i="17"/>
  <c r="K9" i="13" s="1"/>
  <c r="M9" i="13" s="1"/>
  <c r="E116" i="17"/>
  <c r="K10" i="13" s="1"/>
  <c r="M10" i="13" s="1"/>
  <c r="F116" i="17"/>
  <c r="G116" i="17"/>
  <c r="H116" i="17"/>
  <c r="K13" i="13" s="1"/>
  <c r="M13" i="13" s="1"/>
  <c r="I116" i="17"/>
  <c r="K116" i="17"/>
  <c r="B117" i="17"/>
  <c r="B116" i="17" s="1"/>
  <c r="K7" i="13" s="1"/>
  <c r="M7" i="13" s="1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C7" i="16"/>
  <c r="E7" i="16"/>
  <c r="B7" i="16" s="1"/>
  <c r="F7" i="16"/>
  <c r="G7" i="16"/>
  <c r="H7" i="16"/>
  <c r="I7" i="16"/>
  <c r="J7" i="16"/>
  <c r="K7" i="16"/>
  <c r="L7" i="16"/>
  <c r="O7" i="16" s="1"/>
  <c r="M7" i="16"/>
  <c r="E8" i="16"/>
  <c r="B8" i="16" s="1"/>
  <c r="F8" i="16"/>
  <c r="G8" i="16"/>
  <c r="H8" i="16"/>
  <c r="I8" i="16"/>
  <c r="C8" i="16" s="1"/>
  <c r="O8" i="16" s="1"/>
  <c r="J8" i="16"/>
  <c r="K8" i="16"/>
  <c r="L8" i="16"/>
  <c r="M8" i="16"/>
  <c r="E9" i="16"/>
  <c r="B9" i="16" s="1"/>
  <c r="F9" i="16"/>
  <c r="C9" i="16" s="1"/>
  <c r="O9" i="16" s="1"/>
  <c r="G9" i="16"/>
  <c r="H9" i="16"/>
  <c r="I9" i="16"/>
  <c r="J9" i="16"/>
  <c r="K9" i="16"/>
  <c r="L9" i="16"/>
  <c r="M9" i="16"/>
  <c r="B10" i="16"/>
  <c r="N10" i="16" s="1"/>
  <c r="P10" i="16" s="1"/>
  <c r="C10" i="16"/>
  <c r="E10" i="16"/>
  <c r="F10" i="16"/>
  <c r="G10" i="16"/>
  <c r="H10" i="16"/>
  <c r="I10" i="16"/>
  <c r="J10" i="16"/>
  <c r="K10" i="16"/>
  <c r="L10" i="16"/>
  <c r="M10" i="16"/>
  <c r="O10" i="16"/>
  <c r="C11" i="16"/>
  <c r="E11" i="16"/>
  <c r="B11" i="16" s="1"/>
  <c r="F11" i="16"/>
  <c r="G11" i="16"/>
  <c r="H11" i="16"/>
  <c r="I11" i="16"/>
  <c r="J11" i="16"/>
  <c r="K11" i="16"/>
  <c r="L11" i="16"/>
  <c r="O11" i="16" s="1"/>
  <c r="M11" i="16"/>
  <c r="E12" i="16"/>
  <c r="B12" i="16" s="1"/>
  <c r="F12" i="16"/>
  <c r="G12" i="16"/>
  <c r="H12" i="16"/>
  <c r="I12" i="16"/>
  <c r="C12" i="16" s="1"/>
  <c r="O12" i="16" s="1"/>
  <c r="J12" i="16"/>
  <c r="K12" i="16"/>
  <c r="L12" i="16"/>
  <c r="M12" i="16"/>
  <c r="E13" i="16"/>
  <c r="B13" i="16" s="1"/>
  <c r="F13" i="16"/>
  <c r="C13" i="16" s="1"/>
  <c r="O13" i="16" s="1"/>
  <c r="G13" i="16"/>
  <c r="H13" i="16"/>
  <c r="I13" i="16"/>
  <c r="J13" i="16"/>
  <c r="K13" i="16"/>
  <c r="L13" i="16"/>
  <c r="M13" i="16"/>
  <c r="B14" i="16"/>
  <c r="D14" i="16" s="1"/>
  <c r="C14" i="16"/>
  <c r="E14" i="16"/>
  <c r="F14" i="16"/>
  <c r="G14" i="16"/>
  <c r="H14" i="16"/>
  <c r="I14" i="16"/>
  <c r="J14" i="16"/>
  <c r="K14" i="16"/>
  <c r="L14" i="16"/>
  <c r="M14" i="16"/>
  <c r="N14" i="16"/>
  <c r="P14" i="16" s="1"/>
  <c r="O14" i="16"/>
  <c r="C15" i="16"/>
  <c r="E15" i="16"/>
  <c r="B15" i="16" s="1"/>
  <c r="F15" i="16"/>
  <c r="G15" i="16"/>
  <c r="H15" i="16"/>
  <c r="I15" i="16"/>
  <c r="J15" i="16"/>
  <c r="K15" i="16"/>
  <c r="L15" i="16"/>
  <c r="O15" i="16" s="1"/>
  <c r="M15" i="16"/>
  <c r="E16" i="16"/>
  <c r="B16" i="16" s="1"/>
  <c r="F16" i="16"/>
  <c r="G16" i="16"/>
  <c r="H16" i="16"/>
  <c r="I16" i="16"/>
  <c r="C16" i="16" s="1"/>
  <c r="O16" i="16" s="1"/>
  <c r="J16" i="16"/>
  <c r="K16" i="16"/>
  <c r="L16" i="16"/>
  <c r="M16" i="16"/>
  <c r="E17" i="16"/>
  <c r="B17" i="16" s="1"/>
  <c r="F17" i="16"/>
  <c r="C17" i="16" s="1"/>
  <c r="O17" i="16" s="1"/>
  <c r="G17" i="16"/>
  <c r="H17" i="16"/>
  <c r="I17" i="16"/>
  <c r="J17" i="16"/>
  <c r="K17" i="16"/>
  <c r="L17" i="16"/>
  <c r="M17" i="16"/>
  <c r="B18" i="16"/>
  <c r="N18" i="16" s="1"/>
  <c r="E18" i="16"/>
  <c r="F18" i="16"/>
  <c r="C18" i="16" s="1"/>
  <c r="O18" i="16" s="1"/>
  <c r="G18" i="16"/>
  <c r="H18" i="16"/>
  <c r="I18" i="16"/>
  <c r="J18" i="16"/>
  <c r="K18" i="16"/>
  <c r="L18" i="16"/>
  <c r="M18" i="16"/>
  <c r="C19" i="16"/>
  <c r="E19" i="16"/>
  <c r="B19" i="16" s="1"/>
  <c r="F19" i="16"/>
  <c r="G19" i="16"/>
  <c r="H19" i="16"/>
  <c r="I19" i="16"/>
  <c r="J19" i="16"/>
  <c r="K19" i="16"/>
  <c r="L19" i="16"/>
  <c r="M19" i="16"/>
  <c r="O19" i="16"/>
  <c r="E20" i="16"/>
  <c r="B20" i="16" s="1"/>
  <c r="F20" i="16"/>
  <c r="G20" i="16"/>
  <c r="H20" i="16"/>
  <c r="I20" i="16"/>
  <c r="C20" i="16" s="1"/>
  <c r="O20" i="16" s="1"/>
  <c r="J20" i="16"/>
  <c r="K20" i="16"/>
  <c r="L20" i="16"/>
  <c r="M20" i="16"/>
  <c r="E21" i="16"/>
  <c r="B21" i="16" s="1"/>
  <c r="F21" i="16"/>
  <c r="C21" i="16" s="1"/>
  <c r="O21" i="16" s="1"/>
  <c r="G21" i="16"/>
  <c r="H21" i="16"/>
  <c r="I21" i="16"/>
  <c r="J21" i="16"/>
  <c r="K21" i="16"/>
  <c r="L21" i="16"/>
  <c r="M21" i="16"/>
  <c r="B22" i="16"/>
  <c r="D22" i="16" s="1"/>
  <c r="E22" i="16"/>
  <c r="F22" i="16"/>
  <c r="C22" i="16" s="1"/>
  <c r="O22" i="16" s="1"/>
  <c r="G22" i="16"/>
  <c r="H22" i="16"/>
  <c r="I22" i="16"/>
  <c r="J22" i="16"/>
  <c r="K22" i="16"/>
  <c r="L22" i="16"/>
  <c r="M22" i="16"/>
  <c r="N22" i="16"/>
  <c r="P22" i="16" s="1"/>
  <c r="E7" i="13"/>
  <c r="G7" i="13"/>
  <c r="B8" i="13"/>
  <c r="N8" i="13" s="1"/>
  <c r="P8" i="13" s="1"/>
  <c r="E8" i="13"/>
  <c r="G8" i="13"/>
  <c r="K8" i="13"/>
  <c r="M8" i="13"/>
  <c r="B9" i="13"/>
  <c r="N9" i="13" s="1"/>
  <c r="P9" i="13" s="1"/>
  <c r="D9" i="13"/>
  <c r="E9" i="13"/>
  <c r="G9" i="13" s="1"/>
  <c r="B10" i="13"/>
  <c r="D10" i="13" s="1"/>
  <c r="E10" i="13"/>
  <c r="G10" i="13"/>
  <c r="H10" i="13"/>
  <c r="J10" i="13" s="1"/>
  <c r="E11" i="13"/>
  <c r="G11" i="13" s="1"/>
  <c r="H11" i="13"/>
  <c r="J11" i="13"/>
  <c r="K11" i="13"/>
  <c r="M11" i="13" s="1"/>
  <c r="E12" i="13"/>
  <c r="G12" i="13"/>
  <c r="K12" i="13"/>
  <c r="M12" i="13"/>
  <c r="E13" i="13"/>
  <c r="G13" i="13"/>
  <c r="E14" i="13"/>
  <c r="G14" i="13" s="1"/>
  <c r="K14" i="13"/>
  <c r="M14" i="13" s="1"/>
  <c r="B15" i="13"/>
  <c r="D15" i="13"/>
  <c r="E15" i="13"/>
  <c r="H15" i="13"/>
  <c r="J15" i="13" s="1"/>
  <c r="N15" i="13"/>
  <c r="P15" i="13"/>
  <c r="B16" i="13"/>
  <c r="D16" i="13"/>
  <c r="E16" i="13"/>
  <c r="G16" i="13"/>
  <c r="K16" i="13"/>
  <c r="M16" i="13" s="1"/>
  <c r="E17" i="13"/>
  <c r="G17" i="13"/>
  <c r="E18" i="13"/>
  <c r="G18" i="13"/>
  <c r="H18" i="13"/>
  <c r="J18" i="13"/>
  <c r="K18" i="13"/>
  <c r="M18" i="13"/>
  <c r="B19" i="13"/>
  <c r="D19" i="13" s="1"/>
  <c r="E19" i="13"/>
  <c r="G19" i="13" s="1"/>
  <c r="H19" i="13"/>
  <c r="J19" i="13"/>
  <c r="K19" i="13"/>
  <c r="M19" i="13"/>
  <c r="B20" i="13"/>
  <c r="N20" i="13" s="1"/>
  <c r="P20" i="13" s="1"/>
  <c r="D20" i="13"/>
  <c r="E20" i="13"/>
  <c r="G20" i="13" s="1"/>
  <c r="K20" i="13"/>
  <c r="M20" i="13"/>
  <c r="B21" i="13"/>
  <c r="N21" i="13" s="1"/>
  <c r="P21" i="13" s="1"/>
  <c r="D21" i="13"/>
  <c r="E21" i="13"/>
  <c r="G21" i="13"/>
  <c r="H21" i="13"/>
  <c r="J21" i="13" s="1"/>
  <c r="E22" i="13"/>
  <c r="G22" i="13"/>
  <c r="K22" i="13"/>
  <c r="M22" i="13" s="1"/>
  <c r="B23" i="13"/>
  <c r="D23" i="13"/>
  <c r="E23" i="13"/>
  <c r="G23" i="13"/>
  <c r="H23" i="13"/>
  <c r="J23" i="13"/>
  <c r="K23" i="13"/>
  <c r="M23" i="13"/>
  <c r="N23" i="13"/>
  <c r="P23" i="13" s="1"/>
  <c r="B24" i="13"/>
  <c r="D24" i="13" s="1"/>
  <c r="E24" i="13"/>
  <c r="G24" i="13"/>
  <c r="K24" i="13"/>
  <c r="M24" i="13"/>
  <c r="B25" i="13"/>
  <c r="N25" i="13" s="1"/>
  <c r="P25" i="13" s="1"/>
  <c r="E25" i="13"/>
  <c r="B26" i="13"/>
  <c r="D26" i="13"/>
  <c r="E26" i="13"/>
  <c r="G26" i="13" s="1"/>
  <c r="H26" i="13"/>
  <c r="J26" i="13"/>
  <c r="B27" i="13"/>
  <c r="D27" i="13" s="1"/>
  <c r="E27" i="13"/>
  <c r="G27" i="13"/>
  <c r="H27" i="13"/>
  <c r="J27" i="13" s="1"/>
  <c r="K27" i="13"/>
  <c r="M27" i="13"/>
  <c r="B28" i="13"/>
  <c r="D28" i="13"/>
  <c r="E28" i="13"/>
  <c r="G28" i="13" s="1"/>
  <c r="H28" i="13"/>
  <c r="J28" i="13"/>
  <c r="K28" i="13"/>
  <c r="M28" i="13" s="1"/>
  <c r="B29" i="13"/>
  <c r="D29" i="13"/>
  <c r="E29" i="13"/>
  <c r="G29" i="13"/>
  <c r="H29" i="13"/>
  <c r="J29" i="13" s="1"/>
  <c r="K29" i="13"/>
  <c r="M29" i="13"/>
  <c r="N29" i="13"/>
  <c r="P29" i="13" s="1"/>
  <c r="B30" i="13"/>
  <c r="D30" i="13"/>
  <c r="E30" i="13"/>
  <c r="G30" i="13"/>
  <c r="H30" i="13"/>
  <c r="J30" i="13"/>
  <c r="K30" i="13"/>
  <c r="M30" i="13" s="1"/>
  <c r="N30" i="13"/>
  <c r="P30" i="13"/>
  <c r="B31" i="13"/>
  <c r="D31" i="13" s="1"/>
  <c r="E31" i="13"/>
  <c r="G31" i="13"/>
  <c r="B32" i="13"/>
  <c r="D32" i="13"/>
  <c r="E32" i="13"/>
  <c r="G32" i="13" s="1"/>
  <c r="H32" i="13"/>
  <c r="J32" i="13"/>
  <c r="K32" i="13"/>
  <c r="M32" i="13" s="1"/>
  <c r="B33" i="13"/>
  <c r="D33" i="13"/>
  <c r="E33" i="13"/>
  <c r="G33" i="13"/>
  <c r="H33" i="13"/>
  <c r="J33" i="13" s="1"/>
  <c r="K33" i="13"/>
  <c r="M33" i="13"/>
  <c r="N33" i="13"/>
  <c r="P33" i="13" s="1"/>
  <c r="B34" i="13"/>
  <c r="D34" i="13"/>
  <c r="H34" i="13"/>
  <c r="J34" i="13"/>
  <c r="K34" i="13"/>
  <c r="M34" i="13"/>
  <c r="N34" i="13"/>
  <c r="P34" i="13" s="1"/>
  <c r="D37" i="13"/>
  <c r="G37" i="13"/>
  <c r="J37" i="13"/>
  <c r="M37" i="13"/>
  <c r="P37" i="13"/>
  <c r="D38" i="13"/>
  <c r="G38" i="13"/>
  <c r="J38" i="13"/>
  <c r="M38" i="13"/>
  <c r="P38" i="13"/>
  <c r="D39" i="13"/>
  <c r="G39" i="13"/>
  <c r="J39" i="13"/>
  <c r="M39" i="13"/>
  <c r="P39" i="13"/>
  <c r="D40" i="13"/>
  <c r="G40" i="13"/>
  <c r="J40" i="13"/>
  <c r="M40" i="13"/>
  <c r="P40" i="13"/>
  <c r="D41" i="13"/>
  <c r="G41" i="13"/>
  <c r="J41" i="13"/>
  <c r="M41" i="13"/>
  <c r="P41" i="13"/>
  <c r="D42" i="13"/>
  <c r="G42" i="13"/>
  <c r="J42" i="13"/>
  <c r="M42" i="13"/>
  <c r="P42" i="13"/>
  <c r="D43" i="13"/>
  <c r="G43" i="13"/>
  <c r="J43" i="13"/>
  <c r="M43" i="13"/>
  <c r="P43" i="13"/>
  <c r="P18" i="16" l="1"/>
  <c r="N13" i="16"/>
  <c r="P13" i="16" s="1"/>
  <c r="D13" i="16"/>
  <c r="N15" i="16"/>
  <c r="P15" i="16" s="1"/>
  <c r="D15" i="16"/>
  <c r="D12" i="16"/>
  <c r="N12" i="16"/>
  <c r="P12" i="16" s="1"/>
  <c r="N19" i="16"/>
  <c r="P19" i="16" s="1"/>
  <c r="D19" i="16"/>
  <c r="D18" i="13"/>
  <c r="N18" i="13"/>
  <c r="P18" i="13" s="1"/>
  <c r="D17" i="13"/>
  <c r="N17" i="13"/>
  <c r="P17" i="13" s="1"/>
  <c r="N21" i="16"/>
  <c r="P21" i="16" s="1"/>
  <c r="D21" i="16"/>
  <c r="D16" i="16"/>
  <c r="N16" i="16"/>
  <c r="P16" i="16" s="1"/>
  <c r="D11" i="13"/>
  <c r="N11" i="13"/>
  <c r="P11" i="13" s="1"/>
  <c r="N7" i="16"/>
  <c r="P7" i="16" s="1"/>
  <c r="D7" i="16"/>
  <c r="N7" i="13"/>
  <c r="P7" i="13" s="1"/>
  <c r="D7" i="13"/>
  <c r="D20" i="16"/>
  <c r="N20" i="16"/>
  <c r="P20" i="16" s="1"/>
  <c r="N12" i="13"/>
  <c r="P12" i="13" s="1"/>
  <c r="D12" i="13"/>
  <c r="N11" i="16"/>
  <c r="P11" i="16" s="1"/>
  <c r="D11" i="16"/>
  <c r="N13" i="13"/>
  <c r="P13" i="13" s="1"/>
  <c r="D13" i="13"/>
  <c r="N26" i="13"/>
  <c r="P26" i="13" s="1"/>
  <c r="D8" i="16"/>
  <c r="N8" i="16"/>
  <c r="P8" i="16" s="1"/>
  <c r="D9" i="16"/>
  <c r="N9" i="16"/>
  <c r="P9" i="16" s="1"/>
  <c r="N17" i="16"/>
  <c r="P17" i="16" s="1"/>
  <c r="D17" i="16"/>
  <c r="D22" i="13"/>
  <c r="N22" i="13"/>
  <c r="P22" i="13" s="1"/>
  <c r="D14" i="13"/>
  <c r="N14" i="13"/>
  <c r="P14" i="13" s="1"/>
  <c r="N19" i="13"/>
  <c r="P19" i="13" s="1"/>
  <c r="N16" i="13"/>
  <c r="P16" i="13" s="1"/>
  <c r="N31" i="13"/>
  <c r="P31" i="13" s="1"/>
  <c r="N27" i="13"/>
  <c r="P27" i="13" s="1"/>
  <c r="D25" i="13"/>
  <c r="N10" i="13"/>
  <c r="P10" i="13" s="1"/>
  <c r="N32" i="13"/>
  <c r="P32" i="13" s="1"/>
  <c r="N28" i="13"/>
  <c r="P28" i="13" s="1"/>
  <c r="N24" i="13"/>
  <c r="P24" i="13" s="1"/>
  <c r="D8" i="13"/>
  <c r="D18" i="16"/>
  <c r="D10" i="16"/>
</calcChain>
</file>

<file path=xl/sharedStrings.xml><?xml version="1.0" encoding="utf-8"?>
<sst xmlns="http://schemas.openxmlformats.org/spreadsheetml/2006/main" count="5463" uniqueCount="425">
  <si>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</si>
  <si>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</si>
  <si>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</si>
  <si>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</si>
  <si>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</si>
  <si>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</si>
  <si>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</si>
  <si>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</si>
  <si>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</si>
  <si>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</si>
  <si>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</si>
  <si>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</si>
  <si>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</si>
  <si>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тонна</t>
  </si>
  <si>
    <t>килограмм</t>
  </si>
  <si>
    <t>9.1</t>
  </si>
  <si>
    <t>9.2</t>
  </si>
  <si>
    <t>9.3</t>
  </si>
  <si>
    <t>15.</t>
  </si>
  <si>
    <t>16.</t>
  </si>
  <si>
    <t>17.</t>
  </si>
  <si>
    <t>1.1</t>
  </si>
  <si>
    <t>1.2</t>
  </si>
  <si>
    <t>4.2</t>
  </si>
  <si>
    <t>5.1</t>
  </si>
  <si>
    <t>5.2</t>
  </si>
  <si>
    <t>7.1</t>
  </si>
  <si>
    <t>7.2</t>
  </si>
  <si>
    <t>7.3</t>
  </si>
  <si>
    <t>7.4</t>
  </si>
  <si>
    <t>7.5</t>
  </si>
  <si>
    <t>8.1</t>
  </si>
  <si>
    <t>8.2</t>
  </si>
  <si>
    <t>8.3</t>
  </si>
  <si>
    <t>8.4</t>
  </si>
  <si>
    <t>8.5</t>
  </si>
  <si>
    <t>13.1</t>
  </si>
  <si>
    <t>18.</t>
  </si>
  <si>
    <t>19.</t>
  </si>
  <si>
    <t>центнер</t>
  </si>
  <si>
    <t xml:space="preserve"> </t>
  </si>
  <si>
    <t>11.1</t>
  </si>
  <si>
    <t>11.2</t>
  </si>
  <si>
    <t>11.2.1</t>
  </si>
  <si>
    <t>13.2</t>
  </si>
  <si>
    <t>14.1</t>
  </si>
  <si>
    <t>14.2</t>
  </si>
  <si>
    <t>14.3</t>
  </si>
  <si>
    <t>14.4</t>
  </si>
  <si>
    <t>19.1</t>
  </si>
  <si>
    <t>19.2</t>
  </si>
  <si>
    <t>19.3</t>
  </si>
  <si>
    <t>А. Джартыбаева</t>
  </si>
  <si>
    <t>Абай</t>
  </si>
  <si>
    <t>Ұлытау</t>
  </si>
  <si>
    <t>Жетісу</t>
  </si>
  <si>
    <t>Ешкі
Козы</t>
  </si>
  <si>
    <t>Шошқа
Свиньи</t>
  </si>
  <si>
    <t>Жылқы
Лошади</t>
  </si>
  <si>
    <t>Түйе
Верблюды</t>
  </si>
  <si>
    <t>Құс
Птица</t>
  </si>
  <si>
    <t>Продолжение</t>
  </si>
  <si>
    <t>Забито в хозяйстве или реализовано на убой  скота и птицы 
(в живом весе), тонн</t>
  </si>
  <si>
    <t>в т.ч. крупный  рогатый скот</t>
  </si>
  <si>
    <t>овцы</t>
  </si>
  <si>
    <t>козы</t>
  </si>
  <si>
    <t>свиньи</t>
  </si>
  <si>
    <t>лошади</t>
  </si>
  <si>
    <t>птица</t>
  </si>
  <si>
    <t>верблюды</t>
  </si>
  <si>
    <t>маралы</t>
  </si>
  <si>
    <t>прочие животные</t>
  </si>
  <si>
    <t>Забито в хозяйстве или реализовано на убой скота и птицы 
(в убойном весе), тонн</t>
  </si>
  <si>
    <t>Молоко - всего, тонн</t>
  </si>
  <si>
    <t>Яйца - всего, 
тыс. штук</t>
  </si>
  <si>
    <t>Шерсть - всего, тонн</t>
  </si>
  <si>
    <t>Мед, тонн</t>
  </si>
  <si>
    <t>Каракуль, штук</t>
  </si>
  <si>
    <t>Шкуры крупные, штук</t>
  </si>
  <si>
    <t>Шкуры мелкие, штук</t>
  </si>
  <si>
    <t>Шкуры кроличьи, штук</t>
  </si>
  <si>
    <t>Основные показатели развития животноводства 
в Республике Казахстан</t>
  </si>
  <si>
    <t>3 серия Статистика сельского, лесного, охотничьего и рыбного хозяйства</t>
  </si>
  <si>
    <t>Условные обозначения:</t>
  </si>
  <si>
    <t>«-» явление отсутствует</t>
  </si>
  <si>
    <t>«0,0» – незначительная величина</t>
  </si>
  <si>
    <t>«х» – данные конфиденциальные</t>
  </si>
  <si>
    <t>«...» – данные отсутствуют</t>
  </si>
  <si>
    <t>В отдельных случаях незначительные расхождения между итогом и суммой слагаемых объясняются округлением данных.</t>
  </si>
  <si>
    <t>Содержание</t>
  </si>
  <si>
    <t xml:space="preserve">Производство продукции животноводства и продуктивность скота и птицы в Республике Казахстан </t>
  </si>
  <si>
    <t>Производство продукции животноводства</t>
  </si>
  <si>
    <t xml:space="preserve">Продуктивность скота и птицы </t>
  </si>
  <si>
    <t>Численность скота и птицы в Республике Казахстан</t>
  </si>
  <si>
    <t>Забито в хозяйстве или реализовано на убой скота и птицы (в живом весе) во всех категориях хозяйств</t>
  </si>
  <si>
    <t>Забито в хозяйстве или реализовано на убой скота и птицы (в живом весе) в сельхозпредприятиях</t>
  </si>
  <si>
    <t>Забито в хозяйстве или реализовано на убой скота и птицы (в живом весе) у индивидуальных предпринимателей и крестьянских или фермерских хозяйств</t>
  </si>
  <si>
    <t>Забито в хозяйстве или реализовано на убой скота и птицы (в живом весе) в хозяйствах населения</t>
  </si>
  <si>
    <t>Забито в хозяйстве или реализовано на убой скота и птицы (в убойном весе) во всех категориях хозяйств</t>
  </si>
  <si>
    <t>Забито в хозяйстве или реализовано на убой скота и птицы (в убойном весе) в сельхозпредприятиях</t>
  </si>
  <si>
    <t>Забито в хозяйстве или реализовано на убой скота и птицы (в убойном весе) у индивидуальных предпринимателей и крестьянских или фермерских хозяйств</t>
  </si>
  <si>
    <t>Забито в хозяйстве или реализовано на убой скота и птицы (в убойном весе) в хозяйствах населения</t>
  </si>
  <si>
    <t>Выход убойной массы скота и птицы, забитых в хозяйства или реализованных на убой в живом весе во всех категориях  хозяйств</t>
  </si>
  <si>
    <t>Выход убойной массы скота и птицы, забитых в хозяйстве или реализованных на убой в живом весе в сельхозпредприятиях</t>
  </si>
  <si>
    <t>Выход убойной массы скота и птицы, забитых в хозяйства или реализованных на убой в живом весе у индивидуальней предпринимателях и крестьянских или фермерских хозяйств</t>
  </si>
  <si>
    <t>Выход убойной массы скота и птицы, забитых в хозяйстве или реализованных на убой в живом весе в хозяйствах населения</t>
  </si>
  <si>
    <t>Средний живой вес одной головы скота и птицы, забитых в хозяйстве или реализованных на убой</t>
  </si>
  <si>
    <t>Производство молока всех видов</t>
  </si>
  <si>
    <t>Производство молока коровьего</t>
  </si>
  <si>
    <t>Средний надой молока на одну дойную корову</t>
  </si>
  <si>
    <t xml:space="preserve">Молоко кобылье </t>
  </si>
  <si>
    <t xml:space="preserve">Молоко козье </t>
  </si>
  <si>
    <t xml:space="preserve">Молоко верблюжье </t>
  </si>
  <si>
    <t>Производство яиц от птицы всех видов</t>
  </si>
  <si>
    <t xml:space="preserve">Яйца куриные </t>
  </si>
  <si>
    <t xml:space="preserve">Средний выход яиц на одну курицу-несушку </t>
  </si>
  <si>
    <t xml:space="preserve">Яйца гусиные </t>
  </si>
  <si>
    <t xml:space="preserve">Яйца утиные </t>
  </si>
  <si>
    <t xml:space="preserve">Яйца прочие </t>
  </si>
  <si>
    <t>Производство шерсти</t>
  </si>
  <si>
    <t>Производство овечьей шерсти по видам</t>
  </si>
  <si>
    <t>Средний настриг шерсти с одной овцы</t>
  </si>
  <si>
    <t>Реализовано овечьей шерсти сельскохозяйственными предприятиями</t>
  </si>
  <si>
    <t>Производство меда</t>
  </si>
  <si>
    <t>Производство шкур всех видов скота</t>
  </si>
  <si>
    <t>Шкуры кроличьи</t>
  </si>
  <si>
    <t>Производство шкурок ягнят</t>
  </si>
  <si>
    <t>Производство каракуля</t>
  </si>
  <si>
    <t>Производство пант оленей, разведенных в хозяйствах</t>
  </si>
  <si>
    <t>Производство продуктов животноводства в расчете на 100 гектаров сельскохозяйственных угодий во всех категориях  хозяйств</t>
  </si>
  <si>
    <t>Производство продуктов животноводства в расчете на 100 гектаров сельскохозяйственных угодий в сельхозпредприятиях</t>
  </si>
  <si>
    <t>Производство продуктов животноводства в расчете на 100 гектаров сельскохозяйственных угодий у индивидуальных предпринимателей и крестьянских или фермерских хозяйствах</t>
  </si>
  <si>
    <t>Численность скота и птицы в разрезе регионов</t>
  </si>
  <si>
    <t>Численность скота и птицы во всех категориях хозяйств</t>
  </si>
  <si>
    <t>Численность скота и птицы в сельскохозяйственных предприятиях</t>
  </si>
  <si>
    <t>Численность скота и птицы у индивидуальных предпринимателей и крестьянских или фермерских хозяйств</t>
  </si>
  <si>
    <t>Численность скота и птицы в хозяйствах населения</t>
  </si>
  <si>
    <t>Получено приплода</t>
  </si>
  <si>
    <t>Выход приплода в расчете на 100 маток</t>
  </si>
  <si>
    <t>Падеж скота</t>
  </si>
  <si>
    <t>Численность крупного рогатого скота по направлению продуктивности</t>
  </si>
  <si>
    <t>О расходе кормов скоту и птице в сельскохозяйственных предприятиях в Республике Казахстан</t>
  </si>
  <si>
    <t>1.1 Производство  продукции животноводства</t>
  </si>
  <si>
    <t xml:space="preserve">1. Производство продукции животноводства и продуктивность скота и птицы в Республике Казахстан </t>
  </si>
  <si>
    <t>индивидуальные предприниматели и крестьянские или фермерские хозяйства</t>
  </si>
  <si>
    <t>сельхозпредприятия</t>
  </si>
  <si>
    <t xml:space="preserve">
Все категории хозяйств</t>
  </si>
  <si>
    <t>Все категории хозяйств</t>
  </si>
  <si>
    <t>хозяйства населения</t>
  </si>
  <si>
    <t>Средний живой вес скота и птицы, реализованного на убой, в кг</t>
  </si>
  <si>
    <t>крупного рогатого скота</t>
  </si>
  <si>
    <t>свиней</t>
  </si>
  <si>
    <t xml:space="preserve">овец </t>
  </si>
  <si>
    <t>коз</t>
  </si>
  <si>
    <t>Средний надой молока на одну дойную корову, кг</t>
  </si>
  <si>
    <t>Средний  настриг шерсти с одной овцы, кг</t>
  </si>
  <si>
    <t>Средний выход яиц 
на одну курицу-несушку, штук</t>
  </si>
  <si>
    <t>2. Численность скота и птицы в Республике Казахстан</t>
  </si>
  <si>
    <t xml:space="preserve">Крупный рогатый скот </t>
  </si>
  <si>
    <t>из них коровы</t>
  </si>
  <si>
    <t>Овцы и козы</t>
  </si>
  <si>
    <t>из них овцематки и козоматки</t>
  </si>
  <si>
    <t xml:space="preserve">   из них овцематки</t>
  </si>
  <si>
    <t xml:space="preserve">   из них козоматки</t>
  </si>
  <si>
    <t>Свиньи</t>
  </si>
  <si>
    <t>из них свиноматки</t>
  </si>
  <si>
    <t>Лошади</t>
  </si>
  <si>
    <t>из них кобылы</t>
  </si>
  <si>
    <t>Верблюды</t>
  </si>
  <si>
    <t>из них верблюдоматки</t>
  </si>
  <si>
    <t xml:space="preserve">Птица всех видов </t>
  </si>
  <si>
    <t>из них куры-несушки</t>
  </si>
  <si>
    <t>В том числе</t>
  </si>
  <si>
    <t>на 1 января, голов</t>
  </si>
  <si>
    <t>Республика Казахстан</t>
  </si>
  <si>
    <t>Акмолинская</t>
  </si>
  <si>
    <t>Актюбинская</t>
  </si>
  <si>
    <t>Алматинская</t>
  </si>
  <si>
    <t>Атырауская</t>
  </si>
  <si>
    <t>Западно-Казахстанская</t>
  </si>
  <si>
    <t>Жамбылская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</si>
  <si>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</si>
  <si>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</si>
  <si>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</si>
  <si>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</si>
  <si>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</si>
  <si>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</si>
  <si>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Туркестанская</t>
  </si>
  <si>
    <t>Восточно-Казахстанская</t>
  </si>
  <si>
    <t>г. Астана</t>
  </si>
  <si>
    <t>г. Алматы</t>
  </si>
  <si>
    <t>г. Шымкент</t>
  </si>
  <si>
    <t>Скот и птица
 всех видов</t>
  </si>
  <si>
    <t>крупный рогатый скот</t>
  </si>
  <si>
    <t xml:space="preserve">в живом весе, тонн </t>
  </si>
  <si>
    <t xml:space="preserve">в убойном весе, тонн </t>
  </si>
  <si>
    <t>прочие</t>
  </si>
  <si>
    <t xml:space="preserve">в процентах </t>
  </si>
  <si>
    <t>6. Средний живой вес одной головы скота и птицы, забитых в хозяйстве или реализованных на убой</t>
  </si>
  <si>
    <t>килограммов</t>
  </si>
  <si>
    <t xml:space="preserve">  Сельхозформирования</t>
  </si>
  <si>
    <t xml:space="preserve">
 Хозяйства населения</t>
  </si>
  <si>
    <t xml:space="preserve"> Хозяйства населения</t>
  </si>
  <si>
    <t>Сельхозформирования</t>
  </si>
  <si>
    <t>Сельхозпредприятия</t>
  </si>
  <si>
    <t xml:space="preserve"> Сельхозформирования</t>
  </si>
  <si>
    <t>7.5 Молоко верблюжье</t>
  </si>
  <si>
    <t>7.4 Молоко козье</t>
  </si>
  <si>
    <t>7.2 Средний надой молока на одну дойную корову</t>
  </si>
  <si>
    <t>7.1 Производство молока коровьего</t>
  </si>
  <si>
    <t>7. Производство молока всех видов</t>
  </si>
  <si>
    <t>тонн</t>
  </si>
  <si>
    <t>7.3  Молоко кобылье</t>
  </si>
  <si>
    <t>8. Производство яиц от птицы всех видов</t>
  </si>
  <si>
    <t>тыс. штук</t>
  </si>
  <si>
    <t>8.1  Яйца куриные</t>
  </si>
  <si>
    <t>8.2 Средний выход яиц на одну курицу-несушку</t>
  </si>
  <si>
    <t>8.3 Яйца гусиные</t>
  </si>
  <si>
    <t>8.4 Яйца утиные</t>
  </si>
  <si>
    <t xml:space="preserve">  8.5  Яйца прочие</t>
  </si>
  <si>
    <t>9. Производство шерсти</t>
  </si>
  <si>
    <t>Шерсть всех видов</t>
  </si>
  <si>
    <t>В том числе овечья</t>
  </si>
  <si>
    <t>Козья</t>
  </si>
  <si>
    <t>Верблюжья</t>
  </si>
  <si>
    <t>9.1 Производство овечьей шерсти по видам</t>
  </si>
  <si>
    <t>Всего овечьей шерсти</t>
  </si>
  <si>
    <t>в том числе</t>
  </si>
  <si>
    <t>тонкой</t>
  </si>
  <si>
    <t>полутонкой</t>
  </si>
  <si>
    <t>полугрубой</t>
  </si>
  <si>
    <t>грубой</t>
  </si>
  <si>
    <t xml:space="preserve">Хозяйства населения </t>
  </si>
  <si>
    <t>Окончание</t>
  </si>
  <si>
    <t>9.2 Средний настриг шерсти с одной овцы</t>
  </si>
  <si>
    <t xml:space="preserve">                                                                 Сельхозформирования</t>
  </si>
  <si>
    <t xml:space="preserve">9.3 Реализовано овечьей шерсти сельскохозяйственными предприятиями </t>
  </si>
  <si>
    <t>Из нее  на первичную обработку</t>
  </si>
  <si>
    <t>10. Производство меда</t>
  </si>
  <si>
    <t>штук</t>
  </si>
  <si>
    <t>11. Производство шкур всех видов скота</t>
  </si>
  <si>
    <t>11.1  Шкуры кроличьи</t>
  </si>
  <si>
    <t>11.2  Производство шкурок ягнят</t>
  </si>
  <si>
    <t>11.2.1 Производство каракуля</t>
  </si>
  <si>
    <t>12. Производство пант оленей, разведенных в хозяйствах</t>
  </si>
  <si>
    <t>14. Численность скота и птицы в разрезе регионов</t>
  </si>
  <si>
    <t>14.1 Численность скота и птицы во всех категориях хозяйств</t>
  </si>
  <si>
    <t xml:space="preserve">Из них </t>
  </si>
  <si>
    <t xml:space="preserve">коровы </t>
  </si>
  <si>
    <t>быки-производители</t>
  </si>
  <si>
    <t>Доля поголовья крупного рогатого скота в сельскохозформированиях в общем поголовье крупного рогатого скота региона в 2024 году, в %</t>
  </si>
  <si>
    <t>свиноматки</t>
  </si>
  <si>
    <t>хряки-производители</t>
  </si>
  <si>
    <t>2024г.</t>
  </si>
  <si>
    <t>2023г.</t>
  </si>
  <si>
    <t xml:space="preserve">Овцы и козы </t>
  </si>
  <si>
    <t xml:space="preserve">из них </t>
  </si>
  <si>
    <t>овцематки и козоматки</t>
  </si>
  <si>
    <t>Доля поголовья овец и коз в сельхозформированиях в общем поголовье овец и коз региона в 2024 году, в %</t>
  </si>
  <si>
    <t>Овцы</t>
  </si>
  <si>
    <t>из них</t>
  </si>
  <si>
    <t>овцематки</t>
  </si>
  <si>
    <t>бараны-производители</t>
  </si>
  <si>
    <t>Козы</t>
  </si>
  <si>
    <t>Из них</t>
  </si>
  <si>
    <t>козоматки</t>
  </si>
  <si>
    <t>козлы-производители</t>
  </si>
  <si>
    <t>кобылы</t>
  </si>
  <si>
    <t>жеребцы-производители</t>
  </si>
  <si>
    <t>верблюдоматки</t>
  </si>
  <si>
    <t>верблюды-производители</t>
  </si>
  <si>
    <t>куры-несушки</t>
  </si>
  <si>
    <t>Кролики</t>
  </si>
  <si>
    <t>Пчелосемьи, единиц</t>
  </si>
  <si>
    <t>Телят</t>
  </si>
  <si>
    <t>Поросят</t>
  </si>
  <si>
    <t xml:space="preserve"> голов</t>
  </si>
  <si>
    <t>Ягнят</t>
  </si>
  <si>
    <t>Козлят</t>
  </si>
  <si>
    <t>Жеребят</t>
  </si>
  <si>
    <t>Верблюжат</t>
  </si>
  <si>
    <t>голов</t>
  </si>
  <si>
    <t>Телят в расчете на 100 коров</t>
  </si>
  <si>
    <t>Поросят на 100 свиноматок</t>
  </si>
  <si>
    <t>Ягнят на 100 овцематок</t>
  </si>
  <si>
    <t>Козлят на 100 козематок</t>
  </si>
  <si>
    <t>Жеребят на 100 конематок</t>
  </si>
  <si>
    <t>Верблюжат на 100 верблюдоматок</t>
  </si>
  <si>
    <t>Крупный рогатый скот</t>
  </si>
  <si>
    <t>Птица</t>
  </si>
  <si>
    <t>КРС молочного направления</t>
  </si>
  <si>
    <t>Всего</t>
  </si>
  <si>
    <t>доля молочного КРС в общем поголовье</t>
  </si>
  <si>
    <t>КРС мясного направления</t>
  </si>
  <si>
    <t>доля мясного КРС в общем поголовье</t>
  </si>
  <si>
    <t>КРС молочно-мясного направления</t>
  </si>
  <si>
    <t>доля молочно-мясоного КРС в общем поголовье</t>
  </si>
  <si>
    <t>19. О расходе кормов скоту и птице в сельскохозяйственных предприятиях в Республике Казахстан</t>
  </si>
  <si>
    <t>Расход  кормов, всего</t>
  </si>
  <si>
    <t xml:space="preserve"> в том числе:</t>
  </si>
  <si>
    <t>домашняя птица</t>
  </si>
  <si>
    <t>кролики домашние</t>
  </si>
  <si>
    <t>олени разведенные в хозяйствах</t>
  </si>
  <si>
    <t xml:space="preserve">   Все виды кормов</t>
  </si>
  <si>
    <t xml:space="preserve">  В том числе:</t>
  </si>
  <si>
    <t>концентрированные корма (без комбикормов)</t>
  </si>
  <si>
    <t>солома и шелуха зерновых</t>
  </si>
  <si>
    <t xml:space="preserve"> культуры кормовые корнеплодные </t>
  </si>
  <si>
    <t>культуры кормовые бахчевые</t>
  </si>
  <si>
    <t>культуры кормовые зерновые</t>
  </si>
  <si>
    <t>культуры кормовые зернобобовые</t>
  </si>
  <si>
    <t>сено</t>
  </si>
  <si>
    <t>силос</t>
  </si>
  <si>
    <t xml:space="preserve"> сенаж</t>
  </si>
  <si>
    <t>корм зеленый</t>
  </si>
  <si>
    <t>корма прочие</t>
  </si>
  <si>
    <t>центнеров кормовых единиц</t>
  </si>
  <si>
    <t>Ответственные за выпуск:</t>
  </si>
  <si>
    <t>Крупного рогатого скота</t>
  </si>
  <si>
    <t>Хозяйства населения</t>
  </si>
  <si>
    <t>на 1 янавря, голов</t>
  </si>
  <si>
    <t>Шкуры крупные</t>
  </si>
  <si>
    <t>Шкуры мелкие</t>
  </si>
  <si>
    <t>14.2 Численность скота и птицы в сельскохозяйственных предприятиях</t>
  </si>
  <si>
    <t>13. Производство продуктов животноводства в расчете на 100 гектаров сельскохозяйственных угодий во всех категориях хозяйств</t>
  </si>
  <si>
    <t xml:space="preserve">  На 100 га сельхозугодий приходится, цн</t>
  </si>
  <si>
    <t xml:space="preserve">  На 100 га посева зерновых культур приходится яиц, 
тысяч штук</t>
  </si>
  <si>
    <t>мяса</t>
  </si>
  <si>
    <t>молока всех видов</t>
  </si>
  <si>
    <t>в живом весе</t>
  </si>
  <si>
    <t>в убойном весе</t>
  </si>
  <si>
    <t>13.1  Производство продуктов животноводства в расчете на 100 гектаров сельскохозяйственных угодий в сельхозпредприятиях</t>
  </si>
  <si>
    <t>13.2 Производство продуктов животноводства в расчете на 100 гектаров сельскохозяйственных угодий 
в индивидуальных предпринимателях и крестьянских или фермерских хозяйствах</t>
  </si>
  <si>
    <t>14.3 Численность скота и птицы в индивидуальных предпринимателях и крестьянских или фермерских хозяйствах</t>
  </si>
  <si>
    <t>14.4 Численность скота и птицы в хозяйствах населения</t>
  </si>
  <si>
    <t>Оканчание</t>
  </si>
  <si>
    <t>комбикорма</t>
  </si>
  <si>
    <t xml:space="preserve"> КРС всего</t>
  </si>
  <si>
    <t xml:space="preserve"> овцы</t>
  </si>
  <si>
    <t xml:space="preserve"> козы</t>
  </si>
  <si>
    <t xml:space="preserve">  свиньи</t>
  </si>
  <si>
    <t xml:space="preserve"> кролики домашние</t>
  </si>
  <si>
    <t xml:space="preserve"> верблюды</t>
  </si>
  <si>
    <t xml:space="preserve">3. Забито в хозяйстве или реализовано на убой скота и птицы всех категорий хозяйств </t>
  </si>
  <si>
    <t>3.1 Забито в хозяйстве или реализовано на убой скота и птицы в сельхозформированиях</t>
  </si>
  <si>
    <t>3.1.1 Забито в хозяйстве или реализовано на убой скота и птицы в сельхозпредприятиях</t>
  </si>
  <si>
    <t>3.1.2 Забито в хозяйстве или реализовано на убой скота и птицы у индивидуальных предпринимателей и крестьянских или фермерских хозяйствах</t>
  </si>
  <si>
    <t>3.2   Забито в хозяйстве или реализовано на убой скота и птицы в хозяйствах населения</t>
  </si>
  <si>
    <t>3.1.1</t>
  </si>
  <si>
    <t>3.1.2</t>
  </si>
  <si>
    <t>4.1.1</t>
  </si>
  <si>
    <t>4.1.2</t>
  </si>
  <si>
    <t xml:space="preserve">Директор департамента </t>
  </si>
  <si>
    <r>
      <rPr>
        <b/>
        <sz val="8"/>
        <color indexed="8"/>
        <rFont val="Roboto"/>
        <charset val="204"/>
      </rPr>
      <t xml:space="preserve">Адрес: </t>
    </r>
    <r>
      <rPr>
        <sz val="8"/>
        <color indexed="8"/>
        <rFont val="Roboto"/>
        <charset val="204"/>
      </rPr>
      <t>010000, г.Астана</t>
    </r>
  </si>
  <si>
    <t>Департамент  статистики сельского</t>
  </si>
  <si>
    <t>Тел. +7 7172 749316</t>
  </si>
  <si>
    <t>пр. Мәңгілік ел, 8</t>
  </si>
  <si>
    <t>хозяйства и национальных переписей</t>
  </si>
  <si>
    <t>Тел. +7 7172 749162</t>
  </si>
  <si>
    <t xml:space="preserve">Дом Министерств, 4 подъезд </t>
  </si>
  <si>
    <t>18. Падеж скота</t>
  </si>
  <si>
    <t>17. Выход приплода в расчете на 100 маток</t>
  </si>
  <si>
    <t xml:space="preserve"> 16. Получено приплода</t>
  </si>
  <si>
    <t>15. Численность крупного рогатого скота по направлению продуктивности</t>
  </si>
  <si>
    <t>шерсти, кг</t>
  </si>
  <si>
    <t>3.1</t>
  </si>
  <si>
    <t>Забито в хозяйстве или реализовано на убой скота и птицы в сельхозформированиях</t>
  </si>
  <si>
    <t>5.1.2  Выход убойной массы скота и птицы, забитого в хозяйстве или реализованного на убой в живом весе 
в индивидуальных предпринимателях и крестьянских или фермерских хозяйствах</t>
  </si>
  <si>
    <t>5.1.1 Выход убойной массы скота и птицы, забитого в хозяйстве или реализованного на убой в живом весе в сельхозпредприятиях</t>
  </si>
  <si>
    <t>5.1 Выход убойной массы скота и птицы, забитого в хозяйстве или реализованного на убой в живом весе в сельхозформированиях</t>
  </si>
  <si>
    <t>5.  Выход убойной массы скота и птицы, забитого в хозяйстве или реализованного на убой в живом весе во всех категориях хозяйств</t>
  </si>
  <si>
    <t>5.1.1</t>
  </si>
  <si>
    <t>5.1.2</t>
  </si>
  <si>
    <t>Выход убойной массы скота и птицы, забитых в хозяйстве или реализованных на убой в живом весе в сельхозформированиях</t>
  </si>
  <si>
    <t>Методологические пояснения</t>
  </si>
  <si>
    <t xml:space="preserve">В настоящем бюллетене приведены данные о численности скота и птицы и производстве основных видов животноводческой продукции. </t>
  </si>
  <si>
    <t>Забой в хозяйстве или реализация на убой скота и птицы – забой скота и птицы непосредственно в хозяйстве или на бойне для использования мяса на собственные нужды, для продажи или выдачи организациям, предприятиям и работникам хозяйства, в том числе по бартерным сделкам, а также продажа скота и птицы на убой заготовительным организациям, перерабатывающим предприятиям, через сеть общественного питания (столовые, рестораны, кафе), торговую сеть, включая рынки, а также на экспорт.</t>
  </si>
  <si>
    <t>Производство молока характеризуется фактически надоенным коровьим, овечьим, козьим, верблюжьим, кобыльим молоком. Молоко, высосанное телятами при подсосном их содержании, в продукцию не включается и не учитывается при расчете  продуктивности коров.</t>
  </si>
  <si>
    <t>Производство яиц включает их сбор от всех видов домашней птицы, включая яйца, использованные на воспроизводство птицы (инкубация и др.).</t>
  </si>
  <si>
    <t>Данные по производству продукции животноводства и численности скота и птицы формируются следующим образом:</t>
  </si>
  <si>
    <t xml:space="preserve">4. Забито в хозяйстве или реализовано на убой скота и птицы всех категорий хозяйств </t>
  </si>
  <si>
    <t>4.1 Забито в хозяйстве или реализовано на убой скота и птицы в сельхозформированиях</t>
  </si>
  <si>
    <t>4.1.1 Забито в хозяйстве или реализовано на убой скота и птицы в сельхозпредприятиях</t>
  </si>
  <si>
    <t>4.1.2 Забито в хозяйстве или реализовано на убой скота и птицы у индивидуальных предпринимателей и крестьянских или фермерских хозяйствах</t>
  </si>
  <si>
    <t>4.2   Забито в хозяйстве или реализовано на убой скота и птицы в хозяйствах населения</t>
  </si>
  <si>
    <t>14.</t>
  </si>
  <si>
    <t>– по сельскохозяйственным предприятиям, получены на основании ежегодного статистического наблюдения по  форме №24-сх "Отчет о состоянии животноводства";</t>
  </si>
  <si>
    <t>– по индивидуальным предпринимателям и крестьянским или фермерским хозяйствам – на основании расчетов, в основу которых заложены: данные записей в книгах учета крестьянских или фермерских хозяйств, выборочных обследований о производстве продукции животноводства;</t>
  </si>
  <si>
    <t>– по хозяйствам населения – на основании расчетов, в основу которых заложены: данные записей в похозяйственных книгах, выборочных    обследований    хозяйств    населения   о   производстве продукции животноводства.</t>
  </si>
  <si>
    <t>3.2</t>
  </si>
  <si>
    <t>Дата опубликования: 04.04.2025</t>
  </si>
  <si>
    <t>Дата следующего опубликования: 06.04.2026</t>
  </si>
  <si>
    <t>2024 год</t>
  </si>
  <si>
    <t>Расход кормов в сельскохозяйственных предприятиях по видам скота и видам кормов в 2024 году</t>
  </si>
  <si>
    <t>Расход кормов в сельскохозяйственных предприятиях по видам кормов в разрезе регионов в 2024 году</t>
  </si>
  <si>
    <t>Расход кормов в сельскохозяйственных предприятиях по видам скота в разрезе регионов в 2024 году</t>
  </si>
  <si>
    <t>19.1 Расход кормов в сельскохозяйственных предприятиях по видам скота и видам кормов в 2024 году</t>
  </si>
  <si>
    <r>
      <rPr>
        <b/>
        <sz val="8"/>
        <rFont val="Roboto"/>
        <charset val="204"/>
      </rPr>
      <t>Исполнитель:</t>
    </r>
    <r>
      <rPr>
        <sz val="8"/>
        <rFont val="Roboto"/>
        <charset val="204"/>
      </rPr>
      <t xml:space="preserve"> А.Турмаганбет</t>
    </r>
  </si>
  <si>
    <t>Е-mail: ai.kalieva@aspire.gov.kz</t>
  </si>
  <si>
    <t>2024г. в процентах к 2023г.</t>
  </si>
  <si>
    <t>19.2 Расход кормов в сельскохозяйственных предприятиях по видам кормов в разрезе регионов в 2024 году</t>
  </si>
  <si>
    <t>19.3  Расход кормов в сельскохозяйственных предприятиях по видам скота в разрезе регионов в 2024 году</t>
  </si>
  <si>
    <t>2025г.</t>
  </si>
  <si>
    <t>2025 г. в процентах к 2024г.</t>
  </si>
  <si>
    <t>от 04.04.2025г.</t>
  </si>
  <si>
    <t>*В сответствии с пп. 2 пункта 10 Правил пересмотра опубликованной официальной статистической информации для статистических целей и на основании обновленных административных данных похозяйственного учета осуществлен специальный пересмотр отдельных показателей статистики животноводства за 2023 год в отношении крестьянских и фермерских хозяйств и хозяйств населения.</t>
  </si>
  <si>
    <t>Яйца для инкубации</t>
  </si>
  <si>
    <t/>
  </si>
  <si>
    <t>тыс.штук</t>
  </si>
  <si>
    <t>8.1.1. Яйца для инкубации</t>
  </si>
  <si>
    <t>8.1.1</t>
  </si>
  <si>
    <t>-</t>
  </si>
  <si>
    <t>x</t>
  </si>
  <si>
    <t xml:space="preserve">Туркестанская </t>
  </si>
  <si>
    <t>город Шымкент</t>
  </si>
  <si>
    <t>город Алматы</t>
  </si>
  <si>
    <t>г.Шымкент</t>
  </si>
  <si>
    <t>г.Алматы</t>
  </si>
  <si>
    <t>5.2 Выход убойной массы скота и птицы, забитого в хозяйстве или реализованного на убой в живом весе 
в хозяйствах населения</t>
  </si>
  <si>
    <t xml:space="preserve">© Бюро национальной статистики Агентства по стратегическому планированию и реформам Республики Казахстан
</t>
  </si>
  <si>
    <t>домашняя птица мясного направления</t>
  </si>
  <si>
    <t>домашняя птица 
яичного направления</t>
  </si>
  <si>
    <t>домашняя птица мясо-яичного направления</t>
  </si>
  <si>
    <t>№ 13-8/2065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</si>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</sst>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82" formatCode="###\ ###\ ###\ ###\ ##0"/>
    <numFmt numFmtId="183" formatCode="###\ ###\ ###\ ###\ ##0.0"/>
    <numFmt numFmtId="185" formatCode="0.0"/>
    <numFmt numFmtId="187" formatCode="#,##0.0"/>
    <numFmt numFmtId="188" formatCode="###\ ###\ ###\ ##0"/>
    <numFmt numFmtId="189" formatCode="###\ ###\ ###\ ##0.0"/>
    <numFmt numFmtId="218" formatCode="###\ ###\ ###\ ##0.00"/>
    <numFmt numFmtId="221" formatCode="#,##0.0;[Red]#,##0.0"/>
    <numFmt numFmtId="223" formatCode="#,##0.000"/>
  </numFmts>
  <fonts count="37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0"/>
      <name val="Robot"/>
      <charset val="204"/>
    </font>
    <font>
      <sz val="10"/>
      <name val="Robot"/>
      <charset val="204"/>
    </font>
    <font>
      <i/>
      <sz val="8"/>
      <name val="Robot"/>
      <charset val="204"/>
    </font>
    <font>
      <sz val="8"/>
      <name val="Roboto"/>
      <charset val="204"/>
    </font>
    <font>
      <b/>
      <sz val="8"/>
      <name val="Roboto"/>
      <charset val="204"/>
    </font>
    <font>
      <sz val="11"/>
      <name val="Roboto"/>
      <charset val="204"/>
    </font>
    <font>
      <sz val="8"/>
      <color indexed="8"/>
      <name val="Roboto"/>
      <charset val="204"/>
    </font>
    <font>
      <b/>
      <sz val="8"/>
      <color indexed="8"/>
      <name val="Roboto"/>
      <charset val="204"/>
    </font>
    <font>
      <i/>
      <sz val="8"/>
      <name val="Roboto"/>
      <charset val="204"/>
    </font>
    <font>
      <sz val="10"/>
      <name val="Roboto"/>
      <charset val="204"/>
    </font>
    <font>
      <sz val="9"/>
      <name val="Roboto"/>
      <charset val="204"/>
    </font>
    <font>
      <b/>
      <sz val="14"/>
      <name val="Roboto"/>
      <charset val="204"/>
    </font>
    <font>
      <b/>
      <sz val="20"/>
      <name val="Roboto"/>
      <charset val="204"/>
    </font>
    <font>
      <b/>
      <sz val="10"/>
      <name val="Roboto"/>
      <charset val="204"/>
    </font>
    <font>
      <b/>
      <sz val="11"/>
      <name val="Roboto"/>
      <charset val="204"/>
    </font>
    <font>
      <i/>
      <sz val="9"/>
      <name val="Roboto"/>
      <charset val="204"/>
    </font>
    <font>
      <b/>
      <sz val="9"/>
      <name val="Roboto"/>
      <charset val="204"/>
    </font>
    <font>
      <b/>
      <sz val="12"/>
      <name val="Roboto"/>
      <charset val="204"/>
    </font>
    <font>
      <sz val="8"/>
      <color indexed="8"/>
      <name val="Roboto"/>
      <charset val="204"/>
    </font>
    <font>
      <sz val="8"/>
      <color indexed="8"/>
      <name val="Roboto"/>
    </font>
    <font>
      <b/>
      <sz val="10"/>
      <color indexed="8"/>
      <name val="Roboto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charset val="204"/>
    </font>
    <font>
      <sz val="14"/>
      <name val="Roboto"/>
      <charset val="204"/>
    </font>
    <font>
      <sz val="8"/>
      <name val="Roboto"/>
    </font>
    <font>
      <sz val="11"/>
      <color theme="1"/>
      <name val="Calibri"/>
      <family val="2"/>
      <charset val="204"/>
      <scheme val="minor"/>
    </font>
    <font>
      <u/>
      <sz val="10"/>
      <color theme="10"/>
      <name val="Arial Cyr"/>
      <charset val="204"/>
    </font>
    <font>
      <sz val="11"/>
      <color indexed="8"/>
      <name val="Calibri"/>
      <family val="2"/>
      <scheme val="minor"/>
    </font>
    <font>
      <u/>
      <sz val="10"/>
      <color theme="10"/>
      <name val="Robot"/>
      <charset val="204"/>
    </font>
    <font>
      <sz val="10"/>
      <color rgb="FF000000"/>
      <name val="Roboto"/>
      <charset val="204"/>
    </font>
    <font>
      <sz val="8"/>
      <color theme="1"/>
      <name val="Roboto"/>
      <charset val="204"/>
    </font>
    <font>
      <b/>
      <sz val="10"/>
      <color theme="1"/>
      <name val="Roboto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73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</cellStyleXfs>
  <cellXfs count="563">
    <xf numFmtId="0" fontId="0" fillId="0" borderId="0" xfId="0"/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 wrapText="1"/>
    </xf>
    <xf numFmtId="0" fontId="33" fillId="0" borderId="0" xfId="1" applyFont="1" applyBorder="1" applyAlignment="1" applyProtection="1">
      <alignment horizontal="left" vertical="center" wrapText="1" indent="1"/>
    </xf>
    <xf numFmtId="49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/>
    <xf numFmtId="0" fontId="7" fillId="0" borderId="1" xfId="172" applyFont="1" applyBorder="1" applyAlignment="1">
      <alignment horizontal="center" vertical="center" wrapText="1"/>
    </xf>
    <xf numFmtId="0" fontId="7" fillId="0" borderId="2" xfId="172" applyFont="1" applyBorder="1" applyAlignment="1">
      <alignment horizontal="center" vertical="center" wrapText="1"/>
    </xf>
    <xf numFmtId="0" fontId="31" fillId="0" borderId="0" xfId="1" applyBorder="1" applyAlignment="1" applyProtection="1">
      <alignment horizontal="left" vertical="center" wrapText="1" indent="1"/>
    </xf>
    <xf numFmtId="0" fontId="13" fillId="0" borderId="0" xfId="0" applyFont="1"/>
    <xf numFmtId="0" fontId="14" fillId="0" borderId="0" xfId="0" applyFont="1"/>
    <xf numFmtId="0" fontId="7" fillId="0" borderId="0" xfId="32" applyNumberFormat="1" applyFont="1" applyFill="1" applyBorder="1" applyAlignment="1" applyProtection="1">
      <alignment vertical="top" wrapText="1"/>
    </xf>
    <xf numFmtId="0" fontId="15" fillId="0" borderId="0" xfId="32" applyNumberFormat="1" applyFont="1" applyFill="1" applyBorder="1" applyAlignment="1" applyProtection="1">
      <alignment horizontal="right" vertical="top" wrapText="1"/>
    </xf>
    <xf numFmtId="0" fontId="13" fillId="0" borderId="0" xfId="0" applyFont="1" applyAlignment="1">
      <alignment vertical="top" wrapText="1"/>
    </xf>
    <xf numFmtId="0" fontId="15" fillId="0" borderId="0" xfId="32" applyNumberFormat="1" applyFont="1" applyFill="1" applyBorder="1" applyAlignment="1" applyProtection="1">
      <alignment vertical="top"/>
    </xf>
    <xf numFmtId="0" fontId="9" fillId="0" borderId="0" xfId="0" applyFont="1" applyAlignment="1"/>
    <xf numFmtId="0" fontId="13" fillId="0" borderId="0" xfId="0" applyFont="1" applyAlignment="1"/>
    <xf numFmtId="0" fontId="13" fillId="0" borderId="0" xfId="32" applyNumberFormat="1" applyFont="1" applyFill="1" applyBorder="1" applyAlignment="1" applyProtection="1"/>
    <xf numFmtId="0" fontId="15" fillId="0" borderId="0" xfId="32" applyNumberFormat="1" applyFont="1" applyFill="1" applyBorder="1" applyAlignment="1" applyProtection="1">
      <alignment vertical="center"/>
    </xf>
    <xf numFmtId="0" fontId="7" fillId="0" borderId="2" xfId="172" applyFont="1" applyFill="1" applyBorder="1" applyAlignment="1">
      <alignment horizontal="center" vertical="center" wrapText="1"/>
    </xf>
    <xf numFmtId="0" fontId="13" fillId="0" borderId="0" xfId="0" applyFont="1" applyBorder="1"/>
    <xf numFmtId="0" fontId="7" fillId="0" borderId="0" xfId="0" applyFont="1" applyAlignment="1">
      <alignment horizontal="left" wrapText="1" indent="1"/>
    </xf>
    <xf numFmtId="187" fontId="7" fillId="0" borderId="0" xfId="0" applyNumberFormat="1" applyFont="1" applyFill="1" applyBorder="1" applyAlignment="1">
      <alignment horizontal="right" wrapText="1"/>
    </xf>
    <xf numFmtId="187" fontId="13" fillId="0" borderId="0" xfId="0" applyNumberFormat="1" applyFont="1"/>
    <xf numFmtId="0" fontId="7" fillId="0" borderId="0" xfId="0" applyFont="1" applyAlignment="1">
      <alignment horizontal="left" wrapText="1" indent="2"/>
    </xf>
    <xf numFmtId="0" fontId="7" fillId="0" borderId="0" xfId="0" applyFont="1" applyAlignment="1">
      <alignment horizontal="left" indent="2"/>
    </xf>
    <xf numFmtId="0" fontId="7" fillId="0" borderId="0" xfId="0" applyFont="1" applyBorder="1" applyAlignment="1">
      <alignment horizontal="left" wrapText="1" indent="2"/>
    </xf>
    <xf numFmtId="0" fontId="7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wrapText="1" indent="1"/>
    </xf>
    <xf numFmtId="187" fontId="7" fillId="0" borderId="0" xfId="0" applyNumberFormat="1" applyFont="1" applyFill="1" applyBorder="1" applyAlignment="1">
      <alignment vertical="top" wrapText="1"/>
    </xf>
    <xf numFmtId="185" fontId="7" fillId="0" borderId="0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185" fontId="7" fillId="0" borderId="0" xfId="0" applyNumberFormat="1" applyFont="1" applyFill="1" applyBorder="1" applyAlignment="1">
      <alignment vertical="top" wrapText="1"/>
    </xf>
    <xf numFmtId="3" fontId="7" fillId="0" borderId="0" xfId="0" applyNumberFormat="1" applyFont="1" applyAlignment="1">
      <alignment horizontal="right"/>
    </xf>
    <xf numFmtId="0" fontId="7" fillId="0" borderId="0" xfId="0" applyFont="1" applyBorder="1" applyAlignment="1">
      <alignment vertical="top" wrapText="1"/>
    </xf>
    <xf numFmtId="0" fontId="7" fillId="0" borderId="3" xfId="0" applyFont="1" applyBorder="1" applyAlignment="1">
      <alignment horizontal="left" wrapText="1" indent="1"/>
    </xf>
    <xf numFmtId="0" fontId="8" fillId="0" borderId="0" xfId="0" applyFont="1" applyAlignment="1">
      <alignment horizontal="left" vertical="top" wrapText="1" indent="1"/>
    </xf>
    <xf numFmtId="0" fontId="7" fillId="0" borderId="0" xfId="0" applyFont="1" applyBorder="1" applyAlignment="1">
      <alignment horizontal="left" vertical="top" wrapText="1" indent="2"/>
    </xf>
    <xf numFmtId="0" fontId="7" fillId="0" borderId="0" xfId="0" applyFont="1" applyAlignment="1">
      <alignment horizontal="left" vertical="top" wrapText="1" indent="2"/>
    </xf>
    <xf numFmtId="0" fontId="8" fillId="0" borderId="0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2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7" fillId="0" borderId="0" xfId="0" applyFont="1" applyBorder="1" applyAlignment="1"/>
    <xf numFmtId="0" fontId="7" fillId="0" borderId="3" xfId="0" applyFont="1" applyBorder="1" applyAlignment="1">
      <alignment horizontal="right"/>
    </xf>
    <xf numFmtId="185" fontId="13" fillId="0" borderId="0" xfId="0" applyNumberFormat="1" applyFont="1"/>
    <xf numFmtId="182" fontId="14" fillId="0" borderId="0" xfId="0" applyNumberFormat="1" applyFont="1" applyAlignment="1">
      <alignment horizontal="right"/>
    </xf>
    <xf numFmtId="183" fontId="14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7" fillId="0" borderId="0" xfId="0" applyFont="1"/>
    <xf numFmtId="185" fontId="7" fillId="0" borderId="3" xfId="0" applyNumberFormat="1" applyFont="1" applyBorder="1" applyAlignment="1"/>
    <xf numFmtId="185" fontId="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left"/>
    </xf>
    <xf numFmtId="185" fontId="7" fillId="0" borderId="6" xfId="0" applyNumberFormat="1" applyFont="1" applyFill="1" applyBorder="1" applyAlignment="1">
      <alignment vertical="top" wrapText="1"/>
    </xf>
    <xf numFmtId="187" fontId="18" fillId="0" borderId="0" xfId="0" applyNumberFormat="1" applyFont="1" applyAlignment="1">
      <alignment horizontal="left"/>
    </xf>
    <xf numFmtId="0" fontId="10" fillId="0" borderId="0" xfId="0" applyFont="1" applyAlignment="1">
      <alignment horizontal="left" wrapText="1"/>
    </xf>
    <xf numFmtId="49" fontId="7" fillId="0" borderId="0" xfId="0" applyNumberFormat="1" applyFont="1" applyAlignment="1">
      <alignment horizontal="left"/>
    </xf>
    <xf numFmtId="185" fontId="7" fillId="0" borderId="3" xfId="0" applyNumberFormat="1" applyFont="1" applyFill="1" applyBorder="1" applyAlignment="1">
      <alignment vertical="top" wrapText="1"/>
    </xf>
    <xf numFmtId="0" fontId="13" fillId="0" borderId="6" xfId="0" applyFont="1" applyBorder="1"/>
    <xf numFmtId="49" fontId="7" fillId="0" borderId="3" xfId="0" applyNumberFormat="1" applyFont="1" applyBorder="1" applyAlignment="1">
      <alignment horizontal="left"/>
    </xf>
    <xf numFmtId="185" fontId="7" fillId="0" borderId="3" xfId="0" applyNumberFormat="1" applyFont="1" applyFill="1" applyBorder="1" applyAlignment="1">
      <alignment horizontal="right" wrapText="1"/>
    </xf>
    <xf numFmtId="185" fontId="7" fillId="0" borderId="2" xfId="0" applyNumberFormat="1" applyFont="1" applyBorder="1" applyAlignment="1">
      <alignment horizontal="center" vertical="center" wrapText="1"/>
    </xf>
    <xf numFmtId="187" fontId="10" fillId="0" borderId="0" xfId="0" applyNumberFormat="1" applyFont="1" applyBorder="1" applyAlignment="1">
      <alignment horizontal="right" wrapText="1"/>
    </xf>
    <xf numFmtId="187" fontId="10" fillId="0" borderId="0" xfId="0" applyNumberFormat="1" applyFont="1" applyFill="1" applyBorder="1" applyAlignment="1">
      <alignment horizontal="right" wrapText="1"/>
    </xf>
    <xf numFmtId="187" fontId="10" fillId="0" borderId="3" xfId="0" applyNumberFormat="1" applyFont="1" applyBorder="1" applyAlignment="1">
      <alignment horizontal="right" wrapText="1"/>
    </xf>
    <xf numFmtId="187" fontId="10" fillId="0" borderId="3" xfId="0" applyNumberFormat="1" applyFont="1" applyFill="1" applyBorder="1" applyAlignment="1">
      <alignment horizontal="right" wrapText="1"/>
    </xf>
    <xf numFmtId="2" fontId="13" fillId="0" borderId="6" xfId="0" applyNumberFormat="1" applyFont="1" applyBorder="1" applyAlignment="1"/>
    <xf numFmtId="2" fontId="13" fillId="0" borderId="6" xfId="0" applyNumberFormat="1" applyFont="1" applyBorder="1" applyAlignment="1">
      <alignment horizontal="right"/>
    </xf>
    <xf numFmtId="185" fontId="10" fillId="0" borderId="0" xfId="0" applyNumberFormat="1" applyFont="1" applyAlignment="1">
      <alignment horizontal="right" wrapText="1"/>
    </xf>
    <xf numFmtId="185" fontId="10" fillId="0" borderId="3" xfId="0" applyNumberFormat="1" applyFont="1" applyBorder="1" applyAlignment="1">
      <alignment horizontal="right" wrapText="1"/>
    </xf>
    <xf numFmtId="0" fontId="7" fillId="0" borderId="3" xfId="0" applyFont="1" applyBorder="1"/>
    <xf numFmtId="0" fontId="13" fillId="0" borderId="0" xfId="0" applyFont="1" applyFill="1"/>
    <xf numFmtId="185" fontId="18" fillId="0" borderId="0" xfId="0" applyNumberFormat="1" applyFont="1" applyFill="1"/>
    <xf numFmtId="0" fontId="17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7" fillId="0" borderId="0" xfId="0" applyFont="1" applyFill="1"/>
    <xf numFmtId="0" fontId="7" fillId="0" borderId="0" xfId="0" applyFont="1" applyFill="1" applyBorder="1" applyAlignment="1"/>
    <xf numFmtId="185" fontId="7" fillId="0" borderId="0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49" fontId="7" fillId="0" borderId="0" xfId="0" applyNumberFormat="1" applyFont="1" applyFill="1" applyAlignment="1">
      <alignment horizontal="left"/>
    </xf>
    <xf numFmtId="49" fontId="7" fillId="0" borderId="3" xfId="0" applyNumberFormat="1" applyFont="1" applyFill="1" applyBorder="1" applyAlignment="1">
      <alignment horizontal="left"/>
    </xf>
    <xf numFmtId="0" fontId="13" fillId="0" borderId="6" xfId="0" applyFont="1" applyFill="1" applyBorder="1"/>
    <xf numFmtId="0" fontId="19" fillId="0" borderId="3" xfId="0" applyFont="1" applyFill="1" applyBorder="1" applyAlignment="1"/>
    <xf numFmtId="0" fontId="12" fillId="0" borderId="3" xfId="0" applyFont="1" applyFill="1" applyBorder="1" applyAlignment="1">
      <alignment horizontal="right"/>
    </xf>
    <xf numFmtId="0" fontId="7" fillId="0" borderId="9" xfId="0" applyFont="1" applyFill="1" applyBorder="1" applyAlignment="1">
      <alignment horizontal="center"/>
    </xf>
    <xf numFmtId="0" fontId="13" fillId="0" borderId="3" xfId="0" applyFont="1" applyFill="1" applyBorder="1"/>
    <xf numFmtId="49" fontId="8" fillId="0" borderId="6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49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189" fontId="10" fillId="0" borderId="0" xfId="0" applyNumberFormat="1" applyFont="1" applyFill="1" applyBorder="1" applyAlignment="1">
      <alignment horizontal="right" wrapText="1"/>
    </xf>
    <xf numFmtId="189" fontId="10" fillId="0" borderId="0" xfId="0" applyNumberFormat="1" applyFont="1" applyFill="1" applyAlignment="1">
      <alignment horizontal="right" wrapText="1"/>
    </xf>
    <xf numFmtId="0" fontId="18" fillId="0" borderId="0" xfId="0" applyFont="1" applyFill="1" applyAlignment="1"/>
    <xf numFmtId="0" fontId="10" fillId="0" borderId="0" xfId="0" applyFont="1" applyFill="1" applyAlignment="1">
      <alignment horizontal="right" wrapText="1"/>
    </xf>
    <xf numFmtId="0" fontId="14" fillId="0" borderId="0" xfId="0" applyFont="1" applyFill="1" applyBorder="1"/>
    <xf numFmtId="49" fontId="20" fillId="0" borderId="0" xfId="0" applyNumberFormat="1" applyFont="1" applyFill="1" applyAlignment="1"/>
    <xf numFmtId="0" fontId="17" fillId="0" borderId="0" xfId="0" applyFont="1" applyFill="1" applyAlignment="1">
      <alignment horizontal="center"/>
    </xf>
    <xf numFmtId="49" fontId="8" fillId="0" borderId="0" xfId="0" applyNumberFormat="1" applyFont="1" applyFill="1" applyBorder="1" applyAlignment="1">
      <alignment horizontal="left"/>
    </xf>
    <xf numFmtId="0" fontId="13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18" fillId="0" borderId="0" xfId="0" applyFont="1" applyFill="1" applyBorder="1" applyAlignment="1"/>
    <xf numFmtId="0" fontId="19" fillId="0" borderId="0" xfId="0" applyFont="1" applyFill="1"/>
    <xf numFmtId="0" fontId="19" fillId="0" borderId="0" xfId="0" applyFont="1" applyFill="1" applyBorder="1" applyAlignment="1"/>
    <xf numFmtId="0" fontId="7" fillId="0" borderId="0" xfId="0" applyFont="1" applyFill="1" applyBorder="1" applyAlignment="1">
      <alignment horizontal="center" vertical="center" wrapText="1"/>
    </xf>
    <xf numFmtId="187" fontId="7" fillId="0" borderId="0" xfId="0" applyNumberFormat="1" applyFont="1" applyFill="1" applyBorder="1" applyAlignment="1">
      <alignment horizontal="left"/>
    </xf>
    <xf numFmtId="187" fontId="7" fillId="0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9" xfId="172" applyFont="1" applyBorder="1" applyAlignment="1">
      <alignment horizontal="center" vertical="center" wrapText="1"/>
    </xf>
    <xf numFmtId="0" fontId="13" fillId="0" borderId="0" xfId="0" applyFont="1" applyBorder="1" applyAlignment="1">
      <alignment horizontal="right"/>
    </xf>
    <xf numFmtId="189" fontId="10" fillId="0" borderId="0" xfId="0" applyNumberFormat="1" applyFont="1" applyBorder="1" applyAlignment="1">
      <alignment horizontal="right" wrapText="1"/>
    </xf>
    <xf numFmtId="189" fontId="10" fillId="0" borderId="0" xfId="0" applyNumberFormat="1" applyFont="1" applyAlignment="1">
      <alignment horizontal="right" wrapText="1"/>
    </xf>
    <xf numFmtId="0" fontId="18" fillId="0" borderId="0" xfId="0" applyFont="1" applyAlignment="1"/>
    <xf numFmtId="0" fontId="10" fillId="0" borderId="0" xfId="0" applyFont="1" applyAlignment="1">
      <alignment horizontal="right" wrapText="1"/>
    </xf>
    <xf numFmtId="0" fontId="13" fillId="0" borderId="0" xfId="0" applyFont="1" applyFill="1" applyBorder="1" applyAlignment="1">
      <alignment horizontal="right"/>
    </xf>
    <xf numFmtId="0" fontId="14" fillId="0" borderId="6" xfId="0" applyFont="1" applyFill="1" applyBorder="1"/>
    <xf numFmtId="0" fontId="7" fillId="0" borderId="0" xfId="0" applyFont="1" applyFill="1" applyAlignment="1">
      <alignment horizontal="right"/>
    </xf>
    <xf numFmtId="0" fontId="7" fillId="0" borderId="3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49" fontId="8" fillId="0" borderId="6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0" fontId="17" fillId="0" borderId="3" xfId="0" applyFont="1" applyBorder="1"/>
    <xf numFmtId="0" fontId="13" fillId="0" borderId="0" xfId="0" applyFont="1" applyAlignment="1">
      <alignment horizontal="center" vertical="center" wrapText="1"/>
    </xf>
    <xf numFmtId="187" fontId="7" fillId="0" borderId="0" xfId="0" applyNumberFormat="1" applyFont="1" applyAlignment="1">
      <alignment horizontal="right"/>
    </xf>
    <xf numFmtId="185" fontId="14" fillId="0" borderId="0" xfId="0" applyNumberFormat="1" applyFont="1" applyAlignment="1">
      <alignment horizontal="right"/>
    </xf>
    <xf numFmtId="187" fontId="7" fillId="0" borderId="0" xfId="0" applyNumberFormat="1" applyFont="1" applyFill="1" applyAlignment="1">
      <alignment horizontal="right"/>
    </xf>
    <xf numFmtId="187" fontId="14" fillId="0" borderId="0" xfId="0" applyNumberFormat="1" applyFont="1"/>
    <xf numFmtId="187" fontId="7" fillId="0" borderId="0" xfId="0" applyNumberFormat="1" applyFont="1" applyBorder="1" applyAlignment="1">
      <alignment horizontal="right"/>
    </xf>
    <xf numFmtId="187" fontId="7" fillId="0" borderId="3" xfId="0" applyNumberFormat="1" applyFont="1" applyBorder="1" applyAlignment="1">
      <alignment horizontal="right"/>
    </xf>
    <xf numFmtId="185" fontId="7" fillId="0" borderId="0" xfId="0" applyNumberFormat="1" applyFont="1" applyAlignment="1">
      <alignment horizontal="right"/>
    </xf>
    <xf numFmtId="187" fontId="7" fillId="0" borderId="6" xfId="0" applyNumberFormat="1" applyFont="1" applyBorder="1" applyAlignment="1">
      <alignment horizontal="right"/>
    </xf>
    <xf numFmtId="185" fontId="7" fillId="0" borderId="3" xfId="0" applyNumberFormat="1" applyFont="1" applyBorder="1" applyAlignment="1">
      <alignment horizontal="right"/>
    </xf>
    <xf numFmtId="185" fontId="7" fillId="0" borderId="0" xfId="0" applyNumberFormat="1" applyFont="1" applyBorder="1" applyAlignment="1">
      <alignment horizontal="right"/>
    </xf>
    <xf numFmtId="188" fontId="10" fillId="0" borderId="0" xfId="0" applyNumberFormat="1" applyFont="1" applyFill="1" applyAlignment="1">
      <alignment horizontal="right" wrapText="1"/>
    </xf>
    <xf numFmtId="182" fontId="13" fillId="0" borderId="0" xfId="0" applyNumberFormat="1" applyFont="1" applyFill="1"/>
    <xf numFmtId="1" fontId="7" fillId="0" borderId="6" xfId="0" applyNumberFormat="1" applyFont="1" applyFill="1" applyBorder="1" applyAlignment="1">
      <alignment vertical="top" wrapText="1"/>
    </xf>
    <xf numFmtId="0" fontId="12" fillId="0" borderId="3" xfId="0" applyFont="1" applyFill="1" applyBorder="1" applyAlignment="1"/>
    <xf numFmtId="0" fontId="12" fillId="0" borderId="0" xfId="0" applyFont="1" applyFill="1" applyBorder="1" applyAlignment="1"/>
    <xf numFmtId="0" fontId="7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horizontal="right"/>
    </xf>
    <xf numFmtId="0" fontId="12" fillId="0" borderId="0" xfId="0" applyFont="1" applyFill="1" applyBorder="1"/>
    <xf numFmtId="0" fontId="17" fillId="0" borderId="0" xfId="0" applyFont="1" applyFill="1" applyAlignment="1">
      <alignment vertical="center" wrapText="1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/>
    <xf numFmtId="187" fontId="7" fillId="0" borderId="3" xfId="0" applyNumberFormat="1" applyFont="1" applyFill="1" applyBorder="1" applyAlignment="1">
      <alignment horizontal="right"/>
    </xf>
    <xf numFmtId="0" fontId="7" fillId="0" borderId="0" xfId="0" applyFont="1" applyFill="1" applyAlignment="1"/>
    <xf numFmtId="0" fontId="7" fillId="0" borderId="0" xfId="172" applyFont="1" applyBorder="1" applyAlignment="1">
      <alignment vertical="center" wrapText="1"/>
    </xf>
    <xf numFmtId="221" fontId="8" fillId="0" borderId="0" xfId="133" applyNumberFormat="1" applyFont="1" applyFill="1" applyBorder="1" applyAlignment="1">
      <alignment horizontal="left" wrapText="1" indent="1"/>
    </xf>
    <xf numFmtId="221" fontId="7" fillId="0" borderId="0" xfId="133" applyNumberFormat="1" applyFont="1" applyFill="1" applyBorder="1" applyAlignment="1">
      <alignment horizontal="left" indent="2"/>
    </xf>
    <xf numFmtId="221" fontId="7" fillId="0" borderId="0" xfId="133" applyNumberFormat="1" applyFont="1" applyFill="1" applyBorder="1" applyAlignment="1">
      <alignment horizontal="left" indent="1"/>
    </xf>
    <xf numFmtId="188" fontId="10" fillId="0" borderId="3" xfId="0" applyNumberFormat="1" applyFont="1" applyBorder="1" applyAlignment="1">
      <alignment horizontal="right" wrapText="1"/>
    </xf>
    <xf numFmtId="0" fontId="10" fillId="0" borderId="3" xfId="0" applyFont="1" applyBorder="1" applyAlignment="1">
      <alignment horizontal="right" wrapText="1"/>
    </xf>
    <xf numFmtId="0" fontId="17" fillId="0" borderId="0" xfId="32" applyFont="1" applyAlignment="1">
      <alignment horizontal="center" vertical="center"/>
    </xf>
    <xf numFmtId="0" fontId="17" fillId="0" borderId="0" xfId="32" applyFont="1" applyAlignment="1">
      <alignment horizontal="center" vertical="top"/>
    </xf>
    <xf numFmtId="0" fontId="13" fillId="0" borderId="0" xfId="32" applyFont="1" applyAlignment="1">
      <alignment horizontal="justify" wrapText="1"/>
    </xf>
    <xf numFmtId="0" fontId="13" fillId="0" borderId="0" xfId="32" applyFont="1" applyFill="1" applyAlignment="1">
      <alignment horizontal="justify" wrapText="1"/>
    </xf>
    <xf numFmtId="0" fontId="13" fillId="0" borderId="0" xfId="32" applyFont="1" applyFill="1" applyAlignment="1">
      <alignment horizontal="justify"/>
    </xf>
    <xf numFmtId="0" fontId="13" fillId="0" borderId="0" xfId="32" applyFont="1" applyFill="1" applyAlignment="1">
      <alignment wrapText="1"/>
    </xf>
    <xf numFmtId="0" fontId="13" fillId="0" borderId="0" xfId="32" applyFont="1"/>
    <xf numFmtId="0" fontId="13" fillId="0" borderId="0" xfId="0" applyFont="1" applyAlignment="1">
      <alignment horizontal="justify" vertical="top" wrapText="1"/>
    </xf>
    <xf numFmtId="0" fontId="13" fillId="0" borderId="0" xfId="0" applyFont="1" applyAlignment="1">
      <alignment horizontal="justify" vertical="top"/>
    </xf>
    <xf numFmtId="0" fontId="34" fillId="0" borderId="0" xfId="0" applyFont="1" applyAlignment="1">
      <alignment horizontal="justify" vertical="top"/>
    </xf>
    <xf numFmtId="187" fontId="7" fillId="0" borderId="0" xfId="0" applyNumberFormat="1" applyFont="1" applyFill="1" applyAlignment="1">
      <alignment horizontal="right" wrapText="1"/>
    </xf>
    <xf numFmtId="187" fontId="7" fillId="0" borderId="3" xfId="0" applyNumberFormat="1" applyFont="1" applyFill="1" applyBorder="1" applyAlignment="1">
      <alignment horizontal="right" wrapText="1"/>
    </xf>
    <xf numFmtId="187" fontId="7" fillId="0" borderId="6" xfId="0" applyNumberFormat="1" applyFont="1" applyFill="1" applyBorder="1" applyAlignment="1">
      <alignment vertical="top" wrapText="1"/>
    </xf>
    <xf numFmtId="187" fontId="7" fillId="0" borderId="3" xfId="0" applyNumberFormat="1" applyFont="1" applyFill="1" applyBorder="1" applyAlignment="1">
      <alignment vertical="top" wrapText="1"/>
    </xf>
    <xf numFmtId="187" fontId="7" fillId="0" borderId="6" xfId="0" applyNumberFormat="1" applyFont="1" applyFill="1" applyBorder="1" applyAlignment="1">
      <alignment horizontal="right" vertical="top" wrapText="1"/>
    </xf>
    <xf numFmtId="187" fontId="7" fillId="0" borderId="0" xfId="0" applyNumberFormat="1" applyFont="1" applyFill="1" applyBorder="1" applyAlignment="1">
      <alignment horizontal="right" vertical="top" wrapText="1"/>
    </xf>
    <xf numFmtId="187" fontId="7" fillId="0" borderId="0" xfId="0" applyNumberFormat="1" applyFont="1" applyFill="1" applyAlignment="1">
      <alignment horizontal="right" vertical="top" wrapText="1"/>
    </xf>
    <xf numFmtId="187" fontId="7" fillId="0" borderId="3" xfId="0" applyNumberFormat="1" applyFont="1" applyFill="1" applyBorder="1" applyAlignment="1">
      <alignment horizontal="right" vertical="top" wrapText="1"/>
    </xf>
    <xf numFmtId="187" fontId="10" fillId="0" borderId="0" xfId="0" applyNumberFormat="1" applyFont="1" applyAlignment="1">
      <alignment horizontal="right" wrapText="1"/>
    </xf>
    <xf numFmtId="185" fontId="7" fillId="0" borderId="6" xfId="0" applyNumberFormat="1" applyFont="1" applyFill="1" applyBorder="1" applyAlignment="1">
      <alignment horizontal="right" vertical="top" wrapText="1"/>
    </xf>
    <xf numFmtId="185" fontId="7" fillId="0" borderId="0" xfId="0" applyNumberFormat="1" applyFont="1" applyFill="1" applyBorder="1" applyAlignment="1">
      <alignment horizontal="right" vertical="top" wrapText="1"/>
    </xf>
    <xf numFmtId="1" fontId="7" fillId="0" borderId="0" xfId="0" applyNumberFormat="1" applyFont="1" applyFill="1" applyBorder="1" applyAlignment="1">
      <alignment vertical="top" wrapText="1"/>
    </xf>
    <xf numFmtId="1" fontId="7" fillId="0" borderId="0" xfId="0" applyNumberFormat="1" applyFont="1" applyFill="1"/>
    <xf numFmtId="1" fontId="7" fillId="0" borderId="3" xfId="0" applyNumberFormat="1" applyFont="1" applyFill="1" applyBorder="1" applyAlignment="1">
      <alignment vertical="top" wrapText="1"/>
    </xf>
    <xf numFmtId="1" fontId="7" fillId="0" borderId="3" xfId="0" applyNumberFormat="1" applyFont="1" applyFill="1" applyBorder="1"/>
    <xf numFmtId="1" fontId="7" fillId="0" borderId="0" xfId="0" applyNumberFormat="1" applyFont="1" applyFill="1" applyBorder="1" applyAlignment="1">
      <alignment horizontal="right" vertical="top" wrapText="1"/>
    </xf>
    <xf numFmtId="1" fontId="10" fillId="0" borderId="0" xfId="0" applyNumberFormat="1" applyFont="1" applyFill="1" applyBorder="1" applyAlignment="1">
      <alignment horizontal="right" wrapText="1"/>
    </xf>
    <xf numFmtId="1" fontId="10" fillId="0" borderId="3" xfId="0" applyNumberFormat="1" applyFont="1" applyFill="1" applyBorder="1" applyAlignment="1">
      <alignment horizontal="right" wrapText="1"/>
    </xf>
    <xf numFmtId="1" fontId="7" fillId="0" borderId="6" xfId="0" applyNumberFormat="1" applyFont="1" applyFill="1" applyBorder="1" applyAlignment="1">
      <alignment horizontal="right" vertical="top" wrapText="1"/>
    </xf>
    <xf numFmtId="1" fontId="7" fillId="0" borderId="0" xfId="0" applyNumberFormat="1" applyFont="1" applyFill="1" applyBorder="1" applyAlignment="1">
      <alignment horizontal="right"/>
    </xf>
    <xf numFmtId="1" fontId="7" fillId="0" borderId="3" xfId="0" applyNumberFormat="1" applyFont="1" applyFill="1" applyBorder="1" applyAlignment="1">
      <alignment horizontal="right"/>
    </xf>
    <xf numFmtId="185" fontId="7" fillId="0" borderId="3" xfId="0" applyNumberFormat="1" applyFont="1" applyFill="1" applyBorder="1" applyAlignment="1">
      <alignment horizontal="right" vertical="top" wrapText="1"/>
    </xf>
    <xf numFmtId="1" fontId="7" fillId="0" borderId="0" xfId="0" applyNumberFormat="1" applyFont="1" applyFill="1" applyAlignment="1">
      <alignment horizontal="right"/>
    </xf>
    <xf numFmtId="1" fontId="7" fillId="0" borderId="3" xfId="0" applyNumberFormat="1" applyFont="1" applyFill="1" applyBorder="1" applyAlignment="1">
      <alignment horizontal="right" vertical="top" wrapText="1"/>
    </xf>
    <xf numFmtId="187" fontId="17" fillId="0" borderId="0" xfId="0" applyNumberFormat="1" applyFont="1" applyFill="1" applyAlignment="1">
      <alignment horizontal="center" vertical="center"/>
    </xf>
    <xf numFmtId="187" fontId="7" fillId="0" borderId="0" xfId="0" applyNumberFormat="1" applyFont="1" applyFill="1" applyAlignment="1">
      <alignment horizontal="right" vertical="center"/>
    </xf>
    <xf numFmtId="187" fontId="7" fillId="0" borderId="1" xfId="172" applyNumberFormat="1" applyFont="1" applyFill="1" applyBorder="1" applyAlignment="1">
      <alignment horizontal="center" vertical="center" wrapText="1"/>
    </xf>
    <xf numFmtId="187" fontId="7" fillId="0" borderId="9" xfId="172" applyNumberFormat="1" applyFont="1" applyFill="1" applyBorder="1" applyAlignment="1">
      <alignment horizontal="center" vertical="center" wrapText="1"/>
    </xf>
    <xf numFmtId="187" fontId="14" fillId="0" borderId="0" xfId="0" applyNumberFormat="1" applyFont="1" applyFill="1" applyBorder="1"/>
    <xf numFmtId="187" fontId="14" fillId="0" borderId="6" xfId="0" applyNumberFormat="1" applyFont="1" applyFill="1" applyBorder="1"/>
    <xf numFmtId="187" fontId="13" fillId="0" borderId="0" xfId="0" applyNumberFormat="1" applyFont="1" applyFill="1"/>
    <xf numFmtId="187" fontId="14" fillId="0" borderId="0" xfId="0" applyNumberFormat="1" applyFont="1" applyFill="1" applyAlignment="1">
      <alignment horizontal="right"/>
    </xf>
    <xf numFmtId="187" fontId="17" fillId="0" borderId="0" xfId="0" applyNumberFormat="1" applyFont="1" applyFill="1" applyAlignment="1">
      <alignment horizontal="center"/>
    </xf>
    <xf numFmtId="187" fontId="7" fillId="0" borderId="0" xfId="0" applyNumberFormat="1" applyFont="1" applyFill="1" applyBorder="1" applyAlignment="1"/>
    <xf numFmtId="187" fontId="7" fillId="0" borderId="0" xfId="0" applyNumberFormat="1" applyFont="1" applyFill="1" applyBorder="1"/>
    <xf numFmtId="3" fontId="7" fillId="0" borderId="0" xfId="0" applyNumberFormat="1" applyFont="1" applyFill="1" applyBorder="1" applyAlignment="1">
      <alignment vertical="top" wrapText="1"/>
    </xf>
    <xf numFmtId="3" fontId="7" fillId="0" borderId="6" xfId="0" applyNumberFormat="1" applyFont="1" applyFill="1" applyBorder="1" applyAlignment="1">
      <alignment vertical="top" wrapText="1"/>
    </xf>
    <xf numFmtId="3" fontId="7" fillId="0" borderId="3" xfId="0" applyNumberFormat="1" applyFont="1" applyFill="1" applyBorder="1" applyAlignment="1">
      <alignment vertical="top" wrapText="1"/>
    </xf>
    <xf numFmtId="3" fontId="7" fillId="0" borderId="0" xfId="0" applyNumberFormat="1" applyFont="1" applyFill="1" applyBorder="1" applyAlignment="1">
      <alignment horizontal="right" vertical="top" wrapText="1"/>
    </xf>
    <xf numFmtId="3" fontId="7" fillId="0" borderId="3" xfId="0" applyNumberFormat="1" applyFont="1" applyFill="1" applyBorder="1" applyAlignment="1">
      <alignment horizontal="right" vertical="top" wrapText="1"/>
    </xf>
    <xf numFmtId="0" fontId="10" fillId="0" borderId="3" xfId="0" applyFont="1" applyFill="1" applyBorder="1" applyAlignment="1">
      <alignment horizontal="left" wrapText="1"/>
    </xf>
    <xf numFmtId="187" fontId="7" fillId="0" borderId="0" xfId="0" applyNumberFormat="1" applyFont="1" applyFill="1"/>
    <xf numFmtId="3" fontId="7" fillId="0" borderId="0" xfId="0" applyNumberFormat="1" applyFont="1" applyFill="1"/>
    <xf numFmtId="3" fontId="10" fillId="0" borderId="3" xfId="0" applyNumberFormat="1" applyFont="1" applyFill="1" applyBorder="1" applyAlignment="1">
      <alignment horizontal="right" wrapText="1"/>
    </xf>
    <xf numFmtId="187" fontId="7" fillId="0" borderId="2" xfId="0" applyNumberFormat="1" applyFont="1" applyFill="1" applyBorder="1" applyAlignment="1">
      <alignment horizontal="center" vertical="center" wrapText="1"/>
    </xf>
    <xf numFmtId="187" fontId="19" fillId="0" borderId="0" xfId="0" applyNumberFormat="1" applyFont="1" applyFill="1"/>
    <xf numFmtId="187" fontId="19" fillId="0" borderId="0" xfId="0" applyNumberFormat="1" applyFont="1" applyFill="1" applyBorder="1" applyAlignment="1"/>
    <xf numFmtId="187" fontId="12" fillId="0" borderId="3" xfId="0" applyNumberFormat="1" applyFont="1" applyFill="1" applyBorder="1" applyAlignment="1">
      <alignment horizontal="right"/>
    </xf>
    <xf numFmtId="187" fontId="7" fillId="0" borderId="3" xfId="0" applyNumberFormat="1" applyFont="1" applyFill="1" applyBorder="1" applyAlignment="1"/>
    <xf numFmtId="187" fontId="7" fillId="0" borderId="1" xfId="0" applyNumberFormat="1" applyFont="1" applyFill="1" applyBorder="1" applyAlignment="1">
      <alignment horizontal="center" vertical="center" wrapText="1"/>
    </xf>
    <xf numFmtId="187" fontId="19" fillId="0" borderId="3" xfId="0" applyNumberFormat="1" applyFont="1" applyFill="1" applyBorder="1" applyAlignment="1"/>
    <xf numFmtId="187" fontId="7" fillId="0" borderId="0" xfId="0" applyNumberFormat="1" applyFont="1" applyFill="1" applyBorder="1" applyAlignment="1">
      <alignment horizontal="center" vertical="center" wrapText="1"/>
    </xf>
    <xf numFmtId="187" fontId="13" fillId="0" borderId="0" xfId="0" applyNumberFormat="1" applyFont="1" applyFill="1" applyBorder="1"/>
    <xf numFmtId="187" fontId="17" fillId="0" borderId="0" xfId="0" applyNumberFormat="1" applyFont="1" applyFill="1" applyAlignment="1"/>
    <xf numFmtId="188" fontId="10" fillId="0" borderId="0" xfId="0" applyNumberFormat="1" applyFont="1" applyAlignment="1">
      <alignment horizontal="right" wrapText="1"/>
    </xf>
    <xf numFmtId="3" fontId="13" fillId="0" borderId="0" xfId="0" applyNumberFormat="1" applyFont="1" applyFill="1"/>
    <xf numFmtId="3" fontId="7" fillId="0" borderId="0" xfId="0" applyNumberFormat="1" applyFont="1" applyFill="1" applyBorder="1" applyAlignment="1"/>
    <xf numFmtId="3" fontId="7" fillId="0" borderId="3" xfId="0" applyNumberFormat="1" applyFont="1" applyFill="1" applyBorder="1" applyAlignment="1">
      <alignment horizontal="right"/>
    </xf>
    <xf numFmtId="3" fontId="7" fillId="0" borderId="2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13" fillId="0" borderId="6" xfId="0" applyNumberFormat="1" applyFont="1" applyFill="1" applyBorder="1"/>
    <xf numFmtId="3" fontId="14" fillId="0" borderId="6" xfId="0" applyNumberFormat="1" applyFont="1" applyFill="1" applyBorder="1" applyAlignment="1">
      <alignment horizontal="right"/>
    </xf>
    <xf numFmtId="3" fontId="7" fillId="0" borderId="1" xfId="172" applyNumberFormat="1" applyFont="1" applyFill="1" applyBorder="1" applyAlignment="1">
      <alignment horizontal="center" vertical="center" wrapText="1"/>
    </xf>
    <xf numFmtId="3" fontId="7" fillId="0" borderId="2" xfId="172" applyNumberFormat="1" applyFont="1" applyFill="1" applyBorder="1" applyAlignment="1">
      <alignment horizontal="center" vertical="center" wrapText="1"/>
    </xf>
    <xf numFmtId="3" fontId="7" fillId="0" borderId="9" xfId="172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7" fillId="0" borderId="0" xfId="0" applyNumberFormat="1" applyFont="1" applyFill="1" applyAlignment="1">
      <alignment horizontal="right"/>
    </xf>
    <xf numFmtId="3" fontId="7" fillId="0" borderId="6" xfId="0" applyNumberFormat="1" applyFont="1" applyFill="1" applyBorder="1" applyAlignment="1">
      <alignment horizontal="right" vertical="top" wrapText="1"/>
    </xf>
    <xf numFmtId="3" fontId="7" fillId="0" borderId="1" xfId="172" applyNumberFormat="1" applyFont="1" applyBorder="1" applyAlignment="1">
      <alignment horizontal="center" vertical="center" wrapText="1"/>
    </xf>
    <xf numFmtId="3" fontId="12" fillId="0" borderId="3" xfId="0" applyNumberFormat="1" applyFont="1" applyFill="1" applyBorder="1" applyAlignment="1"/>
    <xf numFmtId="3" fontId="19" fillId="0" borderId="3" xfId="0" applyNumberFormat="1" applyFont="1" applyFill="1" applyBorder="1" applyAlignment="1"/>
    <xf numFmtId="3" fontId="19" fillId="0" borderId="0" xfId="0" applyNumberFormat="1" applyFont="1" applyFill="1" applyBorder="1" applyAlignment="1"/>
    <xf numFmtId="3" fontId="10" fillId="0" borderId="0" xfId="0" applyNumberFormat="1" applyFont="1" applyFill="1" applyAlignment="1">
      <alignment horizontal="right" wrapText="1"/>
    </xf>
    <xf numFmtId="3" fontId="7" fillId="0" borderId="0" xfId="0" applyNumberFormat="1" applyFont="1" applyFill="1" applyBorder="1" applyAlignment="1">
      <alignment horizontal="right"/>
    </xf>
    <xf numFmtId="3" fontId="12" fillId="0" borderId="0" xfId="0" applyNumberFormat="1" applyFont="1" applyFill="1" applyBorder="1" applyAlignment="1"/>
    <xf numFmtId="3" fontId="12" fillId="0" borderId="3" xfId="0" applyNumberFormat="1" applyFont="1" applyFill="1" applyBorder="1" applyAlignment="1">
      <alignment horizontal="right"/>
    </xf>
    <xf numFmtId="3" fontId="7" fillId="0" borderId="5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horizontal="right"/>
    </xf>
    <xf numFmtId="0" fontId="13" fillId="0" borderId="6" xfId="0" applyFont="1" applyFill="1" applyBorder="1" applyAlignment="1">
      <alignment horizontal="right"/>
    </xf>
    <xf numFmtId="0" fontId="19" fillId="0" borderId="3" xfId="0" applyFont="1" applyFill="1" applyBorder="1" applyAlignment="1">
      <alignment horizontal="right"/>
    </xf>
    <xf numFmtId="187" fontId="10" fillId="0" borderId="0" xfId="0" applyNumberFormat="1" applyFont="1" applyFill="1" applyAlignment="1">
      <alignment horizontal="right" wrapText="1"/>
    </xf>
    <xf numFmtId="3" fontId="7" fillId="0" borderId="0" xfId="0" applyNumberFormat="1" applyFont="1"/>
    <xf numFmtId="3" fontId="7" fillId="0" borderId="0" xfId="0" applyNumberFormat="1" applyFont="1" applyBorder="1" applyAlignment="1"/>
    <xf numFmtId="3" fontId="13" fillId="0" borderId="6" xfId="0" applyNumberFormat="1" applyFont="1" applyBorder="1"/>
    <xf numFmtId="3" fontId="7" fillId="0" borderId="0" xfId="172" applyNumberFormat="1" applyFont="1" applyBorder="1" applyAlignment="1">
      <alignment vertical="center" wrapText="1"/>
    </xf>
    <xf numFmtId="3" fontId="13" fillId="0" borderId="0" xfId="0" applyNumberFormat="1" applyFont="1"/>
    <xf numFmtId="3" fontId="19" fillId="0" borderId="0" xfId="0" applyNumberFormat="1" applyFont="1"/>
    <xf numFmtId="3" fontId="19" fillId="0" borderId="0" xfId="0" applyNumberFormat="1" applyFont="1" applyBorder="1" applyAlignment="1"/>
    <xf numFmtId="3" fontId="12" fillId="0" borderId="3" xfId="0" applyNumberFormat="1" applyFont="1" applyBorder="1" applyAlignment="1">
      <alignment horizontal="right"/>
    </xf>
    <xf numFmtId="3" fontId="13" fillId="0" borderId="0" xfId="0" applyNumberFormat="1" applyFont="1" applyAlignment="1">
      <alignment vertical="center"/>
    </xf>
    <xf numFmtId="3" fontId="19" fillId="0" borderId="0" xfId="0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14" fillId="0" borderId="0" xfId="0" applyNumberFormat="1" applyFont="1" applyBorder="1"/>
    <xf numFmtId="3" fontId="13" fillId="0" borderId="0" xfId="0" applyNumberFormat="1" applyFont="1" applyBorder="1"/>
    <xf numFmtId="3" fontId="7" fillId="0" borderId="0" xfId="0" applyNumberFormat="1" applyFont="1" applyFill="1" applyBorder="1" applyAlignment="1">
      <alignment horizontal="center" vertical="top" wrapText="1"/>
    </xf>
    <xf numFmtId="3" fontId="7" fillId="0" borderId="1" xfId="133" applyNumberFormat="1" applyFont="1" applyFill="1" applyBorder="1" applyAlignment="1">
      <alignment horizontal="center" vertical="center" wrapText="1"/>
    </xf>
    <xf numFmtId="3" fontId="7" fillId="0" borderId="2" xfId="133" applyNumberFormat="1" applyFont="1" applyFill="1" applyBorder="1" applyAlignment="1">
      <alignment horizontal="center" vertical="center" wrapText="1"/>
    </xf>
    <xf numFmtId="3" fontId="35" fillId="0" borderId="0" xfId="0" applyNumberFormat="1" applyFont="1" applyFill="1"/>
    <xf numFmtId="3" fontId="35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right" wrapText="1"/>
    </xf>
    <xf numFmtId="3" fontId="7" fillId="0" borderId="3" xfId="0" applyNumberFormat="1" applyFont="1" applyFill="1" applyBorder="1" applyAlignment="1">
      <alignment horizontal="right" wrapText="1"/>
    </xf>
    <xf numFmtId="1" fontId="13" fillId="0" borderId="0" xfId="0" applyNumberFormat="1" applyFont="1"/>
    <xf numFmtId="0" fontId="7" fillId="0" borderId="0" xfId="0" applyFont="1" applyFill="1" applyBorder="1" applyAlignment="1">
      <alignment horizontal="left" wrapText="1" indent="1"/>
    </xf>
    <xf numFmtId="0" fontId="7" fillId="0" borderId="3" xfId="172" applyFont="1" applyFill="1" applyBorder="1" applyAlignment="1">
      <alignment horizontal="left"/>
    </xf>
    <xf numFmtId="0" fontId="7" fillId="0" borderId="0" xfId="172" applyFont="1" applyFill="1" applyAlignment="1"/>
    <xf numFmtId="14" fontId="7" fillId="0" borderId="3" xfId="172" applyNumberFormat="1" applyFont="1" applyFill="1" applyBorder="1" applyAlignment="1">
      <alignment horizontal="left"/>
    </xf>
    <xf numFmtId="188" fontId="23" fillId="0" borderId="0" xfId="0" applyNumberFormat="1" applyFont="1" applyAlignment="1">
      <alignment horizontal="right" wrapText="1"/>
    </xf>
    <xf numFmtId="0" fontId="23" fillId="0" borderId="0" xfId="0" applyFont="1" applyAlignment="1">
      <alignment horizontal="right" wrapText="1"/>
    </xf>
    <xf numFmtId="0" fontId="23" fillId="0" borderId="0" xfId="0" applyFont="1" applyBorder="1" applyAlignment="1">
      <alignment wrapText="1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right" wrapText="1"/>
    </xf>
    <xf numFmtId="3" fontId="13" fillId="0" borderId="3" xfId="0" applyNumberFormat="1" applyFont="1" applyFill="1" applyBorder="1"/>
    <xf numFmtId="0" fontId="24" fillId="0" borderId="0" xfId="0" applyFont="1" applyFill="1" applyAlignment="1">
      <alignment wrapText="1"/>
    </xf>
    <xf numFmtId="0" fontId="23" fillId="0" borderId="0" xfId="0" applyFont="1" applyFill="1" applyAlignment="1">
      <alignment horizontal="left" wrapText="1"/>
    </xf>
    <xf numFmtId="0" fontId="23" fillId="0" borderId="0" xfId="0" applyFont="1" applyFill="1" applyAlignment="1">
      <alignment wrapText="1"/>
    </xf>
    <xf numFmtId="0" fontId="23" fillId="0" borderId="0" xfId="0" applyFont="1" applyFill="1" applyAlignment="1">
      <alignment horizontal="right" wrapText="1"/>
    </xf>
    <xf numFmtId="0" fontId="23" fillId="0" borderId="0" xfId="0" applyFont="1" applyFill="1" applyBorder="1" applyAlignment="1">
      <alignment wrapText="1"/>
    </xf>
    <xf numFmtId="0" fontId="23" fillId="0" borderId="8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wrapText="1"/>
    </xf>
    <xf numFmtId="189" fontId="23" fillId="0" borderId="0" xfId="0" applyNumberFormat="1" applyFont="1" applyFill="1" applyAlignment="1">
      <alignment horizontal="right" wrapText="1"/>
    </xf>
    <xf numFmtId="0" fontId="23" fillId="0" borderId="0" xfId="0" applyFont="1" applyFill="1" applyBorder="1" applyAlignment="1">
      <alignment horizontal="right" wrapText="1"/>
    </xf>
    <xf numFmtId="0" fontId="23" fillId="0" borderId="3" xfId="0" applyFont="1" applyFill="1" applyBorder="1" applyAlignment="1">
      <alignment horizontal="left" wrapText="1"/>
    </xf>
    <xf numFmtId="189" fontId="23" fillId="0" borderId="3" xfId="0" applyNumberFormat="1" applyFont="1" applyFill="1" applyBorder="1" applyAlignment="1">
      <alignment horizontal="right" wrapText="1"/>
    </xf>
    <xf numFmtId="0" fontId="23" fillId="0" borderId="0" xfId="0" applyFont="1" applyFill="1" applyBorder="1" applyAlignment="1">
      <alignment horizontal="left" wrapText="1"/>
    </xf>
    <xf numFmtId="189" fontId="23" fillId="0" borderId="0" xfId="0" applyNumberFormat="1" applyFont="1" applyFill="1" applyBorder="1" applyAlignment="1">
      <alignment horizontal="right" wrapText="1"/>
    </xf>
    <xf numFmtId="49" fontId="5" fillId="0" borderId="0" xfId="0" applyNumberFormat="1" applyFont="1" applyFill="1" applyBorder="1" applyAlignment="1">
      <alignment vertical="center" wrapText="1"/>
    </xf>
    <xf numFmtId="0" fontId="31" fillId="0" borderId="0" xfId="1" applyFill="1" applyBorder="1" applyAlignment="1" applyProtection="1">
      <alignment horizontal="left" vertical="center" wrapText="1" inden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0" fontId="23" fillId="0" borderId="0" xfId="0" applyFont="1" applyAlignment="1">
      <alignment horizontal="left"/>
    </xf>
    <xf numFmtId="188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187" fontId="25" fillId="0" borderId="0" xfId="0" applyNumberFormat="1" applyFont="1" applyAlignment="1">
      <alignment horizontal="left"/>
    </xf>
    <xf numFmtId="187" fontId="26" fillId="0" borderId="0" xfId="0" applyNumberFormat="1" applyFont="1" applyAlignment="1">
      <alignment horizontal="left"/>
    </xf>
    <xf numFmtId="187" fontId="27" fillId="0" borderId="0" xfId="0" applyNumberFormat="1" applyFont="1"/>
    <xf numFmtId="189" fontId="23" fillId="0" borderId="0" xfId="0" applyNumberFormat="1" applyFont="1" applyAlignment="1">
      <alignment horizontal="right"/>
    </xf>
    <xf numFmtId="218" fontId="23" fillId="0" borderId="0" xfId="0" applyNumberFormat="1" applyFont="1" applyAlignment="1">
      <alignment horizontal="right" wrapText="1"/>
    </xf>
    <xf numFmtId="189" fontId="23" fillId="0" borderId="0" xfId="0" applyNumberFormat="1" applyFont="1" applyAlignment="1">
      <alignment horizontal="right" wrapText="1"/>
    </xf>
    <xf numFmtId="188" fontId="23" fillId="0" borderId="6" xfId="0" applyNumberFormat="1" applyFont="1" applyBorder="1" applyAlignment="1">
      <alignment horizontal="right"/>
    </xf>
    <xf numFmtId="188" fontId="23" fillId="0" borderId="0" xfId="0" applyNumberFormat="1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188" fontId="23" fillId="0" borderId="3" xfId="0" applyNumberFormat="1" applyFont="1" applyBorder="1" applyAlignment="1">
      <alignment horizontal="right"/>
    </xf>
    <xf numFmtId="0" fontId="23" fillId="0" borderId="3" xfId="0" applyFont="1" applyBorder="1" applyAlignment="1">
      <alignment horizontal="right"/>
    </xf>
    <xf numFmtId="3" fontId="7" fillId="0" borderId="0" xfId="133" applyNumberFormat="1" applyFont="1" applyFill="1" applyBorder="1" applyAlignment="1"/>
    <xf numFmtId="3" fontId="7" fillId="0" borderId="0" xfId="133" applyNumberFormat="1" applyFont="1" applyFill="1" applyBorder="1" applyAlignment="1">
      <alignment horizontal="right"/>
    </xf>
    <xf numFmtId="3" fontId="7" fillId="0" borderId="6" xfId="0" applyNumberFormat="1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right" vertical="center" wrapText="1"/>
    </xf>
    <xf numFmtId="221" fontId="7" fillId="0" borderId="0" xfId="133" applyNumberFormat="1" applyFont="1" applyFill="1" applyBorder="1" applyAlignment="1">
      <alignment horizontal="left" wrapText="1" indent="1"/>
    </xf>
    <xf numFmtId="221" fontId="7" fillId="0" borderId="3" xfId="133" applyNumberFormat="1" applyFont="1" applyFill="1" applyBorder="1" applyAlignment="1">
      <alignment horizontal="left" indent="1"/>
    </xf>
    <xf numFmtId="3" fontId="7" fillId="0" borderId="3" xfId="0" applyNumberFormat="1" applyFont="1" applyFill="1" applyBorder="1" applyAlignment="1">
      <alignment horizontal="right" vertical="center" wrapText="1"/>
    </xf>
    <xf numFmtId="188" fontId="22" fillId="0" borderId="6" xfId="0" applyNumberFormat="1" applyFont="1" applyFill="1" applyBorder="1" applyAlignment="1">
      <alignment horizontal="right" wrapText="1"/>
    </xf>
    <xf numFmtId="188" fontId="22" fillId="0" borderId="0" xfId="0" applyNumberFormat="1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right" wrapText="1"/>
    </xf>
    <xf numFmtId="3" fontId="10" fillId="0" borderId="0" xfId="0" applyNumberFormat="1" applyFont="1" applyFill="1" applyBorder="1" applyAlignment="1">
      <alignment horizontal="right" wrapText="1"/>
    </xf>
    <xf numFmtId="3" fontId="7" fillId="0" borderId="3" xfId="0" applyNumberFormat="1" applyFont="1" applyFill="1" applyBorder="1" applyAlignment="1">
      <alignment vertical="center" wrapText="1"/>
    </xf>
    <xf numFmtId="188" fontId="22" fillId="0" borderId="3" xfId="0" applyNumberFormat="1" applyFont="1" applyFill="1" applyBorder="1" applyAlignment="1">
      <alignment horizontal="right" wrapText="1"/>
    </xf>
    <xf numFmtId="3" fontId="10" fillId="0" borderId="0" xfId="0" applyNumberFormat="1" applyFont="1" applyFill="1" applyBorder="1" applyAlignment="1">
      <alignment horizontal="right" vertical="top" wrapText="1"/>
    </xf>
    <xf numFmtId="188" fontId="22" fillId="0" borderId="0" xfId="0" applyNumberFormat="1" applyFont="1" applyFill="1" applyAlignment="1">
      <alignment horizontal="right" wrapText="1"/>
    </xf>
    <xf numFmtId="3" fontId="14" fillId="0" borderId="0" xfId="0" applyNumberFormat="1" applyFont="1" applyFill="1" applyBorder="1"/>
    <xf numFmtId="3" fontId="7" fillId="0" borderId="0" xfId="172" applyNumberFormat="1" applyFont="1" applyFill="1"/>
    <xf numFmtId="3" fontId="7" fillId="0" borderId="0" xfId="170" applyNumberFormat="1" applyFont="1" applyFill="1"/>
    <xf numFmtId="0" fontId="7" fillId="0" borderId="0" xfId="170" applyFont="1" applyFill="1"/>
    <xf numFmtId="3" fontId="7" fillId="0" borderId="3" xfId="172" applyNumberFormat="1" applyFont="1" applyFill="1" applyBorder="1"/>
    <xf numFmtId="3" fontId="7" fillId="0" borderId="3" xfId="170" applyNumberFormat="1" applyFont="1" applyFill="1" applyBorder="1"/>
    <xf numFmtId="0" fontId="8" fillId="0" borderId="0" xfId="0" applyFont="1" applyFill="1"/>
    <xf numFmtId="3" fontId="7" fillId="0" borderId="6" xfId="172" applyNumberFormat="1" applyFont="1" applyFill="1" applyBorder="1" applyAlignment="1">
      <alignment wrapText="1"/>
    </xf>
    <xf numFmtId="3" fontId="8" fillId="0" borderId="6" xfId="172" applyNumberFormat="1" applyFont="1" applyFill="1" applyBorder="1" applyAlignment="1"/>
    <xf numFmtId="3" fontId="9" fillId="0" borderId="0" xfId="0" applyNumberFormat="1" applyFont="1" applyFill="1"/>
    <xf numFmtId="0" fontId="7" fillId="0" borderId="0" xfId="172" applyFont="1" applyFill="1" applyBorder="1" applyAlignment="1"/>
    <xf numFmtId="14" fontId="7" fillId="0" borderId="6" xfId="172" applyNumberFormat="1" applyFont="1" applyFill="1" applyBorder="1" applyAlignment="1">
      <alignment wrapText="1"/>
    </xf>
    <xf numFmtId="3" fontId="35" fillId="0" borderId="6" xfId="0" applyNumberFormat="1" applyFont="1" applyFill="1" applyBorder="1"/>
    <xf numFmtId="3" fontId="7" fillId="0" borderId="0" xfId="0" applyNumberFormat="1" applyFont="1" applyFill="1" applyAlignment="1">
      <alignment horizontal="left"/>
    </xf>
    <xf numFmtId="0" fontId="7" fillId="0" borderId="0" xfId="172" applyFont="1" applyFill="1" applyBorder="1" applyAlignment="1">
      <alignment horizontal="left"/>
    </xf>
    <xf numFmtId="3" fontId="9" fillId="0" borderId="3" xfId="0" applyNumberFormat="1" applyFont="1" applyFill="1" applyBorder="1"/>
    <xf numFmtId="0" fontId="7" fillId="0" borderId="3" xfId="170" applyFont="1" applyFill="1" applyBorder="1"/>
    <xf numFmtId="0" fontId="7" fillId="0" borderId="3" xfId="3" applyFont="1" applyFill="1" applyBorder="1"/>
    <xf numFmtId="3" fontId="35" fillId="0" borderId="3" xfId="0" applyNumberFormat="1" applyFont="1" applyFill="1" applyBorder="1"/>
    <xf numFmtId="187" fontId="14" fillId="0" borderId="0" xfId="0" applyNumberFormat="1" applyFont="1" applyFill="1"/>
    <xf numFmtId="187" fontId="26" fillId="0" borderId="0" xfId="0" applyNumberFormat="1" applyFont="1" applyFill="1" applyAlignment="1">
      <alignment horizontal="left"/>
    </xf>
    <xf numFmtId="187" fontId="27" fillId="0" borderId="0" xfId="0" applyNumberFormat="1" applyFont="1" applyFill="1"/>
    <xf numFmtId="185" fontId="14" fillId="0" borderId="0" xfId="0" applyNumberFormat="1" applyFont="1" applyFill="1" applyAlignment="1">
      <alignment horizontal="right"/>
    </xf>
    <xf numFmtId="0" fontId="7" fillId="0" borderId="0" xfId="32" applyNumberFormat="1" applyFont="1" applyFill="1" applyBorder="1" applyAlignment="1" applyProtection="1">
      <alignment horizontal="center" vertical="top" wrapText="1"/>
    </xf>
    <xf numFmtId="0" fontId="28" fillId="0" borderId="0" xfId="32" applyNumberFormat="1" applyFont="1" applyFill="1" applyBorder="1" applyAlignment="1" applyProtection="1">
      <alignment vertical="top"/>
    </xf>
    <xf numFmtId="0" fontId="28" fillId="0" borderId="0" xfId="32" applyNumberFormat="1" applyFont="1" applyFill="1" applyBorder="1" applyAlignment="1" applyProtection="1"/>
    <xf numFmtId="223" fontId="13" fillId="0" borderId="0" xfId="0" applyNumberFormat="1" applyFont="1"/>
    <xf numFmtId="3" fontId="7" fillId="0" borderId="0" xfId="170" applyNumberFormat="1" applyFont="1" applyFill="1" applyBorder="1"/>
    <xf numFmtId="188" fontId="23" fillId="0" borderId="0" xfId="0" applyNumberFormat="1" applyFont="1" applyFill="1" applyAlignment="1">
      <alignment horizontal="left"/>
    </xf>
    <xf numFmtId="188" fontId="23" fillId="0" borderId="0" xfId="0" applyNumberFormat="1" applyFont="1" applyFill="1" applyAlignment="1">
      <alignment horizontal="right"/>
    </xf>
    <xf numFmtId="189" fontId="23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right"/>
    </xf>
    <xf numFmtId="188" fontId="29" fillId="0" borderId="0" xfId="0" applyNumberFormat="1" applyFont="1" applyFill="1" applyBorder="1" applyAlignment="1">
      <alignment horizontal="right" wrapText="1"/>
    </xf>
    <xf numFmtId="188" fontId="13" fillId="0" borderId="0" xfId="0" applyNumberFormat="1" applyFont="1" applyFill="1"/>
    <xf numFmtId="188" fontId="29" fillId="0" borderId="0" xfId="0" applyNumberFormat="1" applyFont="1" applyFill="1" applyAlignment="1">
      <alignment horizontal="right" wrapText="1"/>
    </xf>
    <xf numFmtId="188" fontId="23" fillId="0" borderId="0" xfId="0" applyNumberFormat="1" applyFont="1" applyFill="1" applyAlignment="1">
      <alignment horizontal="right" wrapText="1"/>
    </xf>
    <xf numFmtId="0" fontId="29" fillId="0" borderId="0" xfId="0" applyFont="1" applyFill="1" applyAlignment="1">
      <alignment horizontal="right" wrapText="1"/>
    </xf>
    <xf numFmtId="0" fontId="29" fillId="0" borderId="0" xfId="0" applyFont="1" applyFill="1" applyBorder="1" applyAlignment="1">
      <alignment horizontal="right" wrapText="1"/>
    </xf>
    <xf numFmtId="0" fontId="29" fillId="0" borderId="3" xfId="0" applyFont="1" applyFill="1" applyBorder="1" applyAlignment="1">
      <alignment horizontal="right" wrapText="1"/>
    </xf>
    <xf numFmtId="188" fontId="29" fillId="0" borderId="3" xfId="0" applyNumberFormat="1" applyFont="1" applyFill="1" applyBorder="1" applyAlignment="1">
      <alignment horizontal="right" wrapText="1"/>
    </xf>
    <xf numFmtId="0" fontId="7" fillId="0" borderId="0" xfId="32" applyNumberFormat="1" applyFont="1" applyFill="1" applyBorder="1" applyAlignment="1" applyProtection="1">
      <alignment horizontal="center" vertical="top" wrapText="1"/>
    </xf>
    <xf numFmtId="0" fontId="15" fillId="0" borderId="0" xfId="32" applyNumberFormat="1" applyFont="1" applyFill="1" applyBorder="1" applyAlignment="1" applyProtection="1">
      <alignment horizontal="right" vertical="top" wrapText="1"/>
    </xf>
    <xf numFmtId="0" fontId="13" fillId="0" borderId="0" xfId="0" applyFont="1" applyAlignment="1">
      <alignment vertical="top" wrapText="1"/>
    </xf>
    <xf numFmtId="0" fontId="16" fillId="0" borderId="0" xfId="32" applyNumberFormat="1" applyFont="1" applyFill="1" applyBorder="1" applyAlignment="1" applyProtection="1">
      <alignment horizontal="left" vertical="center" wrapText="1"/>
    </xf>
    <xf numFmtId="0" fontId="28" fillId="0" borderId="0" xfId="32" applyNumberFormat="1" applyFont="1" applyFill="1" applyBorder="1" applyAlignment="1" applyProtection="1">
      <alignment horizontal="left" vertical="top"/>
    </xf>
    <xf numFmtId="0" fontId="6" fillId="0" borderId="0" xfId="32" applyFont="1" applyFill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12" fillId="0" borderId="0" xfId="172" applyFont="1" applyAlignment="1">
      <alignment horizontal="left" vertical="top" wrapText="1"/>
    </xf>
    <xf numFmtId="0" fontId="17" fillId="0" borderId="6" xfId="0" applyFont="1" applyBorder="1" applyAlignment="1">
      <alignment horizontal="center" vertical="center" wrapText="1"/>
    </xf>
    <xf numFmtId="0" fontId="7" fillId="0" borderId="1" xfId="172" applyFont="1" applyFill="1" applyBorder="1" applyAlignment="1">
      <alignment horizontal="center" vertical="center" wrapText="1"/>
    </xf>
    <xf numFmtId="0" fontId="7" fillId="0" borderId="2" xfId="172" applyFont="1" applyFill="1" applyBorder="1" applyAlignment="1">
      <alignment horizontal="center" vertical="center" wrapText="1"/>
    </xf>
    <xf numFmtId="0" fontId="7" fillId="0" borderId="9" xfId="172" applyFont="1" applyFill="1" applyBorder="1" applyAlignment="1">
      <alignment horizontal="center" vertical="center" wrapText="1"/>
    </xf>
    <xf numFmtId="0" fontId="7" fillId="0" borderId="8" xfId="172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7" fillId="0" borderId="12" xfId="172" applyFont="1" applyFill="1" applyBorder="1" applyAlignment="1">
      <alignment horizontal="center" vertical="center" wrapText="1"/>
    </xf>
    <xf numFmtId="0" fontId="7" fillId="0" borderId="6" xfId="172" applyFont="1" applyFill="1" applyBorder="1" applyAlignment="1">
      <alignment horizontal="center" vertical="center" wrapText="1"/>
    </xf>
    <xf numFmtId="0" fontId="7" fillId="0" borderId="7" xfId="172" applyFont="1" applyFill="1" applyBorder="1" applyAlignment="1">
      <alignment horizontal="center" vertical="center" wrapText="1"/>
    </xf>
    <xf numFmtId="0" fontId="7" fillId="0" borderId="5" xfId="172" applyFont="1" applyFill="1" applyBorder="1" applyAlignment="1">
      <alignment horizontal="center" vertical="center" wrapText="1"/>
    </xf>
    <xf numFmtId="0" fontId="7" fillId="0" borderId="3" xfId="172" applyFont="1" applyFill="1" applyBorder="1" applyAlignment="1">
      <alignment horizontal="center" vertical="center" wrapText="1"/>
    </xf>
    <xf numFmtId="0" fontId="7" fillId="0" borderId="11" xfId="172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5" fontId="7" fillId="0" borderId="7" xfId="0" applyNumberFormat="1" applyFont="1" applyBorder="1" applyAlignment="1">
      <alignment horizontal="center"/>
    </xf>
    <xf numFmtId="185" fontId="7" fillId="0" borderId="10" xfId="0" applyNumberFormat="1" applyFont="1" applyBorder="1" applyAlignment="1">
      <alignment horizontal="center"/>
    </xf>
    <xf numFmtId="185" fontId="7" fillId="0" borderId="1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187" fontId="7" fillId="0" borderId="3" xfId="0" applyNumberFormat="1" applyFont="1" applyFill="1" applyBorder="1" applyAlignment="1">
      <alignment horizontal="right"/>
    </xf>
    <xf numFmtId="187" fontId="7" fillId="0" borderId="2" xfId="172" applyNumberFormat="1" applyFont="1" applyFill="1" applyBorder="1" applyAlignment="1">
      <alignment horizontal="center" vertical="center" wrapText="1"/>
    </xf>
    <xf numFmtId="187" fontId="7" fillId="0" borderId="9" xfId="172" applyNumberFormat="1" applyFont="1" applyFill="1" applyBorder="1" applyAlignment="1">
      <alignment horizontal="center" vertical="center" wrapText="1"/>
    </xf>
    <xf numFmtId="187" fontId="7" fillId="0" borderId="1" xfId="172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/>
    </xf>
    <xf numFmtId="49" fontId="8" fillId="0" borderId="11" xfId="0" applyNumberFormat="1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24" fillId="0" borderId="0" xfId="0" applyFont="1" applyFill="1" applyAlignment="1">
      <alignment horizontal="center" wrapText="1"/>
    </xf>
    <xf numFmtId="187" fontId="7" fillId="0" borderId="2" xfId="0" applyNumberFormat="1" applyFont="1" applyFill="1" applyBorder="1" applyAlignment="1">
      <alignment horizontal="center" vertical="center" wrapText="1"/>
    </xf>
    <xf numFmtId="187" fontId="7" fillId="0" borderId="9" xfId="0" applyNumberFormat="1" applyFont="1" applyFill="1" applyBorder="1" applyAlignment="1">
      <alignment horizontal="center" vertical="center"/>
    </xf>
    <xf numFmtId="187" fontId="12" fillId="0" borderId="3" xfId="0" applyNumberFormat="1" applyFont="1" applyFill="1" applyBorder="1" applyAlignment="1">
      <alignment horizontal="right"/>
    </xf>
    <xf numFmtId="187" fontId="7" fillId="0" borderId="9" xfId="0" applyNumberFormat="1" applyFont="1" applyFill="1" applyBorder="1" applyAlignment="1">
      <alignment horizontal="center" vertical="center" wrapText="1"/>
    </xf>
    <xf numFmtId="187" fontId="7" fillId="0" borderId="8" xfId="0" applyNumberFormat="1" applyFont="1" applyFill="1" applyBorder="1" applyAlignment="1">
      <alignment horizontal="center" vertical="center" wrapText="1"/>
    </xf>
    <xf numFmtId="187" fontId="7" fillId="0" borderId="1" xfId="0" applyNumberFormat="1" applyFont="1" applyFill="1" applyBorder="1" applyAlignment="1">
      <alignment horizontal="center" vertical="center" wrapText="1"/>
    </xf>
    <xf numFmtId="187" fontId="7" fillId="0" borderId="15" xfId="0" applyNumberFormat="1" applyFont="1" applyFill="1" applyBorder="1" applyAlignment="1">
      <alignment horizontal="center" vertical="center" wrapText="1"/>
    </xf>
    <xf numFmtId="187" fontId="7" fillId="0" borderId="0" xfId="0" applyNumberFormat="1" applyFont="1" applyFill="1" applyBorder="1" applyAlignment="1">
      <alignment horizontal="center" vertical="center" wrapText="1"/>
    </xf>
    <xf numFmtId="187" fontId="7" fillId="0" borderId="5" xfId="0" applyNumberFormat="1" applyFont="1" applyFill="1" applyBorder="1" applyAlignment="1">
      <alignment horizontal="center" vertical="center" wrapText="1"/>
    </xf>
    <xf numFmtId="187" fontId="7" fillId="0" borderId="3" xfId="0" applyNumberFormat="1" applyFont="1" applyFill="1" applyBorder="1" applyAlignment="1">
      <alignment horizontal="center" vertical="center" wrapText="1"/>
    </xf>
    <xf numFmtId="187" fontId="7" fillId="0" borderId="1" xfId="0" applyNumberFormat="1" applyFont="1" applyFill="1" applyBorder="1" applyAlignment="1">
      <alignment horizontal="center" vertical="center"/>
    </xf>
    <xf numFmtId="187" fontId="7" fillId="0" borderId="0" xfId="0" applyNumberFormat="1" applyFont="1" applyFill="1" applyBorder="1" applyAlignment="1">
      <alignment horizontal="center" vertical="center"/>
    </xf>
    <xf numFmtId="187" fontId="7" fillId="0" borderId="2" xfId="0" applyNumberFormat="1" applyFont="1" applyFill="1" applyBorder="1" applyAlignment="1">
      <alignment horizontal="center"/>
    </xf>
    <xf numFmtId="187" fontId="7" fillId="0" borderId="9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87" fontId="7" fillId="0" borderId="8" xfId="172" applyNumberFormat="1" applyFont="1" applyFill="1" applyBorder="1" applyAlignment="1">
      <alignment horizontal="center" vertical="center" wrapText="1"/>
    </xf>
    <xf numFmtId="187" fontId="7" fillId="0" borderId="13" xfId="172" applyNumberFormat="1" applyFont="1" applyFill="1" applyBorder="1" applyAlignment="1">
      <alignment horizontal="center" vertical="center" wrapText="1"/>
    </xf>
    <xf numFmtId="187" fontId="7" fillId="0" borderId="4" xfId="172" applyNumberFormat="1" applyFont="1" applyFill="1" applyBorder="1" applyAlignment="1">
      <alignment horizontal="center" vertical="center" wrapText="1"/>
    </xf>
    <xf numFmtId="187" fontId="7" fillId="0" borderId="12" xfId="172" applyNumberFormat="1" applyFont="1" applyFill="1" applyBorder="1" applyAlignment="1">
      <alignment horizontal="center" vertical="center" wrapText="1"/>
    </xf>
    <xf numFmtId="187" fontId="7" fillId="0" borderId="5" xfId="172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wrapText="1"/>
    </xf>
    <xf numFmtId="0" fontId="7" fillId="0" borderId="2" xfId="172" applyFont="1" applyBorder="1" applyAlignment="1">
      <alignment horizontal="center" vertical="center" wrapText="1"/>
    </xf>
    <xf numFmtId="0" fontId="7" fillId="0" borderId="9" xfId="172" applyFont="1" applyBorder="1" applyAlignment="1">
      <alignment horizontal="center" vertical="center" wrapText="1"/>
    </xf>
    <xf numFmtId="0" fontId="7" fillId="0" borderId="1" xfId="172" applyFont="1" applyBorder="1" applyAlignment="1">
      <alignment horizontal="center" vertical="center" wrapText="1"/>
    </xf>
    <xf numFmtId="3" fontId="7" fillId="0" borderId="13" xfId="0" applyNumberFormat="1" applyFont="1" applyFill="1" applyBorder="1" applyAlignment="1">
      <alignment horizontal="center" vertical="center" wrapText="1"/>
    </xf>
    <xf numFmtId="3" fontId="7" fillId="0" borderId="4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Fill="1" applyBorder="1" applyAlignment="1">
      <alignment horizontal="center" vertical="center" wrapText="1"/>
    </xf>
    <xf numFmtId="3" fontId="7" fillId="0" borderId="9" xfId="0" applyNumberFormat="1" applyFont="1" applyFill="1" applyBorder="1" applyAlignment="1">
      <alignment horizontal="center" vertical="center" wrapText="1"/>
    </xf>
    <xf numFmtId="3" fontId="7" fillId="0" borderId="7" xfId="0" applyNumberFormat="1" applyFont="1" applyFill="1" applyBorder="1" applyAlignment="1">
      <alignment horizontal="center" vertical="center" wrapText="1"/>
    </xf>
    <xf numFmtId="3" fontId="7" fillId="0" borderId="1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7" fillId="0" borderId="1" xfId="172" applyNumberFormat="1" applyFont="1" applyFill="1" applyBorder="1" applyAlignment="1">
      <alignment horizontal="center" vertical="center" wrapText="1"/>
    </xf>
    <xf numFmtId="3" fontId="7" fillId="0" borderId="2" xfId="172" applyNumberFormat="1" applyFont="1" applyFill="1" applyBorder="1" applyAlignment="1">
      <alignment horizontal="center" vertical="center" wrapText="1"/>
    </xf>
    <xf numFmtId="3" fontId="7" fillId="0" borderId="9" xfId="172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3" fontId="7" fillId="0" borderId="3" xfId="0" applyNumberFormat="1" applyFont="1" applyFill="1" applyBorder="1" applyAlignment="1">
      <alignment horizontal="right"/>
    </xf>
    <xf numFmtId="0" fontId="17" fillId="0" borderId="7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10" xfId="0" applyFont="1" applyFill="1" applyBorder="1"/>
    <xf numFmtId="0" fontId="13" fillId="0" borderId="11" xfId="0" applyFont="1" applyFill="1" applyBorder="1"/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3" fontId="7" fillId="0" borderId="14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right"/>
    </xf>
    <xf numFmtId="0" fontId="7" fillId="0" borderId="14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16" fontId="17" fillId="0" borderId="0" xfId="0" applyNumberFormat="1" applyFont="1" applyFill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2" fillId="0" borderId="3" xfId="0" applyFont="1" applyFill="1" applyBorder="1" applyAlignment="1">
      <alignment horizontal="right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top" wrapText="1"/>
    </xf>
    <xf numFmtId="0" fontId="21" fillId="0" borderId="0" xfId="171" applyFont="1" applyFill="1" applyBorder="1" applyAlignment="1">
      <alignment horizontal="center" vertical="center"/>
    </xf>
    <xf numFmtId="0" fontId="17" fillId="0" borderId="0" xfId="171" applyFont="1" applyFill="1" applyBorder="1" applyAlignment="1">
      <alignment horizontal="center" vertical="center"/>
    </xf>
    <xf numFmtId="0" fontId="36" fillId="0" borderId="0" xfId="0" applyFont="1" applyFill="1" applyAlignment="1">
      <alignment horizontal="center"/>
    </xf>
    <xf numFmtId="3" fontId="7" fillId="0" borderId="0" xfId="133" applyNumberFormat="1" applyFont="1" applyFill="1" applyBorder="1" applyAlignment="1">
      <alignment horizontal="right"/>
    </xf>
    <xf numFmtId="0" fontId="7" fillId="0" borderId="7" xfId="133" applyFont="1" applyFill="1" applyBorder="1" applyAlignment="1">
      <alignment horizontal="center" vertical="top"/>
    </xf>
    <xf numFmtId="0" fontId="7" fillId="0" borderId="11" xfId="133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3" fontId="10" fillId="0" borderId="1" xfId="0" applyNumberFormat="1" applyFont="1" applyFill="1" applyBorder="1" applyAlignment="1">
      <alignment horizontal="center" vertical="center" wrapText="1"/>
    </xf>
    <xf numFmtId="3" fontId="35" fillId="0" borderId="13" xfId="0" applyNumberFormat="1" applyFont="1" applyFill="1" applyBorder="1" applyAlignment="1">
      <alignment horizontal="center" vertical="center" wrapText="1"/>
    </xf>
    <xf numFmtId="3" fontId="35" fillId="0" borderId="4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3" fontId="35" fillId="0" borderId="1" xfId="0" applyNumberFormat="1" applyFont="1" applyFill="1" applyBorder="1" applyAlignment="1">
      <alignment horizontal="center" vertical="center" wrapText="1"/>
    </xf>
    <xf numFmtId="0" fontId="35" fillId="0" borderId="8" xfId="0" applyFont="1" applyFill="1" applyBorder="1" applyAlignment="1">
      <alignment horizontal="center" vertical="center"/>
    </xf>
    <xf numFmtId="3" fontId="35" fillId="0" borderId="12" xfId="0" applyNumberFormat="1" applyFont="1" applyFill="1" applyBorder="1" applyAlignment="1">
      <alignment horizontal="center" vertical="center" wrapText="1"/>
    </xf>
    <xf numFmtId="3" fontId="35" fillId="0" borderId="5" xfId="0" applyNumberFormat="1" applyFont="1" applyFill="1" applyBorder="1" applyAlignment="1">
      <alignment horizontal="center" vertical="center" wrapText="1"/>
    </xf>
  </cellXfs>
  <cellStyles count="173">
    <cellStyle name="Гиперссылка" xfId="1" builtinId="8"/>
    <cellStyle name="Обычный" xfId="0" builtinId="0"/>
    <cellStyle name="Обычный 2" xfId="2" xr:uid="{D96F719E-50CF-4FCA-9ECA-93B6D858A2A1}"/>
    <cellStyle name="Обычный 2 10" xfId="3" xr:uid="{79395BC5-A568-4919-A0C4-31D81BE8FE5E}"/>
    <cellStyle name="Обычный 2 11" xfId="4" xr:uid="{4FEAB626-18B4-456C-92B0-618CB77AE8BA}"/>
    <cellStyle name="Обычный 2 12" xfId="5" xr:uid="{099780A4-30E6-4BDF-B5F7-2D80E8D91C99}"/>
    <cellStyle name="Обычный 2 13" xfId="6" xr:uid="{02AEFC41-4A98-4607-87C8-8AEE9BCFE1A0}"/>
    <cellStyle name="Обычный 2 14" xfId="7" xr:uid="{C863B5AE-EA4C-4BCB-9345-0AB8CAAE2717}"/>
    <cellStyle name="Обычный 2 15" xfId="8" xr:uid="{51717205-4E5A-40DB-84E3-12BF85C8D251}"/>
    <cellStyle name="Обычный 2 16" xfId="9" xr:uid="{682AF022-1242-4379-910A-9E0C8D05F896}"/>
    <cellStyle name="Обычный 2 17" xfId="10" xr:uid="{2014E44E-5238-4E1F-898D-DFEFFCC3802A}"/>
    <cellStyle name="Обычный 2 17 2" xfId="11" xr:uid="{2C81A70C-1809-4EFD-AD1B-FED7974EEB32}"/>
    <cellStyle name="Обычный 2 17 2 2" xfId="12" xr:uid="{F2C7CC1F-7D02-40AD-81C0-D05D82F282F3}"/>
    <cellStyle name="Обычный 2 18" xfId="13" xr:uid="{9B4953AE-7EDA-4244-BB78-4E2D3CB1A41F}"/>
    <cellStyle name="Обычный 2 19" xfId="14" xr:uid="{30D40CB8-F2C8-41FC-A5EA-5FED632BDF96}"/>
    <cellStyle name="Обычный 2 19 2" xfId="15" xr:uid="{53138475-3F14-4346-97A5-654989909692}"/>
    <cellStyle name="Обычный 2 19 2 2" xfId="16" xr:uid="{CD73E3CD-686C-4CEA-BD43-39198F0D16D3}"/>
    <cellStyle name="Обычный 2 19 2 2 2" xfId="17" xr:uid="{BEAB779C-9FB8-4545-B3FF-25BBF8ECF3B8}"/>
    <cellStyle name="Обычный 2 19 2 2 2 2" xfId="18" xr:uid="{2B3ADD1D-699C-4366-8EA6-B874CEBF50BB}"/>
    <cellStyle name="Обычный 2 19 2 2 2 2 2" xfId="19" xr:uid="{48FA0EC2-541A-4CBB-B602-2CC0E08CCDD7}"/>
    <cellStyle name="Обычный 2 19 2 2 2 2 3" xfId="20" xr:uid="{3B2F2878-FE4B-46F6-A50E-1C572D3C5332}"/>
    <cellStyle name="Обычный 2 19 2 2 3" xfId="21" xr:uid="{0E48FDC4-60AB-4305-BFB1-81D4FC52F6DB}"/>
    <cellStyle name="Обычный 2 19 2 2 4" xfId="22" xr:uid="{1438D7F9-74D0-4612-A41A-CD395509CDE8}"/>
    <cellStyle name="Обычный 2 19 2 3" xfId="23" xr:uid="{6ED89B11-E403-4AE7-9A5D-D1F69895BA58}"/>
    <cellStyle name="Обычный 2 19 2 3 2" xfId="24" xr:uid="{66479ECC-65B5-4045-80C6-086F7AC84952}"/>
    <cellStyle name="Обычный 2 19 2 3 3" xfId="25" xr:uid="{1258E4D6-9913-43B9-9F90-5C1E954ACEC5}"/>
    <cellStyle name="Обычный 2 19 3" xfId="26" xr:uid="{510C6A79-F0A4-4CF2-AB2A-7B77980D63C0}"/>
    <cellStyle name="Обычный 2 19 3 2" xfId="27" xr:uid="{9C661CE9-1BB7-4A2A-919A-BB63AE5B75E6}"/>
    <cellStyle name="Обычный 2 19 3 2 2" xfId="28" xr:uid="{4EBF689C-38CE-4A05-B2F2-D5EBB1FCE412}"/>
    <cellStyle name="Обычный 2 19 3 2 3" xfId="29" xr:uid="{1A237F53-19DF-4D8B-988F-E64C606AA238}"/>
    <cellStyle name="Обычный 2 19 4" xfId="30" xr:uid="{4EB70A3A-D0FF-42FF-944B-86343D56F6A2}"/>
    <cellStyle name="Обычный 2 19 5" xfId="31" xr:uid="{A4F6FDA0-F4F4-42FF-B52F-F2198FA59C96}"/>
    <cellStyle name="Обычный 2 2" xfId="32" xr:uid="{4673CD5B-AD20-4599-A66F-47DEFA9CF4EB}"/>
    <cellStyle name="Обычный 2 2 2" xfId="33" xr:uid="{4CBB4BE1-5742-4A44-BD78-51F198C78FB0}"/>
    <cellStyle name="Обычный 2 2 2 2" xfId="34" xr:uid="{4648CF5B-2E9A-4054-A9D1-60559FA2D846}"/>
    <cellStyle name="Обычный 2 2 2 2 2" xfId="35" xr:uid="{3B657980-E0C7-4DA8-98BE-97A97F8B284D}"/>
    <cellStyle name="Обычный 2 2 2 2 2 2" xfId="36" xr:uid="{A28497EE-558D-48EF-B3F4-33DEF82FD70D}"/>
    <cellStyle name="Обычный 2 2 2 2 2 2 2" xfId="37" xr:uid="{37DA9A3B-0189-4E56-A3D6-C2623C6CCD55}"/>
    <cellStyle name="Обычный 2 2 2 2 2 2 2 2" xfId="38" xr:uid="{29EB0B36-D31E-4827-AAB3-3A1239FF2F5B}"/>
    <cellStyle name="Обычный 2 2 2 2 2 2 2 2 2" xfId="39" xr:uid="{78FF9AC2-557D-4F50-99F1-A5597BC3BC74}"/>
    <cellStyle name="Обычный 2 2 2 2 2 2 2 2 2 2" xfId="40" xr:uid="{FE034074-CF3F-45EF-B3AE-17DBD24E8803}"/>
    <cellStyle name="Обычный 2 2 2 2 2 2 2 2 2 2 2" xfId="41" xr:uid="{C1EDB409-F8BF-4D8B-811B-688D6AE0F289}"/>
    <cellStyle name="Обычный 2 2 2 2 2 2 2 2 2 2 2 2" xfId="42" xr:uid="{E7E513EE-AB66-4A3C-826C-1BD3588CEA36}"/>
    <cellStyle name="Обычный 2 2 2 2 2 2 2 2 2 3" xfId="43" xr:uid="{27612A1A-434D-4AAF-AB50-2E5DC42D3603}"/>
    <cellStyle name="Обычный 2 2 2 2 2 2 2 2 3" xfId="44" xr:uid="{8460543D-3BDB-4C6C-B225-4DF04A301B5D}"/>
    <cellStyle name="Обычный 2 2 2 2 2 2 2 2 3 2" xfId="45" xr:uid="{2E49B532-64B9-4931-BB6F-2F396CB11A62}"/>
    <cellStyle name="Обычный 2 2 2 2 2 2 2 3" xfId="46" xr:uid="{BC13C172-72DE-4411-BCD1-3EF05DE902D6}"/>
    <cellStyle name="Обычный 2 2 2 2 2 2 2 3 2" xfId="47" xr:uid="{FEDA661C-209B-493C-859F-46D5A1DBBF49}"/>
    <cellStyle name="Обычный 2 2 2 2 2 2 2 3 2 2" xfId="48" xr:uid="{432C038B-51D4-4CFC-AC97-8F2A7B85F947}"/>
    <cellStyle name="Обычный 2 2 2 2 2 2 2 4" xfId="49" xr:uid="{A8AE325C-DAC8-45D1-8FF6-517E06F5051D}"/>
    <cellStyle name="Обычный 2 2 2 2 2 2 3" xfId="50" xr:uid="{53D487E1-18EA-43B4-AAC3-6F53921EF2CF}"/>
    <cellStyle name="Обычный 2 2 2 2 2 2 3 2" xfId="51" xr:uid="{F1D21BC2-07D2-4802-9B16-B1BDEF3D676B}"/>
    <cellStyle name="Обычный 2 2 2 2 2 2 3 2 2" xfId="52" xr:uid="{10A75DD6-0C88-41A8-9467-229D585E494B}"/>
    <cellStyle name="Обычный 2 2 2 2 2 2 3 2 2 2" xfId="53" xr:uid="{FC490412-CF63-4DAA-91D4-C0507AFBA646}"/>
    <cellStyle name="Обычный 2 2 2 2 2 2 3 3" xfId="54" xr:uid="{86FA4A63-7A6B-431C-8F07-0456CEF83857}"/>
    <cellStyle name="Обычный 2 2 2 2 2 2 4" xfId="55" xr:uid="{FB30BBFE-AA11-4329-995D-1F3F8357AD4B}"/>
    <cellStyle name="Обычный 2 2 2 2 2 2 4 2" xfId="56" xr:uid="{8E544CFA-8473-43D0-B372-96D0C3691862}"/>
    <cellStyle name="Обычный 2 2 2 2 2 3" xfId="57" xr:uid="{075FA28E-1A51-44CF-AA33-61C556AFF1B6}"/>
    <cellStyle name="Обычный 2 2 2 2 2 3 2" xfId="58" xr:uid="{9F49C025-728F-4BE2-ADE6-3E0F34C0BD6C}"/>
    <cellStyle name="Обычный 2 2 2 2 2 3 2 2" xfId="59" xr:uid="{27E60E9C-DAE1-43DA-B4A7-642DA96A2835}"/>
    <cellStyle name="Обычный 2 2 2 2 2 3 2 2 2" xfId="60" xr:uid="{6C5E1EEC-3444-4FCB-A46E-25936CD5EE4F}"/>
    <cellStyle name="Обычный 2 2 2 2 2 3 2 2 2 2" xfId="61" xr:uid="{6EFFF568-4165-4D1D-B891-E399F03409E0}"/>
    <cellStyle name="Обычный 2 2 2 2 2 3 2 3" xfId="62" xr:uid="{7BFA976D-28A6-4964-8B0B-2433F9629AE2}"/>
    <cellStyle name="Обычный 2 2 2 2 2 3 3" xfId="63" xr:uid="{0148AAAF-04F3-4897-8137-4E083ABFF479}"/>
    <cellStyle name="Обычный 2 2 2 2 2 3 3 2" xfId="64" xr:uid="{85E25AD4-C26B-47FF-8B49-C2E358450C72}"/>
    <cellStyle name="Обычный 2 2 2 2 2 4" xfId="65" xr:uid="{926E601D-FD26-4386-AB04-4C7A5EB63359}"/>
    <cellStyle name="Обычный 2 2 2 2 2 4 2" xfId="66" xr:uid="{8CEB3764-68D4-4BE7-82C8-C8886FA91B7F}"/>
    <cellStyle name="Обычный 2 2 2 2 2 4 2 2" xfId="67" xr:uid="{9A4E6319-2C06-4C93-9D0A-2C0AB15DC1B4}"/>
    <cellStyle name="Обычный 2 2 2 2 2 5" xfId="68" xr:uid="{77319CA8-6F8D-4C18-8E72-A81887E9BCD5}"/>
    <cellStyle name="Обычный 2 2 2 2 3" xfId="69" xr:uid="{FA4ECFFB-CAF0-4728-A44B-423FB7B65ACC}"/>
    <cellStyle name="Обычный 2 2 2 2 3 2" xfId="70" xr:uid="{160B2D0A-19BD-4B29-AAEC-861A1A775F30}"/>
    <cellStyle name="Обычный 2 2 2 2 3 2 2" xfId="71" xr:uid="{CCB899F0-03CE-4F26-9A7F-7B8C4F8E4BCF}"/>
    <cellStyle name="Обычный 2 2 2 2 3 2 2 2" xfId="72" xr:uid="{151BAF50-9A19-468D-9B1F-ED6B89CD36D0}"/>
    <cellStyle name="Обычный 2 2 2 2 3 2 2 2 2" xfId="73" xr:uid="{EBB034B1-0AE5-4DF0-BBAE-CE97CF69D076}"/>
    <cellStyle name="Обычный 2 2 2 2 3 2 3" xfId="74" xr:uid="{18B69566-BB19-4376-8CFA-874A941DBCF7}"/>
    <cellStyle name="Обычный 2 2 2 2 3 3" xfId="75" xr:uid="{99D2ADEB-9669-4782-99A8-C73908A739A7}"/>
    <cellStyle name="Обычный 2 2 2 2 3 3 2" xfId="76" xr:uid="{AEA281C4-76B5-4158-9BA4-12D6B9645F4A}"/>
    <cellStyle name="Обычный 2 2 2 2 4" xfId="77" xr:uid="{8BE95B8B-9BE9-4B53-ACF6-20FE014C1C69}"/>
    <cellStyle name="Обычный 2 2 2 2 4 2" xfId="78" xr:uid="{E3F74702-791E-4927-B952-9A3D681C1771}"/>
    <cellStyle name="Обычный 2 2 2 2 4 2 2" xfId="79" xr:uid="{8A4E8DF9-48DA-4AA2-BCED-8F6CE480F7A3}"/>
    <cellStyle name="Обычный 2 2 2 2 5" xfId="80" xr:uid="{62283307-8F4E-4F4B-826C-3A3A3C5C66F5}"/>
    <cellStyle name="Обычный 2 2 2 3" xfId="81" xr:uid="{BA5CF9EB-9353-40EA-B46B-283E9FD32B89}"/>
    <cellStyle name="Обычный 2 2 2 4" xfId="82" xr:uid="{8495E8F5-2FD8-4848-9EBF-D1AEDAC400ED}"/>
    <cellStyle name="Обычный 2 2 2 4 2" xfId="83" xr:uid="{D4018824-8C24-488F-8A5A-75CD69CB9E5A}"/>
    <cellStyle name="Обычный 2 2 2 4 2 2" xfId="84" xr:uid="{3FE4F587-ED4A-4E4F-AAD6-CC17802CD50B}"/>
    <cellStyle name="Обычный 2 2 2 4 2 2 2" xfId="85" xr:uid="{3AEFE2CB-20B4-4435-A847-270ECB22A033}"/>
    <cellStyle name="Обычный 2 2 2 4 2 2 2 2" xfId="86" xr:uid="{6D1F45E7-A341-4F1C-87C1-06C4A28AB523}"/>
    <cellStyle name="Обычный 2 2 2 4 2 3" xfId="87" xr:uid="{EA7E27A7-87D1-447F-A036-357A55ED2DBF}"/>
    <cellStyle name="Обычный 2 2 2 4 3" xfId="88" xr:uid="{A2A38A44-3A4F-4B6E-BD88-FCE7DDD19481}"/>
    <cellStyle name="Обычный 2 2 2 4 3 2" xfId="89" xr:uid="{637849BE-1C22-4901-9D21-FC02AB8FDFC4}"/>
    <cellStyle name="Обычный 2 2 2 5" xfId="90" xr:uid="{EF0FC7E1-4018-4BDB-84C9-EE478162BBBA}"/>
    <cellStyle name="Обычный 2 2 2 5 2" xfId="91" xr:uid="{81798E99-ADF5-4D7F-B30D-AA6CD9AEF030}"/>
    <cellStyle name="Обычный 2 2 2 5 2 2" xfId="92" xr:uid="{08A37A16-81CA-4610-9D04-B85DD2455AB6}"/>
    <cellStyle name="Обычный 2 2 2 6" xfId="93" xr:uid="{ABD2F659-679B-4478-88F8-ABE8F3AF1BE6}"/>
    <cellStyle name="Обычный 2 2 3" xfId="94" xr:uid="{44F65951-9B05-4BD1-A3E5-615989C6B53F}"/>
    <cellStyle name="Обычный 2 2 3 2" xfId="95" xr:uid="{E99BB034-3D88-4A44-B757-E3D422288BE6}"/>
    <cellStyle name="Обычный 2 2 4" xfId="96" xr:uid="{705F3106-DE23-4A1A-A7EC-8AA3ACE00BCC}"/>
    <cellStyle name="Обычный 2 2 4 2" xfId="97" xr:uid="{554F1FA2-A9B8-42B8-A208-A11CA1FA3D8B}"/>
    <cellStyle name="Обычный 2 2 4 2 2" xfId="98" xr:uid="{231121AD-A255-40DC-B8DF-CDA238D61CB4}"/>
    <cellStyle name="Обычный 2 2 4 2 2 2" xfId="99" xr:uid="{2E8C4604-4BCC-43B1-9780-B73EC4CF772C}"/>
    <cellStyle name="Обычный 2 2 4 2 2 2 2" xfId="100" xr:uid="{39625A73-B328-4E04-8555-00580B6360DB}"/>
    <cellStyle name="Обычный 2 2 4 2 3" xfId="101" xr:uid="{D9EC54BB-21F6-4E03-8FBA-CEE2BA316969}"/>
    <cellStyle name="Обычный 2 2 4 3" xfId="102" xr:uid="{90C3105F-2448-4DFF-B8DF-DDC75C908063}"/>
    <cellStyle name="Обычный 2 2 4 3 2" xfId="103" xr:uid="{D54D2E4A-AD07-4A41-A7EA-D1553877776A}"/>
    <cellStyle name="Обычный 2 2 5" xfId="104" xr:uid="{81ECDF2B-3851-4F53-B7BD-3FDBB00B7295}"/>
    <cellStyle name="Обычный 2 2 5 2" xfId="105" xr:uid="{6EDE27D7-E1D8-404C-B05C-480501369450}"/>
    <cellStyle name="Обычный 2 2 5 2 2" xfId="106" xr:uid="{D577DF46-7C9C-46DF-91A3-4FBCDDE5878F}"/>
    <cellStyle name="Обычный 2 2 6" xfId="107" xr:uid="{9ACB151D-4E24-40A9-9E1D-1412DB8AEB78}"/>
    <cellStyle name="Обычный 2 2 7" xfId="108" xr:uid="{BAE31B42-1C8D-445D-BD08-E43DFB04A2DC}"/>
    <cellStyle name="Обычный 2 20" xfId="109" xr:uid="{9A10B80B-46D6-465E-93BC-B4FD0573A5BC}"/>
    <cellStyle name="Обычный 2 20 2" xfId="110" xr:uid="{7EDE7BA5-1A3C-498E-A996-B2855929505A}"/>
    <cellStyle name="Обычный 2 20 2 2" xfId="111" xr:uid="{00FD4319-CF1C-4C27-B015-0F74C18FC8B8}"/>
    <cellStyle name="Обычный 2 20 2 2 2" xfId="112" xr:uid="{591F324A-3AF2-4737-87A3-D7BA70EA00EE}"/>
    <cellStyle name="Обычный 2 20 2 2 3" xfId="113" xr:uid="{F6515D55-2991-4218-8077-EA465482BCB1}"/>
    <cellStyle name="Обычный 2 20 3" xfId="114" xr:uid="{22373659-824F-4A2C-97CF-64F62B1B6A82}"/>
    <cellStyle name="Обычный 2 20 4" xfId="115" xr:uid="{766398D4-08CA-4A8A-A8BE-09DCAB436349}"/>
    <cellStyle name="Обычный 2 21" xfId="116" xr:uid="{2156FD7B-0B4E-4187-8FAD-75C941315544}"/>
    <cellStyle name="Обычный 2 21 2" xfId="117" xr:uid="{B161F7B4-D96F-4294-8A43-A816158FB53B}"/>
    <cellStyle name="Обычный 2 21 3" xfId="118" xr:uid="{DFA93BDA-5699-402A-90F5-D6058825DE2D}"/>
    <cellStyle name="Обычный 2 22" xfId="119" xr:uid="{0A65535F-1B8E-40B1-A956-3116498CC923}"/>
    <cellStyle name="Обычный 2 23" xfId="120" xr:uid="{8E6C5D4F-F54B-4855-8EF2-B6F0A46250F4}"/>
    <cellStyle name="Обычный 2 24" xfId="121" xr:uid="{33BF350F-5A4C-4F1E-BDDA-3E350347762A}"/>
    <cellStyle name="Обычный 2 3" xfId="122" xr:uid="{83F02D2E-08D7-42CC-B2BA-D4EE07F67E3B}"/>
    <cellStyle name="Обычный 2 3 2" xfId="123" xr:uid="{0CCBAA67-FB2A-49A0-9962-FEBFD034F6EE}"/>
    <cellStyle name="Обычный 2 4" xfId="124" xr:uid="{99A6BC62-008C-4F62-883C-67EC449BE736}"/>
    <cellStyle name="Обычный 2 4 2" xfId="125" xr:uid="{89ED705B-E8B8-49ED-A9D8-A419B868E044}"/>
    <cellStyle name="Обычный 2 5" xfId="126" xr:uid="{57D4CE4D-248A-424A-A4B7-699E14E5DF71}"/>
    <cellStyle name="Обычный 2 5 2" xfId="127" xr:uid="{EC4B6191-F9AA-4569-847D-CA8AA333B884}"/>
    <cellStyle name="Обычный 2 6" xfId="128" xr:uid="{F817D88A-8A9A-419B-A6BB-14B0C40098D1}"/>
    <cellStyle name="Обычный 2 7" xfId="129" xr:uid="{855D7635-961D-4290-8E8B-9A20E4776E8A}"/>
    <cellStyle name="Обычный 2 8" xfId="130" xr:uid="{323662A7-F6EF-43D1-8ED1-38088D9F28E4}"/>
    <cellStyle name="Обычный 2 9" xfId="131" xr:uid="{DA95B922-362B-4988-B509-58B059365786}"/>
    <cellStyle name="Обычный 3" xfId="132" xr:uid="{4E9CF874-EC8C-4A51-9C23-797B13491D4B}"/>
    <cellStyle name="Обычный 3 10" xfId="133" xr:uid="{64D67593-31D8-4012-ABF7-7D2668DE7D5F}"/>
    <cellStyle name="Обычный 3 11" xfId="134" xr:uid="{249341C2-BBAD-49CD-AF8C-58E587733551}"/>
    <cellStyle name="Обычный 3 12" xfId="135" xr:uid="{B614A500-FC07-41BD-A322-FE8267A0CEE5}"/>
    <cellStyle name="Обычный 3 13" xfId="136" xr:uid="{0316CD8D-3580-4F20-86EE-8827E0B06C5C}"/>
    <cellStyle name="Обычный 3 13 2" xfId="137" xr:uid="{913A66C4-A452-43AB-B1F7-3784068D098A}"/>
    <cellStyle name="Обычный 3 13 3" xfId="138" xr:uid="{19AB710A-B768-4053-A061-EF3745B1444A}"/>
    <cellStyle name="Обычный 3 14" xfId="139" xr:uid="{FF5D40DE-42F7-42F3-B8BC-74F1627228FB}"/>
    <cellStyle name="Обычный 3 14 2" xfId="140" xr:uid="{F86493FF-08B6-4D3F-9C82-77C18B211759}"/>
    <cellStyle name="Обычный 3 14 3" xfId="141" xr:uid="{0384960D-9482-4DB6-A16D-507B458A9920}"/>
    <cellStyle name="Обычный 3 15" xfId="142" xr:uid="{13E9F544-7EC5-4CA8-9AB7-D753CA45A246}"/>
    <cellStyle name="Обычный 3 2" xfId="143" xr:uid="{FA262DC6-5F25-445A-894F-77518F433E9B}"/>
    <cellStyle name="Обычный 3 3" xfId="144" xr:uid="{3BA67001-E1DB-4C3A-9971-D2FA83733C88}"/>
    <cellStyle name="Обычный 3 4" xfId="145" xr:uid="{87750994-7C41-4408-9313-E5D67006225F}"/>
    <cellStyle name="Обычный 3 5" xfId="146" xr:uid="{D24389D9-EF55-4F61-AC3F-FC719E952078}"/>
    <cellStyle name="Обычный 3 6" xfId="147" xr:uid="{D384AB2A-A718-4346-A0C8-7C466FC96ADD}"/>
    <cellStyle name="Обычный 3 7" xfId="148" xr:uid="{7469BCBF-6C98-431D-A968-E75125BF267C}"/>
    <cellStyle name="Обычный 3 8" xfId="149" xr:uid="{B15C2A6C-F775-4F78-BF5B-1B42D4FC398B}"/>
    <cellStyle name="Обычный 3 9" xfId="150" xr:uid="{B410F92F-71FC-4975-8A22-57E8FB19B2BC}"/>
    <cellStyle name="Обычный 4 10" xfId="151" xr:uid="{F842ADB6-6CFA-4891-B6B7-E9E02E000215}"/>
    <cellStyle name="Обычный 4 2" xfId="152" xr:uid="{6B62CF2A-A098-45E2-B26F-99D619C7E57F}"/>
    <cellStyle name="Обычный 4 3" xfId="153" xr:uid="{A2BB8E42-4C7B-4EB7-B532-B89B9E16408D}"/>
    <cellStyle name="Обычный 4 4" xfId="154" xr:uid="{F7255AFC-4EB2-4670-8D42-57A8D12AB525}"/>
    <cellStyle name="Обычный 4 5" xfId="155" xr:uid="{5B530184-31AE-48A2-8C66-67F451F3F9CE}"/>
    <cellStyle name="Обычный 4 6" xfId="156" xr:uid="{9D3CD010-1327-4BA2-A375-6C7FF0D87215}"/>
    <cellStyle name="Обычный 4 7" xfId="157" xr:uid="{7117A98A-61EE-4D20-90D1-1ACF471D5181}"/>
    <cellStyle name="Обычный 4 8" xfId="158" xr:uid="{4F9755C1-9BB5-4D9C-AAC7-043C5AC6BAE8}"/>
    <cellStyle name="Обычный 4 9" xfId="159" xr:uid="{92014F5B-23FB-41A6-91DF-E7CC31FDB5D2}"/>
    <cellStyle name="Обычный 4 9 2" xfId="160" xr:uid="{C1CEA757-CFA0-4955-93B0-BC3DC2B246E8}"/>
    <cellStyle name="Обычный 4 9 3" xfId="161" xr:uid="{B53FE8A5-8056-43DE-B9BD-3E8539222236}"/>
    <cellStyle name="Обычный 5" xfId="162" xr:uid="{5D1A6D97-F4E9-4AE6-BEE4-B45236DB7333}"/>
    <cellStyle name="Обычный 5 2" xfId="163" xr:uid="{1709ACF7-394B-4676-9B37-CB217D14C11E}"/>
    <cellStyle name="Обычный 5 3" xfId="164" xr:uid="{C0D56976-2859-4000-AFEB-614A3294CB93}"/>
    <cellStyle name="Обычный 5 4" xfId="165" xr:uid="{6D9B366E-DE3F-4586-9394-1C2D06590F16}"/>
    <cellStyle name="Обычный 5 5" xfId="166" xr:uid="{EC62C4FD-3F0F-4E62-AC8D-E8C241B49D4C}"/>
    <cellStyle name="Обычный 6 2" xfId="167" xr:uid="{3A1FA70F-C6E5-4268-A458-5989539B7CE3}"/>
    <cellStyle name="Обычный 6 3" xfId="168" xr:uid="{5615E6EE-4778-4BDF-B9B6-79471D6A37DD}"/>
    <cellStyle name="Обычный 7 2" xfId="169" xr:uid="{2C3A8AA7-F48C-4333-A1BB-F71486737C77}"/>
    <cellStyle name="Обычный_tabsv26" xfId="170" xr:uid="{E42723D6-34D7-4A1C-907B-D472FCD884B7}"/>
    <cellStyle name="Обычный_Лист1" xfId="171" xr:uid="{7DABAB36-DC3B-41C6-8BE8-F8A809D2D976}"/>
    <cellStyle name="Обычный_таблицы1" xfId="172" xr:uid="{DD4E3E08-AE01-44DC-891D-25EE42BC20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236220</xdr:colOff>
      <xdr:row>0</xdr:row>
      <xdr:rowOff>708660</xdr:rowOff>
    </xdr:to>
    <xdr:pic>
      <xdr:nvPicPr>
        <xdr:cNvPr id="35077" name="Рисунок 3" descr="Group 17068">
          <a:extLst>
            <a:ext uri="{FF2B5EF4-FFF2-40B4-BE49-F238E27FC236}">
              <a16:creationId xmlns:a16="http://schemas.microsoft.com/office/drawing/2014/main" id="{C2E6B1C7-4FCE-CECD-ED4A-85A9CA6F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654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19" name="Text Box 1">
          <a:extLst>
            <a:ext uri="{FF2B5EF4-FFF2-40B4-BE49-F238E27FC236}">
              <a16:creationId xmlns:a16="http://schemas.microsoft.com/office/drawing/2014/main" id="{A73875BD-F761-55A2-26B6-A04068C0E11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20" name="Text Box 2">
          <a:extLst>
            <a:ext uri="{FF2B5EF4-FFF2-40B4-BE49-F238E27FC236}">
              <a16:creationId xmlns:a16="http://schemas.microsoft.com/office/drawing/2014/main" id="{497FD6E3-6D5F-469D-4C98-0238596E6C9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1" name="Text Box 3">
          <a:extLst>
            <a:ext uri="{FF2B5EF4-FFF2-40B4-BE49-F238E27FC236}">
              <a16:creationId xmlns:a16="http://schemas.microsoft.com/office/drawing/2014/main" id="{21090095-280C-37CB-4779-7A15A636A8E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2" name="Text Box 4">
          <a:extLst>
            <a:ext uri="{FF2B5EF4-FFF2-40B4-BE49-F238E27FC236}">
              <a16:creationId xmlns:a16="http://schemas.microsoft.com/office/drawing/2014/main" id="{4D365250-C81C-6A23-7920-94E42C6CD15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3" name="Text Box 5">
          <a:extLst>
            <a:ext uri="{FF2B5EF4-FFF2-40B4-BE49-F238E27FC236}">
              <a16:creationId xmlns:a16="http://schemas.microsoft.com/office/drawing/2014/main" id="{B8B987F9-0295-DA1E-88BF-FEF93BD2460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4" name="Text Box 6">
          <a:extLst>
            <a:ext uri="{FF2B5EF4-FFF2-40B4-BE49-F238E27FC236}">
              <a16:creationId xmlns:a16="http://schemas.microsoft.com/office/drawing/2014/main" id="{62F0DC14-B384-F7CE-8D0F-EB5D8AD19012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5" name="Text Box 7">
          <a:extLst>
            <a:ext uri="{FF2B5EF4-FFF2-40B4-BE49-F238E27FC236}">
              <a16:creationId xmlns:a16="http://schemas.microsoft.com/office/drawing/2014/main" id="{DE8D5BC3-1A76-5430-7B26-C77F862125F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6" name="Text Box 6">
          <a:extLst>
            <a:ext uri="{FF2B5EF4-FFF2-40B4-BE49-F238E27FC236}">
              <a16:creationId xmlns:a16="http://schemas.microsoft.com/office/drawing/2014/main" id="{E88EB3D5-E365-71AD-DF0E-EAF86DF4EA5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7" name="Text Box 1">
          <a:extLst>
            <a:ext uri="{FF2B5EF4-FFF2-40B4-BE49-F238E27FC236}">
              <a16:creationId xmlns:a16="http://schemas.microsoft.com/office/drawing/2014/main" id="{FFCC51CA-74AD-BD6F-DA75-02C40ED46AF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28" name="Text Box 2">
          <a:extLst>
            <a:ext uri="{FF2B5EF4-FFF2-40B4-BE49-F238E27FC236}">
              <a16:creationId xmlns:a16="http://schemas.microsoft.com/office/drawing/2014/main" id="{F43499B9-7F43-402F-14A1-1BE05FE9D1E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9" name="Text Box 3">
          <a:extLst>
            <a:ext uri="{FF2B5EF4-FFF2-40B4-BE49-F238E27FC236}">
              <a16:creationId xmlns:a16="http://schemas.microsoft.com/office/drawing/2014/main" id="{C89F1C6C-6C34-2274-77F7-B5801F78BB2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0" name="Text Box 4">
          <a:extLst>
            <a:ext uri="{FF2B5EF4-FFF2-40B4-BE49-F238E27FC236}">
              <a16:creationId xmlns:a16="http://schemas.microsoft.com/office/drawing/2014/main" id="{1A221312-B962-B6D0-BB0C-A150E70850B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1" name="Text Box 5">
          <a:extLst>
            <a:ext uri="{FF2B5EF4-FFF2-40B4-BE49-F238E27FC236}">
              <a16:creationId xmlns:a16="http://schemas.microsoft.com/office/drawing/2014/main" id="{752D9714-7039-98BF-88B9-301B9A0B91A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2" name="Text Box 6">
          <a:extLst>
            <a:ext uri="{FF2B5EF4-FFF2-40B4-BE49-F238E27FC236}">
              <a16:creationId xmlns:a16="http://schemas.microsoft.com/office/drawing/2014/main" id="{BA0B66BC-B638-731D-BE12-8CC40654FB5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3" name="Text Box 7">
          <a:extLst>
            <a:ext uri="{FF2B5EF4-FFF2-40B4-BE49-F238E27FC236}">
              <a16:creationId xmlns:a16="http://schemas.microsoft.com/office/drawing/2014/main" id="{5691FE2F-C947-A602-DD4F-6AF2EBBC4D8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4" name="Text Box 6">
          <a:extLst>
            <a:ext uri="{FF2B5EF4-FFF2-40B4-BE49-F238E27FC236}">
              <a16:creationId xmlns:a16="http://schemas.microsoft.com/office/drawing/2014/main" id="{7F6BEC1B-215D-7BD3-691B-987D076F9D5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5" name="Text Box 1">
          <a:extLst>
            <a:ext uri="{FF2B5EF4-FFF2-40B4-BE49-F238E27FC236}">
              <a16:creationId xmlns:a16="http://schemas.microsoft.com/office/drawing/2014/main" id="{C74D76FB-1294-BC20-10DE-F991C515BC0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36" name="Text Box 2">
          <a:extLst>
            <a:ext uri="{FF2B5EF4-FFF2-40B4-BE49-F238E27FC236}">
              <a16:creationId xmlns:a16="http://schemas.microsoft.com/office/drawing/2014/main" id="{6D6A46D4-223C-C480-632E-4C071F1DE93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7" name="Text Box 3">
          <a:extLst>
            <a:ext uri="{FF2B5EF4-FFF2-40B4-BE49-F238E27FC236}">
              <a16:creationId xmlns:a16="http://schemas.microsoft.com/office/drawing/2014/main" id="{8B4CD31F-BEE9-EF3F-4DCF-546CFA8DA2F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8" name="Text Box 4">
          <a:extLst>
            <a:ext uri="{FF2B5EF4-FFF2-40B4-BE49-F238E27FC236}">
              <a16:creationId xmlns:a16="http://schemas.microsoft.com/office/drawing/2014/main" id="{B65AE451-5B86-A029-770A-F0B323462E5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9" name="Text Box 5">
          <a:extLst>
            <a:ext uri="{FF2B5EF4-FFF2-40B4-BE49-F238E27FC236}">
              <a16:creationId xmlns:a16="http://schemas.microsoft.com/office/drawing/2014/main" id="{9B3A42DC-595E-CB04-2CB7-BCF0E5B3F79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0" name="Text Box 6">
          <a:extLst>
            <a:ext uri="{FF2B5EF4-FFF2-40B4-BE49-F238E27FC236}">
              <a16:creationId xmlns:a16="http://schemas.microsoft.com/office/drawing/2014/main" id="{8C55DC13-5558-BA42-19EA-3DB3FD8BBC4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1" name="Text Box 7">
          <a:extLst>
            <a:ext uri="{FF2B5EF4-FFF2-40B4-BE49-F238E27FC236}">
              <a16:creationId xmlns:a16="http://schemas.microsoft.com/office/drawing/2014/main" id="{A8920806-41CA-931C-E051-131F3BFEC4B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2" name="Text Box 6">
          <a:extLst>
            <a:ext uri="{FF2B5EF4-FFF2-40B4-BE49-F238E27FC236}">
              <a16:creationId xmlns:a16="http://schemas.microsoft.com/office/drawing/2014/main" id="{71317573-F853-D7F3-38BA-F10948F2992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3" name="Text Box 1">
          <a:extLst>
            <a:ext uri="{FF2B5EF4-FFF2-40B4-BE49-F238E27FC236}">
              <a16:creationId xmlns:a16="http://schemas.microsoft.com/office/drawing/2014/main" id="{36CB8A5A-8CE4-245C-30A0-05A874C68A5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44" name="Text Box 2">
          <a:extLst>
            <a:ext uri="{FF2B5EF4-FFF2-40B4-BE49-F238E27FC236}">
              <a16:creationId xmlns:a16="http://schemas.microsoft.com/office/drawing/2014/main" id="{718ED6B5-6E71-A463-B396-FAFE687FF4B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5" name="Text Box 3">
          <a:extLst>
            <a:ext uri="{FF2B5EF4-FFF2-40B4-BE49-F238E27FC236}">
              <a16:creationId xmlns:a16="http://schemas.microsoft.com/office/drawing/2014/main" id="{08BA17B8-EF67-0BD6-A8AD-EAC25539AD5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6" name="Text Box 4">
          <a:extLst>
            <a:ext uri="{FF2B5EF4-FFF2-40B4-BE49-F238E27FC236}">
              <a16:creationId xmlns:a16="http://schemas.microsoft.com/office/drawing/2014/main" id="{EACA4A42-0DBE-DE79-2E58-948922742EA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7" name="Text Box 5">
          <a:extLst>
            <a:ext uri="{FF2B5EF4-FFF2-40B4-BE49-F238E27FC236}">
              <a16:creationId xmlns:a16="http://schemas.microsoft.com/office/drawing/2014/main" id="{6BAA4CCA-E3A1-1E4A-CF47-1E077C4946D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8" name="Text Box 6">
          <a:extLst>
            <a:ext uri="{FF2B5EF4-FFF2-40B4-BE49-F238E27FC236}">
              <a16:creationId xmlns:a16="http://schemas.microsoft.com/office/drawing/2014/main" id="{8FAAEF02-BF78-6ED6-426B-8E690A39764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9" name="Text Box 7">
          <a:extLst>
            <a:ext uri="{FF2B5EF4-FFF2-40B4-BE49-F238E27FC236}">
              <a16:creationId xmlns:a16="http://schemas.microsoft.com/office/drawing/2014/main" id="{D1118115-FCFE-5541-F26F-583DD4FB911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0" name="Text Box 6">
          <a:extLst>
            <a:ext uri="{FF2B5EF4-FFF2-40B4-BE49-F238E27FC236}">
              <a16:creationId xmlns:a16="http://schemas.microsoft.com/office/drawing/2014/main" id="{657028D9-250D-0465-D95D-4BAD05692FA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1" name="Text Box 1">
          <a:extLst>
            <a:ext uri="{FF2B5EF4-FFF2-40B4-BE49-F238E27FC236}">
              <a16:creationId xmlns:a16="http://schemas.microsoft.com/office/drawing/2014/main" id="{D707AA95-C113-B1CC-BCCE-5209E9892BF2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52" name="Text Box 2">
          <a:extLst>
            <a:ext uri="{FF2B5EF4-FFF2-40B4-BE49-F238E27FC236}">
              <a16:creationId xmlns:a16="http://schemas.microsoft.com/office/drawing/2014/main" id="{EE209A67-0AE7-B00F-CFE5-4753B8617AA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3" name="Text Box 3">
          <a:extLst>
            <a:ext uri="{FF2B5EF4-FFF2-40B4-BE49-F238E27FC236}">
              <a16:creationId xmlns:a16="http://schemas.microsoft.com/office/drawing/2014/main" id="{3AEC7841-3190-2EFC-15AA-A083D75EDC9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4" name="Text Box 4">
          <a:extLst>
            <a:ext uri="{FF2B5EF4-FFF2-40B4-BE49-F238E27FC236}">
              <a16:creationId xmlns:a16="http://schemas.microsoft.com/office/drawing/2014/main" id="{44464274-6296-F81C-C8FC-059F03ACFB3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5" name="Text Box 5">
          <a:extLst>
            <a:ext uri="{FF2B5EF4-FFF2-40B4-BE49-F238E27FC236}">
              <a16:creationId xmlns:a16="http://schemas.microsoft.com/office/drawing/2014/main" id="{0C5C2106-EA14-1C93-C0DD-7D1291FBF04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6" name="Text Box 6">
          <a:extLst>
            <a:ext uri="{FF2B5EF4-FFF2-40B4-BE49-F238E27FC236}">
              <a16:creationId xmlns:a16="http://schemas.microsoft.com/office/drawing/2014/main" id="{E8D5A95E-C8D5-586F-3E45-13A23109AA32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7" name="Text Box 7">
          <a:extLst>
            <a:ext uri="{FF2B5EF4-FFF2-40B4-BE49-F238E27FC236}">
              <a16:creationId xmlns:a16="http://schemas.microsoft.com/office/drawing/2014/main" id="{2DCFC617-0B1E-9BC5-85E8-D8EDC3D28582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8" name="Text Box 6">
          <a:extLst>
            <a:ext uri="{FF2B5EF4-FFF2-40B4-BE49-F238E27FC236}">
              <a16:creationId xmlns:a16="http://schemas.microsoft.com/office/drawing/2014/main" id="{B18264EF-6E51-897D-7DBC-BBA4DDBB823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9" name="Text Box 1">
          <a:extLst>
            <a:ext uri="{FF2B5EF4-FFF2-40B4-BE49-F238E27FC236}">
              <a16:creationId xmlns:a16="http://schemas.microsoft.com/office/drawing/2014/main" id="{5A20C7A8-2E11-AB71-F9B7-C1DE2858833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60" name="Text Box 2">
          <a:extLst>
            <a:ext uri="{FF2B5EF4-FFF2-40B4-BE49-F238E27FC236}">
              <a16:creationId xmlns:a16="http://schemas.microsoft.com/office/drawing/2014/main" id="{995C438A-903E-8A9A-1E3E-AC2F2999FAE2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1" name="Text Box 3">
          <a:extLst>
            <a:ext uri="{FF2B5EF4-FFF2-40B4-BE49-F238E27FC236}">
              <a16:creationId xmlns:a16="http://schemas.microsoft.com/office/drawing/2014/main" id="{51DC159A-D860-94D2-D7EB-8834412A206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2" name="Text Box 4">
          <a:extLst>
            <a:ext uri="{FF2B5EF4-FFF2-40B4-BE49-F238E27FC236}">
              <a16:creationId xmlns:a16="http://schemas.microsoft.com/office/drawing/2014/main" id="{B180634C-BA07-3AAA-4313-9C92BF2D4DF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3" name="Text Box 5">
          <a:extLst>
            <a:ext uri="{FF2B5EF4-FFF2-40B4-BE49-F238E27FC236}">
              <a16:creationId xmlns:a16="http://schemas.microsoft.com/office/drawing/2014/main" id="{1E96D5AB-83E4-CA22-3DEB-3726AD3B7B0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4" name="Text Box 6">
          <a:extLst>
            <a:ext uri="{FF2B5EF4-FFF2-40B4-BE49-F238E27FC236}">
              <a16:creationId xmlns:a16="http://schemas.microsoft.com/office/drawing/2014/main" id="{12A03940-1257-30B7-39E6-F536CB20F4D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5" name="Text Box 7">
          <a:extLst>
            <a:ext uri="{FF2B5EF4-FFF2-40B4-BE49-F238E27FC236}">
              <a16:creationId xmlns:a16="http://schemas.microsoft.com/office/drawing/2014/main" id="{AA006C93-62CA-25E7-0AF6-276DCD09F022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6" name="Text Box 6">
          <a:extLst>
            <a:ext uri="{FF2B5EF4-FFF2-40B4-BE49-F238E27FC236}">
              <a16:creationId xmlns:a16="http://schemas.microsoft.com/office/drawing/2014/main" id="{F9CCDFF1-FD21-E3D7-483A-D5EC87C14F6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7" name="Text Box 1">
          <a:extLst>
            <a:ext uri="{FF2B5EF4-FFF2-40B4-BE49-F238E27FC236}">
              <a16:creationId xmlns:a16="http://schemas.microsoft.com/office/drawing/2014/main" id="{944301DE-0643-D7DA-2399-4CD149B4571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68" name="Text Box 2">
          <a:extLst>
            <a:ext uri="{FF2B5EF4-FFF2-40B4-BE49-F238E27FC236}">
              <a16:creationId xmlns:a16="http://schemas.microsoft.com/office/drawing/2014/main" id="{B6985C6D-FBB0-ADCF-615C-9F30036B90E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9" name="Text Box 3">
          <a:extLst>
            <a:ext uri="{FF2B5EF4-FFF2-40B4-BE49-F238E27FC236}">
              <a16:creationId xmlns:a16="http://schemas.microsoft.com/office/drawing/2014/main" id="{46B7BC28-4509-69DD-6412-138B42E54BC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0" name="Text Box 4">
          <a:extLst>
            <a:ext uri="{FF2B5EF4-FFF2-40B4-BE49-F238E27FC236}">
              <a16:creationId xmlns:a16="http://schemas.microsoft.com/office/drawing/2014/main" id="{6729C88E-F525-4C0A-70AE-FCA87BFD65E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1" name="Text Box 5">
          <a:extLst>
            <a:ext uri="{FF2B5EF4-FFF2-40B4-BE49-F238E27FC236}">
              <a16:creationId xmlns:a16="http://schemas.microsoft.com/office/drawing/2014/main" id="{84B3F58D-DA91-AE77-5D94-073395601B9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2" name="Text Box 6">
          <a:extLst>
            <a:ext uri="{FF2B5EF4-FFF2-40B4-BE49-F238E27FC236}">
              <a16:creationId xmlns:a16="http://schemas.microsoft.com/office/drawing/2014/main" id="{FD26774A-7013-14D7-9E07-5FE18253F26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3" name="Text Box 7">
          <a:extLst>
            <a:ext uri="{FF2B5EF4-FFF2-40B4-BE49-F238E27FC236}">
              <a16:creationId xmlns:a16="http://schemas.microsoft.com/office/drawing/2014/main" id="{C9DB3A36-7602-EC7D-E6EA-10E28215E76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4" name="Text Box 6">
          <a:extLst>
            <a:ext uri="{FF2B5EF4-FFF2-40B4-BE49-F238E27FC236}">
              <a16:creationId xmlns:a16="http://schemas.microsoft.com/office/drawing/2014/main" id="{0355320B-E902-7C95-4C7F-E3603A94E69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5" name="Text Box 1">
          <a:extLst>
            <a:ext uri="{FF2B5EF4-FFF2-40B4-BE49-F238E27FC236}">
              <a16:creationId xmlns:a16="http://schemas.microsoft.com/office/drawing/2014/main" id="{B6EB8FBB-6E44-F1A1-C5F0-1CB58F7372B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76" name="Text Box 2">
          <a:extLst>
            <a:ext uri="{FF2B5EF4-FFF2-40B4-BE49-F238E27FC236}">
              <a16:creationId xmlns:a16="http://schemas.microsoft.com/office/drawing/2014/main" id="{19F3FF2C-6729-B6DE-7938-09A001414FF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7" name="Text Box 3">
          <a:extLst>
            <a:ext uri="{FF2B5EF4-FFF2-40B4-BE49-F238E27FC236}">
              <a16:creationId xmlns:a16="http://schemas.microsoft.com/office/drawing/2014/main" id="{8205AEE1-534D-3477-D124-D4511B7963B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8" name="Text Box 4">
          <a:extLst>
            <a:ext uri="{FF2B5EF4-FFF2-40B4-BE49-F238E27FC236}">
              <a16:creationId xmlns:a16="http://schemas.microsoft.com/office/drawing/2014/main" id="{6BAE5C2B-F934-B0FD-65EF-2EED9E1FC92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9" name="Text Box 5">
          <a:extLst>
            <a:ext uri="{FF2B5EF4-FFF2-40B4-BE49-F238E27FC236}">
              <a16:creationId xmlns:a16="http://schemas.microsoft.com/office/drawing/2014/main" id="{F8DDB481-2E6F-093E-F80D-30B1CF4EF12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0" name="Text Box 6">
          <a:extLst>
            <a:ext uri="{FF2B5EF4-FFF2-40B4-BE49-F238E27FC236}">
              <a16:creationId xmlns:a16="http://schemas.microsoft.com/office/drawing/2014/main" id="{FEEABEA4-3432-0800-EAE8-6B2310CFB62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1" name="Text Box 7">
          <a:extLst>
            <a:ext uri="{FF2B5EF4-FFF2-40B4-BE49-F238E27FC236}">
              <a16:creationId xmlns:a16="http://schemas.microsoft.com/office/drawing/2014/main" id="{E7153424-A9E0-1CDA-705A-57ECAF2EE48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2" name="Text Box 6">
          <a:extLst>
            <a:ext uri="{FF2B5EF4-FFF2-40B4-BE49-F238E27FC236}">
              <a16:creationId xmlns:a16="http://schemas.microsoft.com/office/drawing/2014/main" id="{C02A9683-99FF-6BBA-FB04-519C3445B6D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3" name="Text Box 1">
          <a:extLst>
            <a:ext uri="{FF2B5EF4-FFF2-40B4-BE49-F238E27FC236}">
              <a16:creationId xmlns:a16="http://schemas.microsoft.com/office/drawing/2014/main" id="{96058D87-1C3C-43CF-BED5-33D448E230A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84" name="Text Box 2">
          <a:extLst>
            <a:ext uri="{FF2B5EF4-FFF2-40B4-BE49-F238E27FC236}">
              <a16:creationId xmlns:a16="http://schemas.microsoft.com/office/drawing/2014/main" id="{6DAE56BF-4296-8A22-1A0E-1E0BC33EBD7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5" name="Text Box 3">
          <a:extLst>
            <a:ext uri="{FF2B5EF4-FFF2-40B4-BE49-F238E27FC236}">
              <a16:creationId xmlns:a16="http://schemas.microsoft.com/office/drawing/2014/main" id="{95878138-3DB1-DC45-9964-8A33D80E170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6" name="Text Box 4">
          <a:extLst>
            <a:ext uri="{FF2B5EF4-FFF2-40B4-BE49-F238E27FC236}">
              <a16:creationId xmlns:a16="http://schemas.microsoft.com/office/drawing/2014/main" id="{CE84A208-EFE2-C8EA-60E6-F7EA3D49F06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7" name="Text Box 5">
          <a:extLst>
            <a:ext uri="{FF2B5EF4-FFF2-40B4-BE49-F238E27FC236}">
              <a16:creationId xmlns:a16="http://schemas.microsoft.com/office/drawing/2014/main" id="{64E4981B-A742-5054-9785-C2E0A1E45F3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8" name="Text Box 6">
          <a:extLst>
            <a:ext uri="{FF2B5EF4-FFF2-40B4-BE49-F238E27FC236}">
              <a16:creationId xmlns:a16="http://schemas.microsoft.com/office/drawing/2014/main" id="{9AFED1B9-FC94-ACD6-025E-40B56563677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9" name="Text Box 7">
          <a:extLst>
            <a:ext uri="{FF2B5EF4-FFF2-40B4-BE49-F238E27FC236}">
              <a16:creationId xmlns:a16="http://schemas.microsoft.com/office/drawing/2014/main" id="{73617E19-01AE-021C-D0EE-EFF8F110A53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90" name="Text Box 6">
          <a:extLst>
            <a:ext uri="{FF2B5EF4-FFF2-40B4-BE49-F238E27FC236}">
              <a16:creationId xmlns:a16="http://schemas.microsoft.com/office/drawing/2014/main" id="{EBA122CD-E204-A5B3-98C6-1A582CC611E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1891" name="Text Box 1">
          <a:extLst>
            <a:ext uri="{FF2B5EF4-FFF2-40B4-BE49-F238E27FC236}">
              <a16:creationId xmlns:a16="http://schemas.microsoft.com/office/drawing/2014/main" id="{05757162-907D-C2F0-DE5C-4D1D6A68D70B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45720</xdr:rowOff>
    </xdr:to>
    <xdr:sp macro="" textlink="">
      <xdr:nvSpPr>
        <xdr:cNvPr id="521892" name="Text Box 2">
          <a:extLst>
            <a:ext uri="{FF2B5EF4-FFF2-40B4-BE49-F238E27FC236}">
              <a16:creationId xmlns:a16="http://schemas.microsoft.com/office/drawing/2014/main" id="{E8166F77-26AE-406B-7C07-200698C0D138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60960</xdr:rowOff>
    </xdr:to>
    <xdr:sp macro="" textlink="">
      <xdr:nvSpPr>
        <xdr:cNvPr id="521893" name="Text Box 3">
          <a:extLst>
            <a:ext uri="{FF2B5EF4-FFF2-40B4-BE49-F238E27FC236}">
              <a16:creationId xmlns:a16="http://schemas.microsoft.com/office/drawing/2014/main" id="{AEC35BD5-1022-62B2-5BB2-A5DF8E5AC0E6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1894" name="Text Box 4">
          <a:extLst>
            <a:ext uri="{FF2B5EF4-FFF2-40B4-BE49-F238E27FC236}">
              <a16:creationId xmlns:a16="http://schemas.microsoft.com/office/drawing/2014/main" id="{480952D4-5F5E-0977-EEFD-F4DC71EB7C8A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60960</xdr:rowOff>
    </xdr:to>
    <xdr:sp macro="" textlink="">
      <xdr:nvSpPr>
        <xdr:cNvPr id="521895" name="Text Box 5">
          <a:extLst>
            <a:ext uri="{FF2B5EF4-FFF2-40B4-BE49-F238E27FC236}">
              <a16:creationId xmlns:a16="http://schemas.microsoft.com/office/drawing/2014/main" id="{DA71F1EC-5B59-EC55-8D42-AF0E60099951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76200</xdr:rowOff>
    </xdr:to>
    <xdr:sp macro="" textlink="">
      <xdr:nvSpPr>
        <xdr:cNvPr id="521896" name="Text Box 6">
          <a:extLst>
            <a:ext uri="{FF2B5EF4-FFF2-40B4-BE49-F238E27FC236}">
              <a16:creationId xmlns:a16="http://schemas.microsoft.com/office/drawing/2014/main" id="{CBE6EB15-F7E9-8EE4-718C-E9F0541D836C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1897" name="Text Box 7">
          <a:extLst>
            <a:ext uri="{FF2B5EF4-FFF2-40B4-BE49-F238E27FC236}">
              <a16:creationId xmlns:a16="http://schemas.microsoft.com/office/drawing/2014/main" id="{EE632D9E-C7D8-31FC-D1B6-AAA0F5A2A4C5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76200</xdr:rowOff>
    </xdr:to>
    <xdr:sp macro="" textlink="">
      <xdr:nvSpPr>
        <xdr:cNvPr id="521898" name="Text Box 6">
          <a:extLst>
            <a:ext uri="{FF2B5EF4-FFF2-40B4-BE49-F238E27FC236}">
              <a16:creationId xmlns:a16="http://schemas.microsoft.com/office/drawing/2014/main" id="{D81EF95B-4F44-67F5-279E-AF19E76A2507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899" name="Text Box 1">
          <a:extLst>
            <a:ext uri="{FF2B5EF4-FFF2-40B4-BE49-F238E27FC236}">
              <a16:creationId xmlns:a16="http://schemas.microsoft.com/office/drawing/2014/main" id="{D5A07D52-05C5-8585-40AC-8F9A2C4E6295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00" name="Text Box 2">
          <a:extLst>
            <a:ext uri="{FF2B5EF4-FFF2-40B4-BE49-F238E27FC236}">
              <a16:creationId xmlns:a16="http://schemas.microsoft.com/office/drawing/2014/main" id="{1B78D264-D5A8-1D9B-ADDB-83845DC02AF2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01" name="Text Box 3">
          <a:extLst>
            <a:ext uri="{FF2B5EF4-FFF2-40B4-BE49-F238E27FC236}">
              <a16:creationId xmlns:a16="http://schemas.microsoft.com/office/drawing/2014/main" id="{41C5C8C4-7E15-054F-B7BA-F428915A783F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02" name="Text Box 4">
          <a:extLst>
            <a:ext uri="{FF2B5EF4-FFF2-40B4-BE49-F238E27FC236}">
              <a16:creationId xmlns:a16="http://schemas.microsoft.com/office/drawing/2014/main" id="{9CC9A4E3-49C2-5AF7-A3FB-053717EA334C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03" name="Text Box 5">
          <a:extLst>
            <a:ext uri="{FF2B5EF4-FFF2-40B4-BE49-F238E27FC236}">
              <a16:creationId xmlns:a16="http://schemas.microsoft.com/office/drawing/2014/main" id="{E665C317-9D31-45D1-E6A1-FE444F7AC30C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04" name="Text Box 6">
          <a:extLst>
            <a:ext uri="{FF2B5EF4-FFF2-40B4-BE49-F238E27FC236}">
              <a16:creationId xmlns:a16="http://schemas.microsoft.com/office/drawing/2014/main" id="{ADE18AC0-AAE3-CB57-CE07-FF706B6018F5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05" name="Text Box 1">
          <a:extLst>
            <a:ext uri="{FF2B5EF4-FFF2-40B4-BE49-F238E27FC236}">
              <a16:creationId xmlns:a16="http://schemas.microsoft.com/office/drawing/2014/main" id="{687600CF-449E-6464-2CC2-A2B1AF610254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906" name="Text Box 1">
          <a:extLst>
            <a:ext uri="{FF2B5EF4-FFF2-40B4-BE49-F238E27FC236}">
              <a16:creationId xmlns:a16="http://schemas.microsoft.com/office/drawing/2014/main" id="{A71FA96F-020B-BD8E-CC07-F9013713D517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07" name="Text Box 2">
          <a:extLst>
            <a:ext uri="{FF2B5EF4-FFF2-40B4-BE49-F238E27FC236}">
              <a16:creationId xmlns:a16="http://schemas.microsoft.com/office/drawing/2014/main" id="{6FAD986A-0B4D-A245-0257-59CA1D3C9AD5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08" name="Text Box 3">
          <a:extLst>
            <a:ext uri="{FF2B5EF4-FFF2-40B4-BE49-F238E27FC236}">
              <a16:creationId xmlns:a16="http://schemas.microsoft.com/office/drawing/2014/main" id="{AAD3B76E-E592-675D-66F2-196E54FD088B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09" name="Text Box 4">
          <a:extLst>
            <a:ext uri="{FF2B5EF4-FFF2-40B4-BE49-F238E27FC236}">
              <a16:creationId xmlns:a16="http://schemas.microsoft.com/office/drawing/2014/main" id="{E0F24821-BDCA-FC2D-F2B7-5F8A9C432900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10" name="Text Box 5">
          <a:extLst>
            <a:ext uri="{FF2B5EF4-FFF2-40B4-BE49-F238E27FC236}">
              <a16:creationId xmlns:a16="http://schemas.microsoft.com/office/drawing/2014/main" id="{C0EC57B1-71AB-2E97-3335-05ECEB88CE97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11" name="Text Box 6">
          <a:extLst>
            <a:ext uri="{FF2B5EF4-FFF2-40B4-BE49-F238E27FC236}">
              <a16:creationId xmlns:a16="http://schemas.microsoft.com/office/drawing/2014/main" id="{E9B8AAAC-3AB7-D5DE-1253-F3BC1244F151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12" name="Text Box 1">
          <a:extLst>
            <a:ext uri="{FF2B5EF4-FFF2-40B4-BE49-F238E27FC236}">
              <a16:creationId xmlns:a16="http://schemas.microsoft.com/office/drawing/2014/main" id="{72954D0B-0F08-25EA-8515-BD45393B16F6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913" name="Text Box 1">
          <a:extLst>
            <a:ext uri="{FF2B5EF4-FFF2-40B4-BE49-F238E27FC236}">
              <a16:creationId xmlns:a16="http://schemas.microsoft.com/office/drawing/2014/main" id="{80D00A2F-DFAD-2FB2-B433-564387CA476E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14" name="Text Box 2">
          <a:extLst>
            <a:ext uri="{FF2B5EF4-FFF2-40B4-BE49-F238E27FC236}">
              <a16:creationId xmlns:a16="http://schemas.microsoft.com/office/drawing/2014/main" id="{B76ABECA-357C-688B-5D3B-46F6CA398FD3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15" name="Text Box 3">
          <a:extLst>
            <a:ext uri="{FF2B5EF4-FFF2-40B4-BE49-F238E27FC236}">
              <a16:creationId xmlns:a16="http://schemas.microsoft.com/office/drawing/2014/main" id="{40D6B66D-148B-A9C8-3890-C360EEF3995A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16" name="Text Box 4">
          <a:extLst>
            <a:ext uri="{FF2B5EF4-FFF2-40B4-BE49-F238E27FC236}">
              <a16:creationId xmlns:a16="http://schemas.microsoft.com/office/drawing/2014/main" id="{54DD2CB0-A1FB-CF73-23B4-39EE60B95296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17" name="Text Box 5">
          <a:extLst>
            <a:ext uri="{FF2B5EF4-FFF2-40B4-BE49-F238E27FC236}">
              <a16:creationId xmlns:a16="http://schemas.microsoft.com/office/drawing/2014/main" id="{FFB126C3-A729-3354-03C1-88E4229C7617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18" name="Text Box 6">
          <a:extLst>
            <a:ext uri="{FF2B5EF4-FFF2-40B4-BE49-F238E27FC236}">
              <a16:creationId xmlns:a16="http://schemas.microsoft.com/office/drawing/2014/main" id="{1A0D724F-C161-D17D-B9D5-9BC58893752B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19" name="Text Box 1">
          <a:extLst>
            <a:ext uri="{FF2B5EF4-FFF2-40B4-BE49-F238E27FC236}">
              <a16:creationId xmlns:a16="http://schemas.microsoft.com/office/drawing/2014/main" id="{F924F6FC-93E0-CC94-C34C-A5FCFA2448A6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920" name="Text Box 1">
          <a:extLst>
            <a:ext uri="{FF2B5EF4-FFF2-40B4-BE49-F238E27FC236}">
              <a16:creationId xmlns:a16="http://schemas.microsoft.com/office/drawing/2014/main" id="{10049407-41FE-34F6-CF0B-DC299373D4CA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21" name="Text Box 2">
          <a:extLst>
            <a:ext uri="{FF2B5EF4-FFF2-40B4-BE49-F238E27FC236}">
              <a16:creationId xmlns:a16="http://schemas.microsoft.com/office/drawing/2014/main" id="{2052A1D8-8DAD-84CF-4CEB-3952A3460E2E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22" name="Text Box 3">
          <a:extLst>
            <a:ext uri="{FF2B5EF4-FFF2-40B4-BE49-F238E27FC236}">
              <a16:creationId xmlns:a16="http://schemas.microsoft.com/office/drawing/2014/main" id="{D38A2A27-72DE-7780-A149-63FA57A4C43C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23" name="Text Box 4">
          <a:extLst>
            <a:ext uri="{FF2B5EF4-FFF2-40B4-BE49-F238E27FC236}">
              <a16:creationId xmlns:a16="http://schemas.microsoft.com/office/drawing/2014/main" id="{760C1004-A5A2-0A65-2536-63DF42B755AC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24" name="Text Box 5">
          <a:extLst>
            <a:ext uri="{FF2B5EF4-FFF2-40B4-BE49-F238E27FC236}">
              <a16:creationId xmlns:a16="http://schemas.microsoft.com/office/drawing/2014/main" id="{074EC2D0-4C90-077A-0A88-1CAB6D6FE514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25" name="Text Box 6">
          <a:extLst>
            <a:ext uri="{FF2B5EF4-FFF2-40B4-BE49-F238E27FC236}">
              <a16:creationId xmlns:a16="http://schemas.microsoft.com/office/drawing/2014/main" id="{B47DBB4F-C940-D324-5400-7730C76A323B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26" name="Text Box 1">
          <a:extLst>
            <a:ext uri="{FF2B5EF4-FFF2-40B4-BE49-F238E27FC236}">
              <a16:creationId xmlns:a16="http://schemas.microsoft.com/office/drawing/2014/main" id="{34386957-DACE-7BEE-466F-10C428DED61F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927" name="Text Box 1">
          <a:extLst>
            <a:ext uri="{FF2B5EF4-FFF2-40B4-BE49-F238E27FC236}">
              <a16:creationId xmlns:a16="http://schemas.microsoft.com/office/drawing/2014/main" id="{FD236967-C076-46CD-4F36-A352B8D60525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28" name="Text Box 2">
          <a:extLst>
            <a:ext uri="{FF2B5EF4-FFF2-40B4-BE49-F238E27FC236}">
              <a16:creationId xmlns:a16="http://schemas.microsoft.com/office/drawing/2014/main" id="{9E25711E-C8E7-FE7A-C379-2294FBE4E190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29" name="Text Box 3">
          <a:extLst>
            <a:ext uri="{FF2B5EF4-FFF2-40B4-BE49-F238E27FC236}">
              <a16:creationId xmlns:a16="http://schemas.microsoft.com/office/drawing/2014/main" id="{81B6D899-362E-25D4-6CB8-149F531B0F84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30" name="Text Box 4">
          <a:extLst>
            <a:ext uri="{FF2B5EF4-FFF2-40B4-BE49-F238E27FC236}">
              <a16:creationId xmlns:a16="http://schemas.microsoft.com/office/drawing/2014/main" id="{91B5A67D-ECFF-BF63-9E47-1597AF52627E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31" name="Text Box 5">
          <a:extLst>
            <a:ext uri="{FF2B5EF4-FFF2-40B4-BE49-F238E27FC236}">
              <a16:creationId xmlns:a16="http://schemas.microsoft.com/office/drawing/2014/main" id="{B48AF052-5067-3CCB-2500-D6C39A4388B4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32" name="Text Box 6">
          <a:extLst>
            <a:ext uri="{FF2B5EF4-FFF2-40B4-BE49-F238E27FC236}">
              <a16:creationId xmlns:a16="http://schemas.microsoft.com/office/drawing/2014/main" id="{8349CB46-C078-EFD4-9C66-73172F1469F0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33" name="Text Box 1">
          <a:extLst>
            <a:ext uri="{FF2B5EF4-FFF2-40B4-BE49-F238E27FC236}">
              <a16:creationId xmlns:a16="http://schemas.microsoft.com/office/drawing/2014/main" id="{615CF836-896B-A091-3B3E-870F7C490256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934" name="Text Box 1">
          <a:extLst>
            <a:ext uri="{FF2B5EF4-FFF2-40B4-BE49-F238E27FC236}">
              <a16:creationId xmlns:a16="http://schemas.microsoft.com/office/drawing/2014/main" id="{41467D0A-59A1-0890-F245-4E3D8027E17F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35" name="Text Box 2">
          <a:extLst>
            <a:ext uri="{FF2B5EF4-FFF2-40B4-BE49-F238E27FC236}">
              <a16:creationId xmlns:a16="http://schemas.microsoft.com/office/drawing/2014/main" id="{47E439E2-65FD-A630-B4D7-A4584E042A4D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36" name="Text Box 3">
          <a:extLst>
            <a:ext uri="{FF2B5EF4-FFF2-40B4-BE49-F238E27FC236}">
              <a16:creationId xmlns:a16="http://schemas.microsoft.com/office/drawing/2014/main" id="{1A481B3C-5381-1133-7F41-D3D19FB73D98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37" name="Text Box 1">
          <a:extLst>
            <a:ext uri="{FF2B5EF4-FFF2-40B4-BE49-F238E27FC236}">
              <a16:creationId xmlns:a16="http://schemas.microsoft.com/office/drawing/2014/main" id="{5963B720-A66D-D06E-E8CD-EAB786F1F009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38" name="Text Box 4">
          <a:extLst>
            <a:ext uri="{FF2B5EF4-FFF2-40B4-BE49-F238E27FC236}">
              <a16:creationId xmlns:a16="http://schemas.microsoft.com/office/drawing/2014/main" id="{D3FFF6AF-284E-6197-D41C-46373AEC7962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39" name="Text Box 5">
          <a:extLst>
            <a:ext uri="{FF2B5EF4-FFF2-40B4-BE49-F238E27FC236}">
              <a16:creationId xmlns:a16="http://schemas.microsoft.com/office/drawing/2014/main" id="{73F4C223-8311-7DD4-0A02-679C7B0DD42F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40" name="Text Box 6">
          <a:extLst>
            <a:ext uri="{FF2B5EF4-FFF2-40B4-BE49-F238E27FC236}">
              <a16:creationId xmlns:a16="http://schemas.microsoft.com/office/drawing/2014/main" id="{E6DC3A65-A567-17CD-C4A8-95753DF19A39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41" name="Text Box 4">
          <a:extLst>
            <a:ext uri="{FF2B5EF4-FFF2-40B4-BE49-F238E27FC236}">
              <a16:creationId xmlns:a16="http://schemas.microsoft.com/office/drawing/2014/main" id="{77AD870B-3B09-13BE-8CCC-F46ED0441C8C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42" name="Text Box 5">
          <a:extLst>
            <a:ext uri="{FF2B5EF4-FFF2-40B4-BE49-F238E27FC236}">
              <a16:creationId xmlns:a16="http://schemas.microsoft.com/office/drawing/2014/main" id="{3B838EC9-E194-8ADE-15D9-E8EED3B95254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43" name="Text Box 6">
          <a:extLst>
            <a:ext uri="{FF2B5EF4-FFF2-40B4-BE49-F238E27FC236}">
              <a16:creationId xmlns:a16="http://schemas.microsoft.com/office/drawing/2014/main" id="{2E9C75DB-8A44-838B-AFF2-1FA921C8E337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44" name="Text Box 1">
          <a:extLst>
            <a:ext uri="{FF2B5EF4-FFF2-40B4-BE49-F238E27FC236}">
              <a16:creationId xmlns:a16="http://schemas.microsoft.com/office/drawing/2014/main" id="{84164122-CAE5-D8A1-101E-F3AEFAC2CA4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45" name="Text Box 2">
          <a:extLst>
            <a:ext uri="{FF2B5EF4-FFF2-40B4-BE49-F238E27FC236}">
              <a16:creationId xmlns:a16="http://schemas.microsoft.com/office/drawing/2014/main" id="{4C529241-C0BA-ABFB-C715-4A01622321D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46" name="Text Box 3">
          <a:extLst>
            <a:ext uri="{FF2B5EF4-FFF2-40B4-BE49-F238E27FC236}">
              <a16:creationId xmlns:a16="http://schemas.microsoft.com/office/drawing/2014/main" id="{538D17D3-36AD-434E-8534-961806B8DDC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47" name="Text Box 4">
          <a:extLst>
            <a:ext uri="{FF2B5EF4-FFF2-40B4-BE49-F238E27FC236}">
              <a16:creationId xmlns:a16="http://schemas.microsoft.com/office/drawing/2014/main" id="{BCA4480A-C2B8-33D6-9C17-3EF95DB8817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48" name="Text Box 5">
          <a:extLst>
            <a:ext uri="{FF2B5EF4-FFF2-40B4-BE49-F238E27FC236}">
              <a16:creationId xmlns:a16="http://schemas.microsoft.com/office/drawing/2014/main" id="{78E740E6-3188-A943-4B35-561BA173463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49" name="Text Box 6">
          <a:extLst>
            <a:ext uri="{FF2B5EF4-FFF2-40B4-BE49-F238E27FC236}">
              <a16:creationId xmlns:a16="http://schemas.microsoft.com/office/drawing/2014/main" id="{EBB66566-4304-1C4A-96DF-1A5B8724953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0" name="Text Box 7">
          <a:extLst>
            <a:ext uri="{FF2B5EF4-FFF2-40B4-BE49-F238E27FC236}">
              <a16:creationId xmlns:a16="http://schemas.microsoft.com/office/drawing/2014/main" id="{A70337CE-3329-7585-687B-98C7CD504E9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1" name="Text Box 6">
          <a:extLst>
            <a:ext uri="{FF2B5EF4-FFF2-40B4-BE49-F238E27FC236}">
              <a16:creationId xmlns:a16="http://schemas.microsoft.com/office/drawing/2014/main" id="{2377AEDE-1DF6-5D59-7527-0470238B1F7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2" name="Text Box 1">
          <a:extLst>
            <a:ext uri="{FF2B5EF4-FFF2-40B4-BE49-F238E27FC236}">
              <a16:creationId xmlns:a16="http://schemas.microsoft.com/office/drawing/2014/main" id="{D8667915-B5DD-6E22-9561-CD024D93DCC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53" name="Text Box 2">
          <a:extLst>
            <a:ext uri="{FF2B5EF4-FFF2-40B4-BE49-F238E27FC236}">
              <a16:creationId xmlns:a16="http://schemas.microsoft.com/office/drawing/2014/main" id="{E3A214CF-2762-0A91-CABD-38E8907CD1F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4" name="Text Box 3">
          <a:extLst>
            <a:ext uri="{FF2B5EF4-FFF2-40B4-BE49-F238E27FC236}">
              <a16:creationId xmlns:a16="http://schemas.microsoft.com/office/drawing/2014/main" id="{8ECEAE23-652C-A310-C27F-5DF3ED0CAC2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5" name="Text Box 4">
          <a:extLst>
            <a:ext uri="{FF2B5EF4-FFF2-40B4-BE49-F238E27FC236}">
              <a16:creationId xmlns:a16="http://schemas.microsoft.com/office/drawing/2014/main" id="{FF2AC5E3-57C4-AD6C-F1DD-9AF4B57ACD3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6" name="Text Box 5">
          <a:extLst>
            <a:ext uri="{FF2B5EF4-FFF2-40B4-BE49-F238E27FC236}">
              <a16:creationId xmlns:a16="http://schemas.microsoft.com/office/drawing/2014/main" id="{14BF9A7F-D17C-1523-3C47-38AB0F5E802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7" name="Text Box 6">
          <a:extLst>
            <a:ext uri="{FF2B5EF4-FFF2-40B4-BE49-F238E27FC236}">
              <a16:creationId xmlns:a16="http://schemas.microsoft.com/office/drawing/2014/main" id="{BC116DB7-EA40-60A1-B745-56947CBA450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8" name="Text Box 7">
          <a:extLst>
            <a:ext uri="{FF2B5EF4-FFF2-40B4-BE49-F238E27FC236}">
              <a16:creationId xmlns:a16="http://schemas.microsoft.com/office/drawing/2014/main" id="{2FE8AB07-427A-AEE7-4D24-473EA34A129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9" name="Text Box 6">
          <a:extLst>
            <a:ext uri="{FF2B5EF4-FFF2-40B4-BE49-F238E27FC236}">
              <a16:creationId xmlns:a16="http://schemas.microsoft.com/office/drawing/2014/main" id="{26C6D5F9-2983-E6F5-28BA-597850625F0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0" name="Text Box 1">
          <a:extLst>
            <a:ext uri="{FF2B5EF4-FFF2-40B4-BE49-F238E27FC236}">
              <a16:creationId xmlns:a16="http://schemas.microsoft.com/office/drawing/2014/main" id="{AFE1DAD0-405F-BCFF-762A-873BC0ECCCA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61" name="Text Box 2">
          <a:extLst>
            <a:ext uri="{FF2B5EF4-FFF2-40B4-BE49-F238E27FC236}">
              <a16:creationId xmlns:a16="http://schemas.microsoft.com/office/drawing/2014/main" id="{092CE221-67D7-DAFF-9E7A-E3342A2D271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2" name="Text Box 3">
          <a:extLst>
            <a:ext uri="{FF2B5EF4-FFF2-40B4-BE49-F238E27FC236}">
              <a16:creationId xmlns:a16="http://schemas.microsoft.com/office/drawing/2014/main" id="{B59777EB-D9EF-DDC4-762D-5EB5D3B01C1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3" name="Text Box 4">
          <a:extLst>
            <a:ext uri="{FF2B5EF4-FFF2-40B4-BE49-F238E27FC236}">
              <a16:creationId xmlns:a16="http://schemas.microsoft.com/office/drawing/2014/main" id="{25AD4644-1293-CF08-7096-4A234E71200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4" name="Text Box 5">
          <a:extLst>
            <a:ext uri="{FF2B5EF4-FFF2-40B4-BE49-F238E27FC236}">
              <a16:creationId xmlns:a16="http://schemas.microsoft.com/office/drawing/2014/main" id="{CB7E5B11-9FC6-C9B7-CAE9-35229CF1FA9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5" name="Text Box 6">
          <a:extLst>
            <a:ext uri="{FF2B5EF4-FFF2-40B4-BE49-F238E27FC236}">
              <a16:creationId xmlns:a16="http://schemas.microsoft.com/office/drawing/2014/main" id="{43455A2C-53BD-4AD8-BD0F-8788EF36ADD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6" name="Text Box 7">
          <a:extLst>
            <a:ext uri="{FF2B5EF4-FFF2-40B4-BE49-F238E27FC236}">
              <a16:creationId xmlns:a16="http://schemas.microsoft.com/office/drawing/2014/main" id="{0E9F8A23-20C5-C71C-156A-07588C095A9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7" name="Text Box 6">
          <a:extLst>
            <a:ext uri="{FF2B5EF4-FFF2-40B4-BE49-F238E27FC236}">
              <a16:creationId xmlns:a16="http://schemas.microsoft.com/office/drawing/2014/main" id="{EC8B063E-4BA8-AF56-4675-48C2C66399F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8" name="Text Box 1">
          <a:extLst>
            <a:ext uri="{FF2B5EF4-FFF2-40B4-BE49-F238E27FC236}">
              <a16:creationId xmlns:a16="http://schemas.microsoft.com/office/drawing/2014/main" id="{1F0C8F20-5FEF-15EC-20E5-4A0485FF737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69" name="Text Box 2">
          <a:extLst>
            <a:ext uri="{FF2B5EF4-FFF2-40B4-BE49-F238E27FC236}">
              <a16:creationId xmlns:a16="http://schemas.microsoft.com/office/drawing/2014/main" id="{CB141095-28C0-41B0-FA2A-38179D4213A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0" name="Text Box 3">
          <a:extLst>
            <a:ext uri="{FF2B5EF4-FFF2-40B4-BE49-F238E27FC236}">
              <a16:creationId xmlns:a16="http://schemas.microsoft.com/office/drawing/2014/main" id="{207B4BEA-BD79-AB08-0E8E-D93DAA46EB6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1" name="Text Box 4">
          <a:extLst>
            <a:ext uri="{FF2B5EF4-FFF2-40B4-BE49-F238E27FC236}">
              <a16:creationId xmlns:a16="http://schemas.microsoft.com/office/drawing/2014/main" id="{C622BEC7-4FC5-2313-4A00-683A9AFC625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2" name="Text Box 5">
          <a:extLst>
            <a:ext uri="{FF2B5EF4-FFF2-40B4-BE49-F238E27FC236}">
              <a16:creationId xmlns:a16="http://schemas.microsoft.com/office/drawing/2014/main" id="{6FEDF440-321E-D130-B6DD-F9110AE3ACC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3" name="Text Box 6">
          <a:extLst>
            <a:ext uri="{FF2B5EF4-FFF2-40B4-BE49-F238E27FC236}">
              <a16:creationId xmlns:a16="http://schemas.microsoft.com/office/drawing/2014/main" id="{BC2F693D-611C-B2ED-BCCF-6E5BF03D763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4" name="Text Box 7">
          <a:extLst>
            <a:ext uri="{FF2B5EF4-FFF2-40B4-BE49-F238E27FC236}">
              <a16:creationId xmlns:a16="http://schemas.microsoft.com/office/drawing/2014/main" id="{C0082B2A-8AFE-F3F5-9452-2CBD5DA34E8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5" name="Text Box 6">
          <a:extLst>
            <a:ext uri="{FF2B5EF4-FFF2-40B4-BE49-F238E27FC236}">
              <a16:creationId xmlns:a16="http://schemas.microsoft.com/office/drawing/2014/main" id="{CAC6C12F-2B33-CAE7-7C74-76ADA3A0853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6" name="Text Box 1">
          <a:extLst>
            <a:ext uri="{FF2B5EF4-FFF2-40B4-BE49-F238E27FC236}">
              <a16:creationId xmlns:a16="http://schemas.microsoft.com/office/drawing/2014/main" id="{5941BCC8-31F3-EFB9-E5BB-0E876E98A75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77" name="Text Box 2">
          <a:extLst>
            <a:ext uri="{FF2B5EF4-FFF2-40B4-BE49-F238E27FC236}">
              <a16:creationId xmlns:a16="http://schemas.microsoft.com/office/drawing/2014/main" id="{72B09DD3-9E3A-045C-CFBF-859C6C18032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8" name="Text Box 3">
          <a:extLst>
            <a:ext uri="{FF2B5EF4-FFF2-40B4-BE49-F238E27FC236}">
              <a16:creationId xmlns:a16="http://schemas.microsoft.com/office/drawing/2014/main" id="{1C907F27-3EBE-231C-E33A-708686A79EE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9" name="Text Box 4">
          <a:extLst>
            <a:ext uri="{FF2B5EF4-FFF2-40B4-BE49-F238E27FC236}">
              <a16:creationId xmlns:a16="http://schemas.microsoft.com/office/drawing/2014/main" id="{BA19D3E8-520D-E0F8-2C59-3D571266EA0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0" name="Text Box 5">
          <a:extLst>
            <a:ext uri="{FF2B5EF4-FFF2-40B4-BE49-F238E27FC236}">
              <a16:creationId xmlns:a16="http://schemas.microsoft.com/office/drawing/2014/main" id="{FC9D721B-3A5C-C8CC-DF6E-69DE9F89BD6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1" name="Text Box 6">
          <a:extLst>
            <a:ext uri="{FF2B5EF4-FFF2-40B4-BE49-F238E27FC236}">
              <a16:creationId xmlns:a16="http://schemas.microsoft.com/office/drawing/2014/main" id="{43748A62-9E57-9B60-0703-DD11288414A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2" name="Text Box 7">
          <a:extLst>
            <a:ext uri="{FF2B5EF4-FFF2-40B4-BE49-F238E27FC236}">
              <a16:creationId xmlns:a16="http://schemas.microsoft.com/office/drawing/2014/main" id="{DC9E2A01-A638-CEB6-D8EC-323C0AE0740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3" name="Text Box 6">
          <a:extLst>
            <a:ext uri="{FF2B5EF4-FFF2-40B4-BE49-F238E27FC236}">
              <a16:creationId xmlns:a16="http://schemas.microsoft.com/office/drawing/2014/main" id="{28079247-4F27-BCB8-9434-F52F25D3C80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4" name="Text Box 1">
          <a:extLst>
            <a:ext uri="{FF2B5EF4-FFF2-40B4-BE49-F238E27FC236}">
              <a16:creationId xmlns:a16="http://schemas.microsoft.com/office/drawing/2014/main" id="{9B6DE3CE-70BD-C65B-427B-CD20B8DC988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85" name="Text Box 2">
          <a:extLst>
            <a:ext uri="{FF2B5EF4-FFF2-40B4-BE49-F238E27FC236}">
              <a16:creationId xmlns:a16="http://schemas.microsoft.com/office/drawing/2014/main" id="{F0F28581-F7BB-F393-4800-53A8429D94B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6" name="Text Box 3">
          <a:extLst>
            <a:ext uri="{FF2B5EF4-FFF2-40B4-BE49-F238E27FC236}">
              <a16:creationId xmlns:a16="http://schemas.microsoft.com/office/drawing/2014/main" id="{D8B4FDF9-66DA-6822-AAF5-57B2FC5931C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7" name="Text Box 4">
          <a:extLst>
            <a:ext uri="{FF2B5EF4-FFF2-40B4-BE49-F238E27FC236}">
              <a16:creationId xmlns:a16="http://schemas.microsoft.com/office/drawing/2014/main" id="{941A8F45-0435-152C-0AAA-2C296E52E43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8" name="Text Box 5">
          <a:extLst>
            <a:ext uri="{FF2B5EF4-FFF2-40B4-BE49-F238E27FC236}">
              <a16:creationId xmlns:a16="http://schemas.microsoft.com/office/drawing/2014/main" id="{F0AA1915-EB88-888F-E767-11B2179A466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9" name="Text Box 6">
          <a:extLst>
            <a:ext uri="{FF2B5EF4-FFF2-40B4-BE49-F238E27FC236}">
              <a16:creationId xmlns:a16="http://schemas.microsoft.com/office/drawing/2014/main" id="{867E2C1A-EF12-5438-49A9-899AF496B85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0" name="Text Box 7">
          <a:extLst>
            <a:ext uri="{FF2B5EF4-FFF2-40B4-BE49-F238E27FC236}">
              <a16:creationId xmlns:a16="http://schemas.microsoft.com/office/drawing/2014/main" id="{E6E24091-F1CE-F91D-7AD9-DFF8287B462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1" name="Text Box 6">
          <a:extLst>
            <a:ext uri="{FF2B5EF4-FFF2-40B4-BE49-F238E27FC236}">
              <a16:creationId xmlns:a16="http://schemas.microsoft.com/office/drawing/2014/main" id="{F998B7F3-E0CA-A24E-39CC-BCF3350FE46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2" name="Text Box 1">
          <a:extLst>
            <a:ext uri="{FF2B5EF4-FFF2-40B4-BE49-F238E27FC236}">
              <a16:creationId xmlns:a16="http://schemas.microsoft.com/office/drawing/2014/main" id="{292D4CF0-CF2E-60D3-FEBD-B8BC1BB9EDF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93" name="Text Box 2">
          <a:extLst>
            <a:ext uri="{FF2B5EF4-FFF2-40B4-BE49-F238E27FC236}">
              <a16:creationId xmlns:a16="http://schemas.microsoft.com/office/drawing/2014/main" id="{A9B91BD9-2BFF-4F68-F810-525B893E55D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4" name="Text Box 3">
          <a:extLst>
            <a:ext uri="{FF2B5EF4-FFF2-40B4-BE49-F238E27FC236}">
              <a16:creationId xmlns:a16="http://schemas.microsoft.com/office/drawing/2014/main" id="{50BEB4D8-36EC-4E9C-8003-4DA662BAF71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5" name="Text Box 4">
          <a:extLst>
            <a:ext uri="{FF2B5EF4-FFF2-40B4-BE49-F238E27FC236}">
              <a16:creationId xmlns:a16="http://schemas.microsoft.com/office/drawing/2014/main" id="{55AED8E2-13CA-5C8E-152F-D81956A3879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6" name="Text Box 5">
          <a:extLst>
            <a:ext uri="{FF2B5EF4-FFF2-40B4-BE49-F238E27FC236}">
              <a16:creationId xmlns:a16="http://schemas.microsoft.com/office/drawing/2014/main" id="{40DA5BC3-640D-AEFA-C75E-8412E443EC7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7" name="Text Box 6">
          <a:extLst>
            <a:ext uri="{FF2B5EF4-FFF2-40B4-BE49-F238E27FC236}">
              <a16:creationId xmlns:a16="http://schemas.microsoft.com/office/drawing/2014/main" id="{64E17127-6B7F-BABF-C744-7400EA8404E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8" name="Text Box 7">
          <a:extLst>
            <a:ext uri="{FF2B5EF4-FFF2-40B4-BE49-F238E27FC236}">
              <a16:creationId xmlns:a16="http://schemas.microsoft.com/office/drawing/2014/main" id="{9D3455CD-019C-B6F0-B18D-C30ED3C2304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9" name="Text Box 6">
          <a:extLst>
            <a:ext uri="{FF2B5EF4-FFF2-40B4-BE49-F238E27FC236}">
              <a16:creationId xmlns:a16="http://schemas.microsoft.com/office/drawing/2014/main" id="{34EC28EA-DD54-060D-D991-042FCF58401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0" name="Text Box 1">
          <a:extLst>
            <a:ext uri="{FF2B5EF4-FFF2-40B4-BE49-F238E27FC236}">
              <a16:creationId xmlns:a16="http://schemas.microsoft.com/office/drawing/2014/main" id="{19B27D6F-4CE0-8869-1CC0-6C35EC7EB51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2001" name="Text Box 2">
          <a:extLst>
            <a:ext uri="{FF2B5EF4-FFF2-40B4-BE49-F238E27FC236}">
              <a16:creationId xmlns:a16="http://schemas.microsoft.com/office/drawing/2014/main" id="{59A2D7B7-BA33-B4E0-0E31-F2C35ED2D36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2" name="Text Box 3">
          <a:extLst>
            <a:ext uri="{FF2B5EF4-FFF2-40B4-BE49-F238E27FC236}">
              <a16:creationId xmlns:a16="http://schemas.microsoft.com/office/drawing/2014/main" id="{EA9B8E4D-EB95-3D2C-8639-31B4E9CC811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3" name="Text Box 4">
          <a:extLst>
            <a:ext uri="{FF2B5EF4-FFF2-40B4-BE49-F238E27FC236}">
              <a16:creationId xmlns:a16="http://schemas.microsoft.com/office/drawing/2014/main" id="{26E64D57-B8BC-B840-C901-E94BBEC14DB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4" name="Text Box 5">
          <a:extLst>
            <a:ext uri="{FF2B5EF4-FFF2-40B4-BE49-F238E27FC236}">
              <a16:creationId xmlns:a16="http://schemas.microsoft.com/office/drawing/2014/main" id="{758544FC-F4E4-47B1-084A-409D709ED88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5" name="Text Box 6">
          <a:extLst>
            <a:ext uri="{FF2B5EF4-FFF2-40B4-BE49-F238E27FC236}">
              <a16:creationId xmlns:a16="http://schemas.microsoft.com/office/drawing/2014/main" id="{1DD4D596-AF24-FFD9-CE31-5074C8BABD5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6" name="Text Box 7">
          <a:extLst>
            <a:ext uri="{FF2B5EF4-FFF2-40B4-BE49-F238E27FC236}">
              <a16:creationId xmlns:a16="http://schemas.microsoft.com/office/drawing/2014/main" id="{1BA87149-A27C-F852-670A-27E82D9086F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7" name="Text Box 6">
          <a:extLst>
            <a:ext uri="{FF2B5EF4-FFF2-40B4-BE49-F238E27FC236}">
              <a16:creationId xmlns:a16="http://schemas.microsoft.com/office/drawing/2014/main" id="{2B6DA3F7-CB0F-FD64-9DD5-5718B8A4FD6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8" name="Text Box 1">
          <a:extLst>
            <a:ext uri="{FF2B5EF4-FFF2-40B4-BE49-F238E27FC236}">
              <a16:creationId xmlns:a16="http://schemas.microsoft.com/office/drawing/2014/main" id="{357513F3-8BF3-7490-7013-16D1CC5F11B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2009" name="Text Box 2">
          <a:extLst>
            <a:ext uri="{FF2B5EF4-FFF2-40B4-BE49-F238E27FC236}">
              <a16:creationId xmlns:a16="http://schemas.microsoft.com/office/drawing/2014/main" id="{0C85CCFD-3562-F7D2-F555-43EE96834DB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10" name="Text Box 3">
          <a:extLst>
            <a:ext uri="{FF2B5EF4-FFF2-40B4-BE49-F238E27FC236}">
              <a16:creationId xmlns:a16="http://schemas.microsoft.com/office/drawing/2014/main" id="{F392F611-B61F-8F99-813A-E2EF571413A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11" name="Text Box 4">
          <a:extLst>
            <a:ext uri="{FF2B5EF4-FFF2-40B4-BE49-F238E27FC236}">
              <a16:creationId xmlns:a16="http://schemas.microsoft.com/office/drawing/2014/main" id="{3D62C707-2D7B-9E90-1785-978469FBA82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12" name="Text Box 5">
          <a:extLst>
            <a:ext uri="{FF2B5EF4-FFF2-40B4-BE49-F238E27FC236}">
              <a16:creationId xmlns:a16="http://schemas.microsoft.com/office/drawing/2014/main" id="{46E4E940-0A66-583B-29CF-131B56A3E53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13" name="Text Box 6">
          <a:extLst>
            <a:ext uri="{FF2B5EF4-FFF2-40B4-BE49-F238E27FC236}">
              <a16:creationId xmlns:a16="http://schemas.microsoft.com/office/drawing/2014/main" id="{062D4BDF-B693-4EB9-0C89-5880AC648A1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14" name="Text Box 7">
          <a:extLst>
            <a:ext uri="{FF2B5EF4-FFF2-40B4-BE49-F238E27FC236}">
              <a16:creationId xmlns:a16="http://schemas.microsoft.com/office/drawing/2014/main" id="{1517499B-7C59-04EB-0192-117AB0273E5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358140</xdr:colOff>
      <xdr:row>12</xdr:row>
      <xdr:rowOff>129540</xdr:rowOff>
    </xdr:from>
    <xdr:to>
      <xdr:col>10</xdr:col>
      <xdr:colOff>457200</xdr:colOff>
      <xdr:row>13</xdr:row>
      <xdr:rowOff>22860</xdr:rowOff>
    </xdr:to>
    <xdr:sp macro="" textlink="">
      <xdr:nvSpPr>
        <xdr:cNvPr id="522015" name="Text Box 6">
          <a:extLst>
            <a:ext uri="{FF2B5EF4-FFF2-40B4-BE49-F238E27FC236}">
              <a16:creationId xmlns:a16="http://schemas.microsoft.com/office/drawing/2014/main" id="{61B3EF6D-55D6-902D-AA49-DA3B5243FCF2}"/>
            </a:ext>
          </a:extLst>
        </xdr:cNvPr>
        <xdr:cNvSpPr txBox="1">
          <a:spLocks noChangeArrowheads="1"/>
        </xdr:cNvSpPr>
      </xdr:nvSpPr>
      <xdr:spPr bwMode="auto">
        <a:xfrm>
          <a:off x="9845040" y="250698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2016" name="Text Box 1">
          <a:extLst>
            <a:ext uri="{FF2B5EF4-FFF2-40B4-BE49-F238E27FC236}">
              <a16:creationId xmlns:a16="http://schemas.microsoft.com/office/drawing/2014/main" id="{A18282EF-9723-77F2-FC81-2EAB4A8C543C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45720</xdr:rowOff>
    </xdr:to>
    <xdr:sp macro="" textlink="">
      <xdr:nvSpPr>
        <xdr:cNvPr id="522017" name="Text Box 2">
          <a:extLst>
            <a:ext uri="{FF2B5EF4-FFF2-40B4-BE49-F238E27FC236}">
              <a16:creationId xmlns:a16="http://schemas.microsoft.com/office/drawing/2014/main" id="{2F677E15-E2A3-2B3C-DEA4-B004F2DCA360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60960</xdr:rowOff>
    </xdr:to>
    <xdr:sp macro="" textlink="">
      <xdr:nvSpPr>
        <xdr:cNvPr id="522018" name="Text Box 3">
          <a:extLst>
            <a:ext uri="{FF2B5EF4-FFF2-40B4-BE49-F238E27FC236}">
              <a16:creationId xmlns:a16="http://schemas.microsoft.com/office/drawing/2014/main" id="{CB9EE017-E650-94C7-FC8A-90013643C829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2019" name="Text Box 4">
          <a:extLst>
            <a:ext uri="{FF2B5EF4-FFF2-40B4-BE49-F238E27FC236}">
              <a16:creationId xmlns:a16="http://schemas.microsoft.com/office/drawing/2014/main" id="{4D904D4B-577A-F516-EC68-1C4ED666B962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60960</xdr:rowOff>
    </xdr:to>
    <xdr:sp macro="" textlink="">
      <xdr:nvSpPr>
        <xdr:cNvPr id="522020" name="Text Box 5">
          <a:extLst>
            <a:ext uri="{FF2B5EF4-FFF2-40B4-BE49-F238E27FC236}">
              <a16:creationId xmlns:a16="http://schemas.microsoft.com/office/drawing/2014/main" id="{AE2456BF-85C7-6CB1-8124-FF371000445D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76200</xdr:rowOff>
    </xdr:to>
    <xdr:sp macro="" textlink="">
      <xdr:nvSpPr>
        <xdr:cNvPr id="522021" name="Text Box 6">
          <a:extLst>
            <a:ext uri="{FF2B5EF4-FFF2-40B4-BE49-F238E27FC236}">
              <a16:creationId xmlns:a16="http://schemas.microsoft.com/office/drawing/2014/main" id="{67196C36-0C1C-5F65-EF38-11A1531C3E11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2022" name="Text Box 7">
          <a:extLst>
            <a:ext uri="{FF2B5EF4-FFF2-40B4-BE49-F238E27FC236}">
              <a16:creationId xmlns:a16="http://schemas.microsoft.com/office/drawing/2014/main" id="{762B4BB1-934F-A833-B616-F320735FB9B5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76200</xdr:rowOff>
    </xdr:to>
    <xdr:sp macro="" textlink="">
      <xdr:nvSpPr>
        <xdr:cNvPr id="522023" name="Text Box 6">
          <a:extLst>
            <a:ext uri="{FF2B5EF4-FFF2-40B4-BE49-F238E27FC236}">
              <a16:creationId xmlns:a16="http://schemas.microsoft.com/office/drawing/2014/main" id="{2C5C6E74-BD1E-E290-8EB7-A67C668160BC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24" name="Text Box 1">
          <a:extLst>
            <a:ext uri="{FF2B5EF4-FFF2-40B4-BE49-F238E27FC236}">
              <a16:creationId xmlns:a16="http://schemas.microsoft.com/office/drawing/2014/main" id="{8A86D637-0741-2593-FE86-795591CE21EB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25" name="Text Box 2">
          <a:extLst>
            <a:ext uri="{FF2B5EF4-FFF2-40B4-BE49-F238E27FC236}">
              <a16:creationId xmlns:a16="http://schemas.microsoft.com/office/drawing/2014/main" id="{E8396DC6-04C2-5AF8-A4A2-899DEAA42178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26" name="Text Box 3">
          <a:extLst>
            <a:ext uri="{FF2B5EF4-FFF2-40B4-BE49-F238E27FC236}">
              <a16:creationId xmlns:a16="http://schemas.microsoft.com/office/drawing/2014/main" id="{D97E4DC6-A6E1-1671-F8D9-10FA602050E3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27" name="Text Box 4">
          <a:extLst>
            <a:ext uri="{FF2B5EF4-FFF2-40B4-BE49-F238E27FC236}">
              <a16:creationId xmlns:a16="http://schemas.microsoft.com/office/drawing/2014/main" id="{5189A931-A638-D272-6C91-A004F37C2A14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28" name="Text Box 5">
          <a:extLst>
            <a:ext uri="{FF2B5EF4-FFF2-40B4-BE49-F238E27FC236}">
              <a16:creationId xmlns:a16="http://schemas.microsoft.com/office/drawing/2014/main" id="{1226CED5-A8FB-EFF3-B86B-5CCDB676146E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29" name="Text Box 6">
          <a:extLst>
            <a:ext uri="{FF2B5EF4-FFF2-40B4-BE49-F238E27FC236}">
              <a16:creationId xmlns:a16="http://schemas.microsoft.com/office/drawing/2014/main" id="{97B29A0A-F47F-5E6F-AEC7-B055A35A13A1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30" name="Text Box 1">
          <a:extLst>
            <a:ext uri="{FF2B5EF4-FFF2-40B4-BE49-F238E27FC236}">
              <a16:creationId xmlns:a16="http://schemas.microsoft.com/office/drawing/2014/main" id="{6CB8C69D-6776-CD55-92C2-DB8121F27475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31" name="Text Box 1">
          <a:extLst>
            <a:ext uri="{FF2B5EF4-FFF2-40B4-BE49-F238E27FC236}">
              <a16:creationId xmlns:a16="http://schemas.microsoft.com/office/drawing/2014/main" id="{FEEC22BD-3CB0-B3EB-364A-1711691FC6B2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32" name="Text Box 2">
          <a:extLst>
            <a:ext uri="{FF2B5EF4-FFF2-40B4-BE49-F238E27FC236}">
              <a16:creationId xmlns:a16="http://schemas.microsoft.com/office/drawing/2014/main" id="{6AF4A1C7-57D5-75C7-1D35-9DFD15928BA5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33" name="Text Box 3">
          <a:extLst>
            <a:ext uri="{FF2B5EF4-FFF2-40B4-BE49-F238E27FC236}">
              <a16:creationId xmlns:a16="http://schemas.microsoft.com/office/drawing/2014/main" id="{D058C5DD-5DC8-3F04-8624-AE818C4EF0AC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34" name="Text Box 4">
          <a:extLst>
            <a:ext uri="{FF2B5EF4-FFF2-40B4-BE49-F238E27FC236}">
              <a16:creationId xmlns:a16="http://schemas.microsoft.com/office/drawing/2014/main" id="{8E74A70B-7FC1-6650-DCE9-4A990CDB8396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35" name="Text Box 5">
          <a:extLst>
            <a:ext uri="{FF2B5EF4-FFF2-40B4-BE49-F238E27FC236}">
              <a16:creationId xmlns:a16="http://schemas.microsoft.com/office/drawing/2014/main" id="{C90CC50A-E401-E4FA-492D-3A24B6CF97C2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36" name="Text Box 6">
          <a:extLst>
            <a:ext uri="{FF2B5EF4-FFF2-40B4-BE49-F238E27FC236}">
              <a16:creationId xmlns:a16="http://schemas.microsoft.com/office/drawing/2014/main" id="{1B2A475A-9FAB-28A5-821C-29CB9016106C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37" name="Text Box 1">
          <a:extLst>
            <a:ext uri="{FF2B5EF4-FFF2-40B4-BE49-F238E27FC236}">
              <a16:creationId xmlns:a16="http://schemas.microsoft.com/office/drawing/2014/main" id="{9118830E-B01E-9374-AAD4-15CC8CFCB1AD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38" name="Text Box 1">
          <a:extLst>
            <a:ext uri="{FF2B5EF4-FFF2-40B4-BE49-F238E27FC236}">
              <a16:creationId xmlns:a16="http://schemas.microsoft.com/office/drawing/2014/main" id="{55FDD346-C660-5469-3A3F-A8E85B194658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39" name="Text Box 2">
          <a:extLst>
            <a:ext uri="{FF2B5EF4-FFF2-40B4-BE49-F238E27FC236}">
              <a16:creationId xmlns:a16="http://schemas.microsoft.com/office/drawing/2014/main" id="{5478035A-BF0C-7768-3EF9-828E287FD11A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40" name="Text Box 3">
          <a:extLst>
            <a:ext uri="{FF2B5EF4-FFF2-40B4-BE49-F238E27FC236}">
              <a16:creationId xmlns:a16="http://schemas.microsoft.com/office/drawing/2014/main" id="{ECD295DE-910A-CC06-8C81-253566E057CB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41" name="Text Box 4">
          <a:extLst>
            <a:ext uri="{FF2B5EF4-FFF2-40B4-BE49-F238E27FC236}">
              <a16:creationId xmlns:a16="http://schemas.microsoft.com/office/drawing/2014/main" id="{6DCE46B2-BF74-1BA2-37D5-977E273BEF28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42" name="Text Box 5">
          <a:extLst>
            <a:ext uri="{FF2B5EF4-FFF2-40B4-BE49-F238E27FC236}">
              <a16:creationId xmlns:a16="http://schemas.microsoft.com/office/drawing/2014/main" id="{79033F5C-49BA-9CE9-A715-8C813D6D4F79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43" name="Text Box 6">
          <a:extLst>
            <a:ext uri="{FF2B5EF4-FFF2-40B4-BE49-F238E27FC236}">
              <a16:creationId xmlns:a16="http://schemas.microsoft.com/office/drawing/2014/main" id="{621D8EDB-7C41-2313-8183-93A86DEDC168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44" name="Text Box 1">
          <a:extLst>
            <a:ext uri="{FF2B5EF4-FFF2-40B4-BE49-F238E27FC236}">
              <a16:creationId xmlns:a16="http://schemas.microsoft.com/office/drawing/2014/main" id="{EE0D37CF-9CFC-E436-006B-B7493A64A96C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45" name="Text Box 1">
          <a:extLst>
            <a:ext uri="{FF2B5EF4-FFF2-40B4-BE49-F238E27FC236}">
              <a16:creationId xmlns:a16="http://schemas.microsoft.com/office/drawing/2014/main" id="{5CCADBE6-59AD-675C-EE89-642770415D04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46" name="Text Box 2">
          <a:extLst>
            <a:ext uri="{FF2B5EF4-FFF2-40B4-BE49-F238E27FC236}">
              <a16:creationId xmlns:a16="http://schemas.microsoft.com/office/drawing/2014/main" id="{20A5C300-6087-80A0-6E23-F4D31A14EDA0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47" name="Text Box 3">
          <a:extLst>
            <a:ext uri="{FF2B5EF4-FFF2-40B4-BE49-F238E27FC236}">
              <a16:creationId xmlns:a16="http://schemas.microsoft.com/office/drawing/2014/main" id="{AF84FD60-D508-5975-38D8-287A43173A19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48" name="Text Box 4">
          <a:extLst>
            <a:ext uri="{FF2B5EF4-FFF2-40B4-BE49-F238E27FC236}">
              <a16:creationId xmlns:a16="http://schemas.microsoft.com/office/drawing/2014/main" id="{B7826A95-7407-B846-1467-93BB93861CF0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49" name="Text Box 5">
          <a:extLst>
            <a:ext uri="{FF2B5EF4-FFF2-40B4-BE49-F238E27FC236}">
              <a16:creationId xmlns:a16="http://schemas.microsoft.com/office/drawing/2014/main" id="{FBDF9A7A-F2B8-3576-BDB3-30F9670DFE53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50" name="Text Box 6">
          <a:extLst>
            <a:ext uri="{FF2B5EF4-FFF2-40B4-BE49-F238E27FC236}">
              <a16:creationId xmlns:a16="http://schemas.microsoft.com/office/drawing/2014/main" id="{F1617587-B2A8-5E85-CAAA-DBBD8E987FB5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51" name="Text Box 1">
          <a:extLst>
            <a:ext uri="{FF2B5EF4-FFF2-40B4-BE49-F238E27FC236}">
              <a16:creationId xmlns:a16="http://schemas.microsoft.com/office/drawing/2014/main" id="{9C8AAF42-B89F-9D2A-C9BA-5581525C63CD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52" name="Text Box 1">
          <a:extLst>
            <a:ext uri="{FF2B5EF4-FFF2-40B4-BE49-F238E27FC236}">
              <a16:creationId xmlns:a16="http://schemas.microsoft.com/office/drawing/2014/main" id="{01D7E3B9-47CF-8C66-A13A-117F05735A9D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53" name="Text Box 2">
          <a:extLst>
            <a:ext uri="{FF2B5EF4-FFF2-40B4-BE49-F238E27FC236}">
              <a16:creationId xmlns:a16="http://schemas.microsoft.com/office/drawing/2014/main" id="{31AB21D4-46A5-E12A-5699-463F36CBE58F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54" name="Text Box 3">
          <a:extLst>
            <a:ext uri="{FF2B5EF4-FFF2-40B4-BE49-F238E27FC236}">
              <a16:creationId xmlns:a16="http://schemas.microsoft.com/office/drawing/2014/main" id="{576154A1-2D40-5F7F-ED22-C00977C90F60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55" name="Text Box 4">
          <a:extLst>
            <a:ext uri="{FF2B5EF4-FFF2-40B4-BE49-F238E27FC236}">
              <a16:creationId xmlns:a16="http://schemas.microsoft.com/office/drawing/2014/main" id="{78C4917B-DBD5-7E47-08B7-BE281B842482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56" name="Text Box 5">
          <a:extLst>
            <a:ext uri="{FF2B5EF4-FFF2-40B4-BE49-F238E27FC236}">
              <a16:creationId xmlns:a16="http://schemas.microsoft.com/office/drawing/2014/main" id="{29070B17-5484-45E5-EC96-4582181B02BB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57" name="Text Box 6">
          <a:extLst>
            <a:ext uri="{FF2B5EF4-FFF2-40B4-BE49-F238E27FC236}">
              <a16:creationId xmlns:a16="http://schemas.microsoft.com/office/drawing/2014/main" id="{57926B1D-B2B7-AF2E-514C-4E1B42B9B9F7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58" name="Text Box 1">
          <a:extLst>
            <a:ext uri="{FF2B5EF4-FFF2-40B4-BE49-F238E27FC236}">
              <a16:creationId xmlns:a16="http://schemas.microsoft.com/office/drawing/2014/main" id="{0EECFB1A-14BB-E18E-5A27-288BD1403341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59" name="Text Box 1">
          <a:extLst>
            <a:ext uri="{FF2B5EF4-FFF2-40B4-BE49-F238E27FC236}">
              <a16:creationId xmlns:a16="http://schemas.microsoft.com/office/drawing/2014/main" id="{586BD605-8AD7-8367-DB14-E4C15D4BBF4A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60" name="Text Box 2">
          <a:extLst>
            <a:ext uri="{FF2B5EF4-FFF2-40B4-BE49-F238E27FC236}">
              <a16:creationId xmlns:a16="http://schemas.microsoft.com/office/drawing/2014/main" id="{899D5C27-4FF9-48FB-F1A0-60D4DE8764F3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61" name="Text Box 3">
          <a:extLst>
            <a:ext uri="{FF2B5EF4-FFF2-40B4-BE49-F238E27FC236}">
              <a16:creationId xmlns:a16="http://schemas.microsoft.com/office/drawing/2014/main" id="{546E0B79-F5DA-80F1-DDC7-AF237D103948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62" name="Text Box 1">
          <a:extLst>
            <a:ext uri="{FF2B5EF4-FFF2-40B4-BE49-F238E27FC236}">
              <a16:creationId xmlns:a16="http://schemas.microsoft.com/office/drawing/2014/main" id="{4E6C6EDD-8F31-21CE-66C3-321E7014EDAB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63" name="Text Box 4">
          <a:extLst>
            <a:ext uri="{FF2B5EF4-FFF2-40B4-BE49-F238E27FC236}">
              <a16:creationId xmlns:a16="http://schemas.microsoft.com/office/drawing/2014/main" id="{78BBB3A4-1D49-47B0-A432-40130FAE54C3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64" name="Text Box 5">
          <a:extLst>
            <a:ext uri="{FF2B5EF4-FFF2-40B4-BE49-F238E27FC236}">
              <a16:creationId xmlns:a16="http://schemas.microsoft.com/office/drawing/2014/main" id="{A3B38C5E-3C50-EEC8-09B6-30C227D8FBD9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65" name="Text Box 6">
          <a:extLst>
            <a:ext uri="{FF2B5EF4-FFF2-40B4-BE49-F238E27FC236}">
              <a16:creationId xmlns:a16="http://schemas.microsoft.com/office/drawing/2014/main" id="{705F3020-480C-5C77-A018-C85C797C247B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66" name="Text Box 4">
          <a:extLst>
            <a:ext uri="{FF2B5EF4-FFF2-40B4-BE49-F238E27FC236}">
              <a16:creationId xmlns:a16="http://schemas.microsoft.com/office/drawing/2014/main" id="{C5321826-F2F7-EDBA-79CB-72E8239D9687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67" name="Text Box 5">
          <a:extLst>
            <a:ext uri="{FF2B5EF4-FFF2-40B4-BE49-F238E27FC236}">
              <a16:creationId xmlns:a16="http://schemas.microsoft.com/office/drawing/2014/main" id="{FBF71CF5-BE5C-558B-D560-66B5A26CF93C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68" name="Text Box 6">
          <a:extLst>
            <a:ext uri="{FF2B5EF4-FFF2-40B4-BE49-F238E27FC236}">
              <a16:creationId xmlns:a16="http://schemas.microsoft.com/office/drawing/2014/main" id="{257D2627-21DB-760B-1D08-B1EB3E0D1351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11</xdr:row>
      <xdr:rowOff>144780</xdr:rowOff>
    </xdr:from>
    <xdr:to>
      <xdr:col>1</xdr:col>
      <xdr:colOff>289560</xdr:colOff>
      <xdr:row>11</xdr:row>
      <xdr:rowOff>144780</xdr:rowOff>
    </xdr:to>
    <xdr:sp macro="" textlink="">
      <xdr:nvSpPr>
        <xdr:cNvPr id="522069" name="Text Box 1">
          <a:extLst>
            <a:ext uri="{FF2B5EF4-FFF2-40B4-BE49-F238E27FC236}">
              <a16:creationId xmlns:a16="http://schemas.microsoft.com/office/drawing/2014/main" id="{A67682DC-9EB0-8C7D-AE0F-46017D143245}"/>
            </a:ext>
          </a:extLst>
        </xdr:cNvPr>
        <xdr:cNvSpPr txBox="1">
          <a:spLocks noChangeArrowheads="1"/>
        </xdr:cNvSpPr>
      </xdr:nvSpPr>
      <xdr:spPr bwMode="auto">
        <a:xfrm>
          <a:off x="21869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12</xdr:row>
      <xdr:rowOff>160020</xdr:rowOff>
    </xdr:from>
    <xdr:to>
      <xdr:col>1</xdr:col>
      <xdr:colOff>289560</xdr:colOff>
      <xdr:row>12</xdr:row>
      <xdr:rowOff>160020</xdr:rowOff>
    </xdr:to>
    <xdr:sp macro="" textlink="">
      <xdr:nvSpPr>
        <xdr:cNvPr id="522070" name="Text Box 2">
          <a:extLst>
            <a:ext uri="{FF2B5EF4-FFF2-40B4-BE49-F238E27FC236}">
              <a16:creationId xmlns:a16="http://schemas.microsoft.com/office/drawing/2014/main" id="{78A1322E-A245-9729-C524-1C9890A10FF0}"/>
            </a:ext>
          </a:extLst>
        </xdr:cNvPr>
        <xdr:cNvSpPr txBox="1">
          <a:spLocks noChangeArrowheads="1"/>
        </xdr:cNvSpPr>
      </xdr:nvSpPr>
      <xdr:spPr bwMode="auto">
        <a:xfrm>
          <a:off x="21869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13</xdr:row>
      <xdr:rowOff>160020</xdr:rowOff>
    </xdr:from>
    <xdr:to>
      <xdr:col>1</xdr:col>
      <xdr:colOff>289560</xdr:colOff>
      <xdr:row>13</xdr:row>
      <xdr:rowOff>160020</xdr:rowOff>
    </xdr:to>
    <xdr:sp macro="" textlink="">
      <xdr:nvSpPr>
        <xdr:cNvPr id="522071" name="Text Box 3">
          <a:extLst>
            <a:ext uri="{FF2B5EF4-FFF2-40B4-BE49-F238E27FC236}">
              <a16:creationId xmlns:a16="http://schemas.microsoft.com/office/drawing/2014/main" id="{23552079-5260-1D37-D6A1-AB3952AD6025}"/>
            </a:ext>
          </a:extLst>
        </xdr:cNvPr>
        <xdr:cNvSpPr txBox="1">
          <a:spLocks noChangeArrowheads="1"/>
        </xdr:cNvSpPr>
      </xdr:nvSpPr>
      <xdr:spPr bwMode="auto">
        <a:xfrm>
          <a:off x="21869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243840</xdr:colOff>
      <xdr:row>14</xdr:row>
      <xdr:rowOff>144780</xdr:rowOff>
    </xdr:from>
    <xdr:to>
      <xdr:col>1</xdr:col>
      <xdr:colOff>342900</xdr:colOff>
      <xdr:row>14</xdr:row>
      <xdr:rowOff>144780</xdr:rowOff>
    </xdr:to>
    <xdr:sp macro="" textlink="">
      <xdr:nvSpPr>
        <xdr:cNvPr id="522072" name="Text Box 4">
          <a:extLst>
            <a:ext uri="{FF2B5EF4-FFF2-40B4-BE49-F238E27FC236}">
              <a16:creationId xmlns:a16="http://schemas.microsoft.com/office/drawing/2014/main" id="{BA31CC4C-1AB8-3F44-F5A0-EDC11C5CBC7B}"/>
            </a:ext>
          </a:extLst>
        </xdr:cNvPr>
        <xdr:cNvSpPr txBox="1">
          <a:spLocks noChangeArrowheads="1"/>
        </xdr:cNvSpPr>
      </xdr:nvSpPr>
      <xdr:spPr bwMode="auto">
        <a:xfrm>
          <a:off x="2240280" y="28575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15</xdr:row>
      <xdr:rowOff>160020</xdr:rowOff>
    </xdr:from>
    <xdr:to>
      <xdr:col>1</xdr:col>
      <xdr:colOff>281940</xdr:colOff>
      <xdr:row>16</xdr:row>
      <xdr:rowOff>38100</xdr:rowOff>
    </xdr:to>
    <xdr:sp macro="" textlink="">
      <xdr:nvSpPr>
        <xdr:cNvPr id="522073" name="Text Box 5">
          <a:extLst>
            <a:ext uri="{FF2B5EF4-FFF2-40B4-BE49-F238E27FC236}">
              <a16:creationId xmlns:a16="http://schemas.microsoft.com/office/drawing/2014/main" id="{E2328873-8F82-F99B-6EA0-3583FBF9BA02}"/>
            </a:ext>
          </a:extLst>
        </xdr:cNvPr>
        <xdr:cNvSpPr txBox="1">
          <a:spLocks noChangeArrowheads="1"/>
        </xdr:cNvSpPr>
      </xdr:nvSpPr>
      <xdr:spPr bwMode="auto">
        <a:xfrm>
          <a:off x="218694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16</xdr:row>
      <xdr:rowOff>160020</xdr:rowOff>
    </xdr:from>
    <xdr:to>
      <xdr:col>1</xdr:col>
      <xdr:colOff>289560</xdr:colOff>
      <xdr:row>16</xdr:row>
      <xdr:rowOff>160020</xdr:rowOff>
    </xdr:to>
    <xdr:sp macro="" textlink="">
      <xdr:nvSpPr>
        <xdr:cNvPr id="522074" name="Text Box 6">
          <a:extLst>
            <a:ext uri="{FF2B5EF4-FFF2-40B4-BE49-F238E27FC236}">
              <a16:creationId xmlns:a16="http://schemas.microsoft.com/office/drawing/2014/main" id="{C58B8255-A2EF-9842-2BB5-75F994000836}"/>
            </a:ext>
          </a:extLst>
        </xdr:cNvPr>
        <xdr:cNvSpPr txBox="1">
          <a:spLocks noChangeArrowheads="1"/>
        </xdr:cNvSpPr>
      </xdr:nvSpPr>
      <xdr:spPr bwMode="auto">
        <a:xfrm>
          <a:off x="21869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11</xdr:row>
      <xdr:rowOff>144780</xdr:rowOff>
    </xdr:from>
    <xdr:to>
      <xdr:col>2</xdr:col>
      <xdr:colOff>281940</xdr:colOff>
      <xdr:row>11</xdr:row>
      <xdr:rowOff>144780</xdr:rowOff>
    </xdr:to>
    <xdr:sp macro="" textlink="">
      <xdr:nvSpPr>
        <xdr:cNvPr id="522075" name="Text Box 1">
          <a:extLst>
            <a:ext uri="{FF2B5EF4-FFF2-40B4-BE49-F238E27FC236}">
              <a16:creationId xmlns:a16="http://schemas.microsoft.com/office/drawing/2014/main" id="{480E552D-5839-672B-4C6D-467CCEE7577B}"/>
            </a:ext>
          </a:extLst>
        </xdr:cNvPr>
        <xdr:cNvSpPr txBox="1">
          <a:spLocks noChangeArrowheads="1"/>
        </xdr:cNvSpPr>
      </xdr:nvSpPr>
      <xdr:spPr bwMode="auto">
        <a:xfrm>
          <a:off x="28879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12</xdr:row>
      <xdr:rowOff>160020</xdr:rowOff>
    </xdr:from>
    <xdr:to>
      <xdr:col>2</xdr:col>
      <xdr:colOff>281940</xdr:colOff>
      <xdr:row>12</xdr:row>
      <xdr:rowOff>160020</xdr:rowOff>
    </xdr:to>
    <xdr:sp macro="" textlink="">
      <xdr:nvSpPr>
        <xdr:cNvPr id="522076" name="Text Box 2">
          <a:extLst>
            <a:ext uri="{FF2B5EF4-FFF2-40B4-BE49-F238E27FC236}">
              <a16:creationId xmlns:a16="http://schemas.microsoft.com/office/drawing/2014/main" id="{FFCB34E8-3829-0579-BAFC-E7AF155EFD23}"/>
            </a:ext>
          </a:extLst>
        </xdr:cNvPr>
        <xdr:cNvSpPr txBox="1">
          <a:spLocks noChangeArrowheads="1"/>
        </xdr:cNvSpPr>
      </xdr:nvSpPr>
      <xdr:spPr bwMode="auto">
        <a:xfrm>
          <a:off x="28879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13</xdr:row>
      <xdr:rowOff>160020</xdr:rowOff>
    </xdr:from>
    <xdr:to>
      <xdr:col>2</xdr:col>
      <xdr:colOff>281940</xdr:colOff>
      <xdr:row>13</xdr:row>
      <xdr:rowOff>160020</xdr:rowOff>
    </xdr:to>
    <xdr:sp macro="" textlink="">
      <xdr:nvSpPr>
        <xdr:cNvPr id="522077" name="Text Box 3">
          <a:extLst>
            <a:ext uri="{FF2B5EF4-FFF2-40B4-BE49-F238E27FC236}">
              <a16:creationId xmlns:a16="http://schemas.microsoft.com/office/drawing/2014/main" id="{21DA337C-3609-4341-A7C4-6D2D13BEDB52}"/>
            </a:ext>
          </a:extLst>
        </xdr:cNvPr>
        <xdr:cNvSpPr txBox="1">
          <a:spLocks noChangeArrowheads="1"/>
        </xdr:cNvSpPr>
      </xdr:nvSpPr>
      <xdr:spPr bwMode="auto">
        <a:xfrm>
          <a:off x="28879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14</xdr:row>
      <xdr:rowOff>167640</xdr:rowOff>
    </xdr:from>
    <xdr:to>
      <xdr:col>2</xdr:col>
      <xdr:colOff>281940</xdr:colOff>
      <xdr:row>15</xdr:row>
      <xdr:rowOff>7620</xdr:rowOff>
    </xdr:to>
    <xdr:sp macro="" textlink="">
      <xdr:nvSpPr>
        <xdr:cNvPr id="522078" name="Text Box 4">
          <a:extLst>
            <a:ext uri="{FF2B5EF4-FFF2-40B4-BE49-F238E27FC236}">
              <a16:creationId xmlns:a16="http://schemas.microsoft.com/office/drawing/2014/main" id="{D9A63B40-1EB9-E4D8-E6D6-1DDB48F1F4AB}"/>
            </a:ext>
          </a:extLst>
        </xdr:cNvPr>
        <xdr:cNvSpPr txBox="1">
          <a:spLocks noChangeArrowheads="1"/>
        </xdr:cNvSpPr>
      </xdr:nvSpPr>
      <xdr:spPr bwMode="auto">
        <a:xfrm>
          <a:off x="28879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15</xdr:row>
      <xdr:rowOff>160020</xdr:rowOff>
    </xdr:from>
    <xdr:to>
      <xdr:col>2</xdr:col>
      <xdr:colOff>281940</xdr:colOff>
      <xdr:row>16</xdr:row>
      <xdr:rowOff>38100</xdr:rowOff>
    </xdr:to>
    <xdr:sp macro="" textlink="">
      <xdr:nvSpPr>
        <xdr:cNvPr id="522079" name="Text Box 5">
          <a:extLst>
            <a:ext uri="{FF2B5EF4-FFF2-40B4-BE49-F238E27FC236}">
              <a16:creationId xmlns:a16="http://schemas.microsoft.com/office/drawing/2014/main" id="{A52C4FA0-CF81-0F75-5F27-694C5BED2D3A}"/>
            </a:ext>
          </a:extLst>
        </xdr:cNvPr>
        <xdr:cNvSpPr txBox="1">
          <a:spLocks noChangeArrowheads="1"/>
        </xdr:cNvSpPr>
      </xdr:nvSpPr>
      <xdr:spPr bwMode="auto">
        <a:xfrm>
          <a:off x="28879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16</xdr:row>
      <xdr:rowOff>160020</xdr:rowOff>
    </xdr:from>
    <xdr:to>
      <xdr:col>2</xdr:col>
      <xdr:colOff>281940</xdr:colOff>
      <xdr:row>16</xdr:row>
      <xdr:rowOff>160020</xdr:rowOff>
    </xdr:to>
    <xdr:sp macro="" textlink="">
      <xdr:nvSpPr>
        <xdr:cNvPr id="522080" name="Text Box 6">
          <a:extLst>
            <a:ext uri="{FF2B5EF4-FFF2-40B4-BE49-F238E27FC236}">
              <a16:creationId xmlns:a16="http://schemas.microsoft.com/office/drawing/2014/main" id="{AA8B985F-F130-11DB-C27E-A05E180368E0}"/>
            </a:ext>
          </a:extLst>
        </xdr:cNvPr>
        <xdr:cNvSpPr txBox="1">
          <a:spLocks noChangeArrowheads="1"/>
        </xdr:cNvSpPr>
      </xdr:nvSpPr>
      <xdr:spPr bwMode="auto">
        <a:xfrm>
          <a:off x="28879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11</xdr:row>
      <xdr:rowOff>144780</xdr:rowOff>
    </xdr:from>
    <xdr:to>
      <xdr:col>3</xdr:col>
      <xdr:colOff>281940</xdr:colOff>
      <xdr:row>11</xdr:row>
      <xdr:rowOff>144780</xdr:rowOff>
    </xdr:to>
    <xdr:sp macro="" textlink="">
      <xdr:nvSpPr>
        <xdr:cNvPr id="522081" name="Text Box 1">
          <a:extLst>
            <a:ext uri="{FF2B5EF4-FFF2-40B4-BE49-F238E27FC236}">
              <a16:creationId xmlns:a16="http://schemas.microsoft.com/office/drawing/2014/main" id="{8869B169-3DAB-FCCA-FCDE-63398D71FA9C}"/>
            </a:ext>
          </a:extLst>
        </xdr:cNvPr>
        <xdr:cNvSpPr txBox="1">
          <a:spLocks noChangeArrowheads="1"/>
        </xdr:cNvSpPr>
      </xdr:nvSpPr>
      <xdr:spPr bwMode="auto">
        <a:xfrm>
          <a:off x="39776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12</xdr:row>
      <xdr:rowOff>160020</xdr:rowOff>
    </xdr:from>
    <xdr:to>
      <xdr:col>3</xdr:col>
      <xdr:colOff>281940</xdr:colOff>
      <xdr:row>12</xdr:row>
      <xdr:rowOff>160020</xdr:rowOff>
    </xdr:to>
    <xdr:sp macro="" textlink="">
      <xdr:nvSpPr>
        <xdr:cNvPr id="522082" name="Text Box 2">
          <a:extLst>
            <a:ext uri="{FF2B5EF4-FFF2-40B4-BE49-F238E27FC236}">
              <a16:creationId xmlns:a16="http://schemas.microsoft.com/office/drawing/2014/main" id="{2B3FEEF5-EFDF-44A2-1611-CDFF3B361D50}"/>
            </a:ext>
          </a:extLst>
        </xdr:cNvPr>
        <xdr:cNvSpPr txBox="1">
          <a:spLocks noChangeArrowheads="1"/>
        </xdr:cNvSpPr>
      </xdr:nvSpPr>
      <xdr:spPr bwMode="auto">
        <a:xfrm>
          <a:off x="39776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13</xdr:row>
      <xdr:rowOff>160020</xdr:rowOff>
    </xdr:from>
    <xdr:to>
      <xdr:col>3</xdr:col>
      <xdr:colOff>281940</xdr:colOff>
      <xdr:row>13</xdr:row>
      <xdr:rowOff>160020</xdr:rowOff>
    </xdr:to>
    <xdr:sp macro="" textlink="">
      <xdr:nvSpPr>
        <xdr:cNvPr id="522083" name="Text Box 3">
          <a:extLst>
            <a:ext uri="{FF2B5EF4-FFF2-40B4-BE49-F238E27FC236}">
              <a16:creationId xmlns:a16="http://schemas.microsoft.com/office/drawing/2014/main" id="{C8C7EB67-365A-5EED-1100-8006D05F59F9}"/>
            </a:ext>
          </a:extLst>
        </xdr:cNvPr>
        <xdr:cNvSpPr txBox="1">
          <a:spLocks noChangeArrowheads="1"/>
        </xdr:cNvSpPr>
      </xdr:nvSpPr>
      <xdr:spPr bwMode="auto">
        <a:xfrm>
          <a:off x="39776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14</xdr:row>
      <xdr:rowOff>167640</xdr:rowOff>
    </xdr:from>
    <xdr:to>
      <xdr:col>3</xdr:col>
      <xdr:colOff>281940</xdr:colOff>
      <xdr:row>15</xdr:row>
      <xdr:rowOff>7620</xdr:rowOff>
    </xdr:to>
    <xdr:sp macro="" textlink="">
      <xdr:nvSpPr>
        <xdr:cNvPr id="522084" name="Text Box 4">
          <a:extLst>
            <a:ext uri="{FF2B5EF4-FFF2-40B4-BE49-F238E27FC236}">
              <a16:creationId xmlns:a16="http://schemas.microsoft.com/office/drawing/2014/main" id="{12004438-7641-F004-94F2-49C684B8B2E5}"/>
            </a:ext>
          </a:extLst>
        </xdr:cNvPr>
        <xdr:cNvSpPr txBox="1">
          <a:spLocks noChangeArrowheads="1"/>
        </xdr:cNvSpPr>
      </xdr:nvSpPr>
      <xdr:spPr bwMode="auto">
        <a:xfrm>
          <a:off x="397764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15</xdr:row>
      <xdr:rowOff>160020</xdr:rowOff>
    </xdr:from>
    <xdr:to>
      <xdr:col>3</xdr:col>
      <xdr:colOff>281940</xdr:colOff>
      <xdr:row>16</xdr:row>
      <xdr:rowOff>38100</xdr:rowOff>
    </xdr:to>
    <xdr:sp macro="" textlink="">
      <xdr:nvSpPr>
        <xdr:cNvPr id="522085" name="Text Box 5">
          <a:extLst>
            <a:ext uri="{FF2B5EF4-FFF2-40B4-BE49-F238E27FC236}">
              <a16:creationId xmlns:a16="http://schemas.microsoft.com/office/drawing/2014/main" id="{C5DF7F14-1CD7-8390-636B-21EE14B68C0B}"/>
            </a:ext>
          </a:extLst>
        </xdr:cNvPr>
        <xdr:cNvSpPr txBox="1">
          <a:spLocks noChangeArrowheads="1"/>
        </xdr:cNvSpPr>
      </xdr:nvSpPr>
      <xdr:spPr bwMode="auto">
        <a:xfrm>
          <a:off x="397764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16</xdr:row>
      <xdr:rowOff>160020</xdr:rowOff>
    </xdr:from>
    <xdr:to>
      <xdr:col>3</xdr:col>
      <xdr:colOff>281940</xdr:colOff>
      <xdr:row>16</xdr:row>
      <xdr:rowOff>160020</xdr:rowOff>
    </xdr:to>
    <xdr:sp macro="" textlink="">
      <xdr:nvSpPr>
        <xdr:cNvPr id="522086" name="Text Box 6">
          <a:extLst>
            <a:ext uri="{FF2B5EF4-FFF2-40B4-BE49-F238E27FC236}">
              <a16:creationId xmlns:a16="http://schemas.microsoft.com/office/drawing/2014/main" id="{32D760BB-B2E1-E7C5-E908-039C97CFFC59}"/>
            </a:ext>
          </a:extLst>
        </xdr:cNvPr>
        <xdr:cNvSpPr txBox="1">
          <a:spLocks noChangeArrowheads="1"/>
        </xdr:cNvSpPr>
      </xdr:nvSpPr>
      <xdr:spPr bwMode="auto">
        <a:xfrm>
          <a:off x="39776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11</xdr:row>
      <xdr:rowOff>144780</xdr:rowOff>
    </xdr:from>
    <xdr:to>
      <xdr:col>4</xdr:col>
      <xdr:colOff>281940</xdr:colOff>
      <xdr:row>11</xdr:row>
      <xdr:rowOff>144780</xdr:rowOff>
    </xdr:to>
    <xdr:sp macro="" textlink="">
      <xdr:nvSpPr>
        <xdr:cNvPr id="522087" name="Text Box 1">
          <a:extLst>
            <a:ext uri="{FF2B5EF4-FFF2-40B4-BE49-F238E27FC236}">
              <a16:creationId xmlns:a16="http://schemas.microsoft.com/office/drawing/2014/main" id="{0E64120C-E9D2-F56B-082A-EA721BAE3F71}"/>
            </a:ext>
          </a:extLst>
        </xdr:cNvPr>
        <xdr:cNvSpPr txBox="1">
          <a:spLocks noChangeArrowheads="1"/>
        </xdr:cNvSpPr>
      </xdr:nvSpPr>
      <xdr:spPr bwMode="auto">
        <a:xfrm>
          <a:off x="48691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12</xdr:row>
      <xdr:rowOff>160020</xdr:rowOff>
    </xdr:from>
    <xdr:to>
      <xdr:col>4</xdr:col>
      <xdr:colOff>281940</xdr:colOff>
      <xdr:row>12</xdr:row>
      <xdr:rowOff>160020</xdr:rowOff>
    </xdr:to>
    <xdr:sp macro="" textlink="">
      <xdr:nvSpPr>
        <xdr:cNvPr id="522088" name="Text Box 2">
          <a:extLst>
            <a:ext uri="{FF2B5EF4-FFF2-40B4-BE49-F238E27FC236}">
              <a16:creationId xmlns:a16="http://schemas.microsoft.com/office/drawing/2014/main" id="{B39943BF-BE23-A90E-BA53-CE8EB6F85492}"/>
            </a:ext>
          </a:extLst>
        </xdr:cNvPr>
        <xdr:cNvSpPr txBox="1">
          <a:spLocks noChangeArrowheads="1"/>
        </xdr:cNvSpPr>
      </xdr:nvSpPr>
      <xdr:spPr bwMode="auto">
        <a:xfrm>
          <a:off x="48691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13</xdr:row>
      <xdr:rowOff>160020</xdr:rowOff>
    </xdr:from>
    <xdr:to>
      <xdr:col>4</xdr:col>
      <xdr:colOff>281940</xdr:colOff>
      <xdr:row>13</xdr:row>
      <xdr:rowOff>160020</xdr:rowOff>
    </xdr:to>
    <xdr:sp macro="" textlink="">
      <xdr:nvSpPr>
        <xdr:cNvPr id="522089" name="Text Box 3">
          <a:extLst>
            <a:ext uri="{FF2B5EF4-FFF2-40B4-BE49-F238E27FC236}">
              <a16:creationId xmlns:a16="http://schemas.microsoft.com/office/drawing/2014/main" id="{728DF056-7E5B-2BE8-1445-3B33BADAFD5D}"/>
            </a:ext>
          </a:extLst>
        </xdr:cNvPr>
        <xdr:cNvSpPr txBox="1">
          <a:spLocks noChangeArrowheads="1"/>
        </xdr:cNvSpPr>
      </xdr:nvSpPr>
      <xdr:spPr bwMode="auto">
        <a:xfrm>
          <a:off x="48691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14</xdr:row>
      <xdr:rowOff>167640</xdr:rowOff>
    </xdr:from>
    <xdr:to>
      <xdr:col>4</xdr:col>
      <xdr:colOff>281940</xdr:colOff>
      <xdr:row>15</xdr:row>
      <xdr:rowOff>7620</xdr:rowOff>
    </xdr:to>
    <xdr:sp macro="" textlink="">
      <xdr:nvSpPr>
        <xdr:cNvPr id="522090" name="Text Box 4">
          <a:extLst>
            <a:ext uri="{FF2B5EF4-FFF2-40B4-BE49-F238E27FC236}">
              <a16:creationId xmlns:a16="http://schemas.microsoft.com/office/drawing/2014/main" id="{D8A15D96-1D63-58A0-E4B4-46E2C3A9B988}"/>
            </a:ext>
          </a:extLst>
        </xdr:cNvPr>
        <xdr:cNvSpPr txBox="1">
          <a:spLocks noChangeArrowheads="1"/>
        </xdr:cNvSpPr>
      </xdr:nvSpPr>
      <xdr:spPr bwMode="auto">
        <a:xfrm>
          <a:off x="48691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15</xdr:row>
      <xdr:rowOff>160020</xdr:rowOff>
    </xdr:from>
    <xdr:to>
      <xdr:col>4</xdr:col>
      <xdr:colOff>281940</xdr:colOff>
      <xdr:row>16</xdr:row>
      <xdr:rowOff>38100</xdr:rowOff>
    </xdr:to>
    <xdr:sp macro="" textlink="">
      <xdr:nvSpPr>
        <xdr:cNvPr id="522091" name="Text Box 5">
          <a:extLst>
            <a:ext uri="{FF2B5EF4-FFF2-40B4-BE49-F238E27FC236}">
              <a16:creationId xmlns:a16="http://schemas.microsoft.com/office/drawing/2014/main" id="{0F0001B4-98EF-D9E2-0EE7-635747785DD9}"/>
            </a:ext>
          </a:extLst>
        </xdr:cNvPr>
        <xdr:cNvSpPr txBox="1">
          <a:spLocks noChangeArrowheads="1"/>
        </xdr:cNvSpPr>
      </xdr:nvSpPr>
      <xdr:spPr bwMode="auto">
        <a:xfrm>
          <a:off x="48691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16</xdr:row>
      <xdr:rowOff>160020</xdr:rowOff>
    </xdr:from>
    <xdr:to>
      <xdr:col>4</xdr:col>
      <xdr:colOff>281940</xdr:colOff>
      <xdr:row>16</xdr:row>
      <xdr:rowOff>160020</xdr:rowOff>
    </xdr:to>
    <xdr:sp macro="" textlink="">
      <xdr:nvSpPr>
        <xdr:cNvPr id="522092" name="Text Box 6">
          <a:extLst>
            <a:ext uri="{FF2B5EF4-FFF2-40B4-BE49-F238E27FC236}">
              <a16:creationId xmlns:a16="http://schemas.microsoft.com/office/drawing/2014/main" id="{13BCE975-2905-8B7C-089F-F920C425506C}"/>
            </a:ext>
          </a:extLst>
        </xdr:cNvPr>
        <xdr:cNvSpPr txBox="1">
          <a:spLocks noChangeArrowheads="1"/>
        </xdr:cNvSpPr>
      </xdr:nvSpPr>
      <xdr:spPr bwMode="auto">
        <a:xfrm>
          <a:off x="48691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11</xdr:row>
      <xdr:rowOff>144780</xdr:rowOff>
    </xdr:from>
    <xdr:to>
      <xdr:col>5</xdr:col>
      <xdr:colOff>281940</xdr:colOff>
      <xdr:row>11</xdr:row>
      <xdr:rowOff>144780</xdr:rowOff>
    </xdr:to>
    <xdr:sp macro="" textlink="">
      <xdr:nvSpPr>
        <xdr:cNvPr id="522093" name="Text Box 1">
          <a:extLst>
            <a:ext uri="{FF2B5EF4-FFF2-40B4-BE49-F238E27FC236}">
              <a16:creationId xmlns:a16="http://schemas.microsoft.com/office/drawing/2014/main" id="{55DE70B3-442B-2721-041F-2135320F6F28}"/>
            </a:ext>
          </a:extLst>
        </xdr:cNvPr>
        <xdr:cNvSpPr txBox="1">
          <a:spLocks noChangeArrowheads="1"/>
        </xdr:cNvSpPr>
      </xdr:nvSpPr>
      <xdr:spPr bwMode="auto">
        <a:xfrm>
          <a:off x="575310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12</xdr:row>
      <xdr:rowOff>160020</xdr:rowOff>
    </xdr:from>
    <xdr:to>
      <xdr:col>5</xdr:col>
      <xdr:colOff>281940</xdr:colOff>
      <xdr:row>12</xdr:row>
      <xdr:rowOff>160020</xdr:rowOff>
    </xdr:to>
    <xdr:sp macro="" textlink="">
      <xdr:nvSpPr>
        <xdr:cNvPr id="522094" name="Text Box 2">
          <a:extLst>
            <a:ext uri="{FF2B5EF4-FFF2-40B4-BE49-F238E27FC236}">
              <a16:creationId xmlns:a16="http://schemas.microsoft.com/office/drawing/2014/main" id="{A69DB1B7-91CC-4DB9-A445-EA98172399F8}"/>
            </a:ext>
          </a:extLst>
        </xdr:cNvPr>
        <xdr:cNvSpPr txBox="1">
          <a:spLocks noChangeArrowheads="1"/>
        </xdr:cNvSpPr>
      </xdr:nvSpPr>
      <xdr:spPr bwMode="auto">
        <a:xfrm>
          <a:off x="575310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13</xdr:row>
      <xdr:rowOff>160020</xdr:rowOff>
    </xdr:from>
    <xdr:to>
      <xdr:col>5</xdr:col>
      <xdr:colOff>281940</xdr:colOff>
      <xdr:row>13</xdr:row>
      <xdr:rowOff>160020</xdr:rowOff>
    </xdr:to>
    <xdr:sp macro="" textlink="">
      <xdr:nvSpPr>
        <xdr:cNvPr id="522095" name="Text Box 3">
          <a:extLst>
            <a:ext uri="{FF2B5EF4-FFF2-40B4-BE49-F238E27FC236}">
              <a16:creationId xmlns:a16="http://schemas.microsoft.com/office/drawing/2014/main" id="{3B219E28-22E4-4FF7-367B-86D4AFA796AB}"/>
            </a:ext>
          </a:extLst>
        </xdr:cNvPr>
        <xdr:cNvSpPr txBox="1">
          <a:spLocks noChangeArrowheads="1"/>
        </xdr:cNvSpPr>
      </xdr:nvSpPr>
      <xdr:spPr bwMode="auto">
        <a:xfrm>
          <a:off x="575310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14</xdr:row>
      <xdr:rowOff>167640</xdr:rowOff>
    </xdr:from>
    <xdr:to>
      <xdr:col>5</xdr:col>
      <xdr:colOff>281940</xdr:colOff>
      <xdr:row>15</xdr:row>
      <xdr:rowOff>7620</xdr:rowOff>
    </xdr:to>
    <xdr:sp macro="" textlink="">
      <xdr:nvSpPr>
        <xdr:cNvPr id="522096" name="Text Box 4">
          <a:extLst>
            <a:ext uri="{FF2B5EF4-FFF2-40B4-BE49-F238E27FC236}">
              <a16:creationId xmlns:a16="http://schemas.microsoft.com/office/drawing/2014/main" id="{AAB1EA1B-009C-7B41-8FC8-2B33A10CF6BC}"/>
            </a:ext>
          </a:extLst>
        </xdr:cNvPr>
        <xdr:cNvSpPr txBox="1">
          <a:spLocks noChangeArrowheads="1"/>
        </xdr:cNvSpPr>
      </xdr:nvSpPr>
      <xdr:spPr bwMode="auto">
        <a:xfrm>
          <a:off x="575310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15</xdr:row>
      <xdr:rowOff>160020</xdr:rowOff>
    </xdr:from>
    <xdr:to>
      <xdr:col>5</xdr:col>
      <xdr:colOff>281940</xdr:colOff>
      <xdr:row>16</xdr:row>
      <xdr:rowOff>38100</xdr:rowOff>
    </xdr:to>
    <xdr:sp macro="" textlink="">
      <xdr:nvSpPr>
        <xdr:cNvPr id="522097" name="Text Box 5">
          <a:extLst>
            <a:ext uri="{FF2B5EF4-FFF2-40B4-BE49-F238E27FC236}">
              <a16:creationId xmlns:a16="http://schemas.microsoft.com/office/drawing/2014/main" id="{884F45C2-E0A4-F7A3-462A-123A62F55331}"/>
            </a:ext>
          </a:extLst>
        </xdr:cNvPr>
        <xdr:cNvSpPr txBox="1">
          <a:spLocks noChangeArrowheads="1"/>
        </xdr:cNvSpPr>
      </xdr:nvSpPr>
      <xdr:spPr bwMode="auto">
        <a:xfrm>
          <a:off x="575310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16</xdr:row>
      <xdr:rowOff>160020</xdr:rowOff>
    </xdr:from>
    <xdr:to>
      <xdr:col>5</xdr:col>
      <xdr:colOff>281940</xdr:colOff>
      <xdr:row>16</xdr:row>
      <xdr:rowOff>160020</xdr:rowOff>
    </xdr:to>
    <xdr:sp macro="" textlink="">
      <xdr:nvSpPr>
        <xdr:cNvPr id="522098" name="Text Box 6">
          <a:extLst>
            <a:ext uri="{FF2B5EF4-FFF2-40B4-BE49-F238E27FC236}">
              <a16:creationId xmlns:a16="http://schemas.microsoft.com/office/drawing/2014/main" id="{A0E71BF7-B669-2E8F-E67A-3B7CB5B4F5DD}"/>
            </a:ext>
          </a:extLst>
        </xdr:cNvPr>
        <xdr:cNvSpPr txBox="1">
          <a:spLocks noChangeArrowheads="1"/>
        </xdr:cNvSpPr>
      </xdr:nvSpPr>
      <xdr:spPr bwMode="auto">
        <a:xfrm>
          <a:off x="575310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11</xdr:row>
      <xdr:rowOff>144780</xdr:rowOff>
    </xdr:from>
    <xdr:to>
      <xdr:col>6</xdr:col>
      <xdr:colOff>289560</xdr:colOff>
      <xdr:row>11</xdr:row>
      <xdr:rowOff>144780</xdr:rowOff>
    </xdr:to>
    <xdr:sp macro="" textlink="">
      <xdr:nvSpPr>
        <xdr:cNvPr id="522099" name="Text Box 1">
          <a:extLst>
            <a:ext uri="{FF2B5EF4-FFF2-40B4-BE49-F238E27FC236}">
              <a16:creationId xmlns:a16="http://schemas.microsoft.com/office/drawing/2014/main" id="{DAA0049D-9195-7B39-9226-78B546C152DF}"/>
            </a:ext>
          </a:extLst>
        </xdr:cNvPr>
        <xdr:cNvSpPr txBox="1">
          <a:spLocks noChangeArrowheads="1"/>
        </xdr:cNvSpPr>
      </xdr:nvSpPr>
      <xdr:spPr bwMode="auto">
        <a:xfrm>
          <a:off x="667512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12</xdr:row>
      <xdr:rowOff>160020</xdr:rowOff>
    </xdr:from>
    <xdr:to>
      <xdr:col>6</xdr:col>
      <xdr:colOff>289560</xdr:colOff>
      <xdr:row>12</xdr:row>
      <xdr:rowOff>160020</xdr:rowOff>
    </xdr:to>
    <xdr:sp macro="" textlink="">
      <xdr:nvSpPr>
        <xdr:cNvPr id="522100" name="Text Box 2">
          <a:extLst>
            <a:ext uri="{FF2B5EF4-FFF2-40B4-BE49-F238E27FC236}">
              <a16:creationId xmlns:a16="http://schemas.microsoft.com/office/drawing/2014/main" id="{48301660-F1A8-F57C-9BEE-DEFC7FA29080}"/>
            </a:ext>
          </a:extLst>
        </xdr:cNvPr>
        <xdr:cNvSpPr txBox="1">
          <a:spLocks noChangeArrowheads="1"/>
        </xdr:cNvSpPr>
      </xdr:nvSpPr>
      <xdr:spPr bwMode="auto">
        <a:xfrm>
          <a:off x="667512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13</xdr:row>
      <xdr:rowOff>160020</xdr:rowOff>
    </xdr:from>
    <xdr:to>
      <xdr:col>6</xdr:col>
      <xdr:colOff>289560</xdr:colOff>
      <xdr:row>13</xdr:row>
      <xdr:rowOff>160020</xdr:rowOff>
    </xdr:to>
    <xdr:sp macro="" textlink="">
      <xdr:nvSpPr>
        <xdr:cNvPr id="522101" name="Text Box 3">
          <a:extLst>
            <a:ext uri="{FF2B5EF4-FFF2-40B4-BE49-F238E27FC236}">
              <a16:creationId xmlns:a16="http://schemas.microsoft.com/office/drawing/2014/main" id="{49AFD396-9785-9D51-50A9-FBDF5233A6BD}"/>
            </a:ext>
          </a:extLst>
        </xdr:cNvPr>
        <xdr:cNvSpPr txBox="1">
          <a:spLocks noChangeArrowheads="1"/>
        </xdr:cNvSpPr>
      </xdr:nvSpPr>
      <xdr:spPr bwMode="auto">
        <a:xfrm>
          <a:off x="667512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14</xdr:row>
      <xdr:rowOff>167640</xdr:rowOff>
    </xdr:from>
    <xdr:to>
      <xdr:col>6</xdr:col>
      <xdr:colOff>281940</xdr:colOff>
      <xdr:row>15</xdr:row>
      <xdr:rowOff>7620</xdr:rowOff>
    </xdr:to>
    <xdr:sp macro="" textlink="">
      <xdr:nvSpPr>
        <xdr:cNvPr id="522102" name="Text Box 4">
          <a:extLst>
            <a:ext uri="{FF2B5EF4-FFF2-40B4-BE49-F238E27FC236}">
              <a16:creationId xmlns:a16="http://schemas.microsoft.com/office/drawing/2014/main" id="{7430D84F-F6CF-FD8E-FAA0-95A6A83657FD}"/>
            </a:ext>
          </a:extLst>
        </xdr:cNvPr>
        <xdr:cNvSpPr txBox="1">
          <a:spLocks noChangeArrowheads="1"/>
        </xdr:cNvSpPr>
      </xdr:nvSpPr>
      <xdr:spPr bwMode="auto">
        <a:xfrm>
          <a:off x="667512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15</xdr:row>
      <xdr:rowOff>160020</xdr:rowOff>
    </xdr:from>
    <xdr:to>
      <xdr:col>6</xdr:col>
      <xdr:colOff>281940</xdr:colOff>
      <xdr:row>16</xdr:row>
      <xdr:rowOff>38100</xdr:rowOff>
    </xdr:to>
    <xdr:sp macro="" textlink="">
      <xdr:nvSpPr>
        <xdr:cNvPr id="522103" name="Text Box 5">
          <a:extLst>
            <a:ext uri="{FF2B5EF4-FFF2-40B4-BE49-F238E27FC236}">
              <a16:creationId xmlns:a16="http://schemas.microsoft.com/office/drawing/2014/main" id="{0E1C6C72-F537-8D43-A6CA-BA6235FDEF23}"/>
            </a:ext>
          </a:extLst>
        </xdr:cNvPr>
        <xdr:cNvSpPr txBox="1">
          <a:spLocks noChangeArrowheads="1"/>
        </xdr:cNvSpPr>
      </xdr:nvSpPr>
      <xdr:spPr bwMode="auto">
        <a:xfrm>
          <a:off x="667512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16</xdr:row>
      <xdr:rowOff>160020</xdr:rowOff>
    </xdr:from>
    <xdr:to>
      <xdr:col>6</xdr:col>
      <xdr:colOff>289560</xdr:colOff>
      <xdr:row>16</xdr:row>
      <xdr:rowOff>160020</xdr:rowOff>
    </xdr:to>
    <xdr:sp macro="" textlink="">
      <xdr:nvSpPr>
        <xdr:cNvPr id="522104" name="Text Box 6">
          <a:extLst>
            <a:ext uri="{FF2B5EF4-FFF2-40B4-BE49-F238E27FC236}">
              <a16:creationId xmlns:a16="http://schemas.microsoft.com/office/drawing/2014/main" id="{0BBA93AC-6A99-0C0E-5249-EF84F960112E}"/>
            </a:ext>
          </a:extLst>
        </xdr:cNvPr>
        <xdr:cNvSpPr txBox="1">
          <a:spLocks noChangeArrowheads="1"/>
        </xdr:cNvSpPr>
      </xdr:nvSpPr>
      <xdr:spPr bwMode="auto">
        <a:xfrm>
          <a:off x="667512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11</xdr:row>
      <xdr:rowOff>144780</xdr:rowOff>
    </xdr:from>
    <xdr:to>
      <xdr:col>1</xdr:col>
      <xdr:colOff>289560</xdr:colOff>
      <xdr:row>11</xdr:row>
      <xdr:rowOff>144780</xdr:rowOff>
    </xdr:to>
    <xdr:sp macro="" textlink="">
      <xdr:nvSpPr>
        <xdr:cNvPr id="522105" name="Text Box 1">
          <a:extLst>
            <a:ext uri="{FF2B5EF4-FFF2-40B4-BE49-F238E27FC236}">
              <a16:creationId xmlns:a16="http://schemas.microsoft.com/office/drawing/2014/main" id="{4BD2367D-E75B-497C-4938-17D122338E19}"/>
            </a:ext>
          </a:extLst>
        </xdr:cNvPr>
        <xdr:cNvSpPr txBox="1">
          <a:spLocks noChangeArrowheads="1"/>
        </xdr:cNvSpPr>
      </xdr:nvSpPr>
      <xdr:spPr bwMode="auto">
        <a:xfrm>
          <a:off x="21869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12</xdr:row>
      <xdr:rowOff>160020</xdr:rowOff>
    </xdr:from>
    <xdr:to>
      <xdr:col>1</xdr:col>
      <xdr:colOff>289560</xdr:colOff>
      <xdr:row>12</xdr:row>
      <xdr:rowOff>160020</xdr:rowOff>
    </xdr:to>
    <xdr:sp macro="" textlink="">
      <xdr:nvSpPr>
        <xdr:cNvPr id="522106" name="Text Box 2">
          <a:extLst>
            <a:ext uri="{FF2B5EF4-FFF2-40B4-BE49-F238E27FC236}">
              <a16:creationId xmlns:a16="http://schemas.microsoft.com/office/drawing/2014/main" id="{9066FBCF-C672-EF39-9547-C2E0C499AAF5}"/>
            </a:ext>
          </a:extLst>
        </xdr:cNvPr>
        <xdr:cNvSpPr txBox="1">
          <a:spLocks noChangeArrowheads="1"/>
        </xdr:cNvSpPr>
      </xdr:nvSpPr>
      <xdr:spPr bwMode="auto">
        <a:xfrm>
          <a:off x="21869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13</xdr:row>
      <xdr:rowOff>160020</xdr:rowOff>
    </xdr:from>
    <xdr:to>
      <xdr:col>1</xdr:col>
      <xdr:colOff>289560</xdr:colOff>
      <xdr:row>13</xdr:row>
      <xdr:rowOff>160020</xdr:rowOff>
    </xdr:to>
    <xdr:sp macro="" textlink="">
      <xdr:nvSpPr>
        <xdr:cNvPr id="522107" name="Text Box 3">
          <a:extLst>
            <a:ext uri="{FF2B5EF4-FFF2-40B4-BE49-F238E27FC236}">
              <a16:creationId xmlns:a16="http://schemas.microsoft.com/office/drawing/2014/main" id="{8B5E0536-1922-C493-4D2C-651A39C845B9}"/>
            </a:ext>
          </a:extLst>
        </xdr:cNvPr>
        <xdr:cNvSpPr txBox="1">
          <a:spLocks noChangeArrowheads="1"/>
        </xdr:cNvSpPr>
      </xdr:nvSpPr>
      <xdr:spPr bwMode="auto">
        <a:xfrm>
          <a:off x="21869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14</xdr:row>
      <xdr:rowOff>167640</xdr:rowOff>
    </xdr:from>
    <xdr:to>
      <xdr:col>1</xdr:col>
      <xdr:colOff>281940</xdr:colOff>
      <xdr:row>15</xdr:row>
      <xdr:rowOff>7620</xdr:rowOff>
    </xdr:to>
    <xdr:sp macro="" textlink="">
      <xdr:nvSpPr>
        <xdr:cNvPr id="522108" name="Text Box 4">
          <a:extLst>
            <a:ext uri="{FF2B5EF4-FFF2-40B4-BE49-F238E27FC236}">
              <a16:creationId xmlns:a16="http://schemas.microsoft.com/office/drawing/2014/main" id="{20DC52F4-8D7C-6810-957F-F5A50F5F7D54}"/>
            </a:ext>
          </a:extLst>
        </xdr:cNvPr>
        <xdr:cNvSpPr txBox="1">
          <a:spLocks noChangeArrowheads="1"/>
        </xdr:cNvSpPr>
      </xdr:nvSpPr>
      <xdr:spPr bwMode="auto">
        <a:xfrm>
          <a:off x="218694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15</xdr:row>
      <xdr:rowOff>160020</xdr:rowOff>
    </xdr:from>
    <xdr:to>
      <xdr:col>1</xdr:col>
      <xdr:colOff>281940</xdr:colOff>
      <xdr:row>16</xdr:row>
      <xdr:rowOff>38100</xdr:rowOff>
    </xdr:to>
    <xdr:sp macro="" textlink="">
      <xdr:nvSpPr>
        <xdr:cNvPr id="522109" name="Text Box 5">
          <a:extLst>
            <a:ext uri="{FF2B5EF4-FFF2-40B4-BE49-F238E27FC236}">
              <a16:creationId xmlns:a16="http://schemas.microsoft.com/office/drawing/2014/main" id="{EAE52636-A556-E4BA-1EDB-BCBB1C370194}"/>
            </a:ext>
          </a:extLst>
        </xdr:cNvPr>
        <xdr:cNvSpPr txBox="1">
          <a:spLocks noChangeArrowheads="1"/>
        </xdr:cNvSpPr>
      </xdr:nvSpPr>
      <xdr:spPr bwMode="auto">
        <a:xfrm>
          <a:off x="218694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16</xdr:row>
      <xdr:rowOff>160020</xdr:rowOff>
    </xdr:from>
    <xdr:to>
      <xdr:col>1</xdr:col>
      <xdr:colOff>289560</xdr:colOff>
      <xdr:row>16</xdr:row>
      <xdr:rowOff>160020</xdr:rowOff>
    </xdr:to>
    <xdr:sp macro="" textlink="">
      <xdr:nvSpPr>
        <xdr:cNvPr id="522110" name="Text Box 6">
          <a:extLst>
            <a:ext uri="{FF2B5EF4-FFF2-40B4-BE49-F238E27FC236}">
              <a16:creationId xmlns:a16="http://schemas.microsoft.com/office/drawing/2014/main" id="{D2121577-CC89-0B2F-1DAB-624AAE2CA76E}"/>
            </a:ext>
          </a:extLst>
        </xdr:cNvPr>
        <xdr:cNvSpPr txBox="1">
          <a:spLocks noChangeArrowheads="1"/>
        </xdr:cNvSpPr>
      </xdr:nvSpPr>
      <xdr:spPr bwMode="auto">
        <a:xfrm>
          <a:off x="21869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11</xdr:row>
      <xdr:rowOff>144780</xdr:rowOff>
    </xdr:from>
    <xdr:to>
      <xdr:col>2</xdr:col>
      <xdr:colOff>281940</xdr:colOff>
      <xdr:row>11</xdr:row>
      <xdr:rowOff>144780</xdr:rowOff>
    </xdr:to>
    <xdr:sp macro="" textlink="">
      <xdr:nvSpPr>
        <xdr:cNvPr id="522111" name="Text Box 1">
          <a:extLst>
            <a:ext uri="{FF2B5EF4-FFF2-40B4-BE49-F238E27FC236}">
              <a16:creationId xmlns:a16="http://schemas.microsoft.com/office/drawing/2014/main" id="{321D9ACD-32D7-895F-F539-D5690CB21DC1}"/>
            </a:ext>
          </a:extLst>
        </xdr:cNvPr>
        <xdr:cNvSpPr txBox="1">
          <a:spLocks noChangeArrowheads="1"/>
        </xdr:cNvSpPr>
      </xdr:nvSpPr>
      <xdr:spPr bwMode="auto">
        <a:xfrm>
          <a:off x="28879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12</xdr:row>
      <xdr:rowOff>160020</xdr:rowOff>
    </xdr:from>
    <xdr:to>
      <xdr:col>2</xdr:col>
      <xdr:colOff>281940</xdr:colOff>
      <xdr:row>12</xdr:row>
      <xdr:rowOff>160020</xdr:rowOff>
    </xdr:to>
    <xdr:sp macro="" textlink="">
      <xdr:nvSpPr>
        <xdr:cNvPr id="522112" name="Text Box 2">
          <a:extLst>
            <a:ext uri="{FF2B5EF4-FFF2-40B4-BE49-F238E27FC236}">
              <a16:creationId xmlns:a16="http://schemas.microsoft.com/office/drawing/2014/main" id="{DC482238-B621-6561-2460-F194B2479721}"/>
            </a:ext>
          </a:extLst>
        </xdr:cNvPr>
        <xdr:cNvSpPr txBox="1">
          <a:spLocks noChangeArrowheads="1"/>
        </xdr:cNvSpPr>
      </xdr:nvSpPr>
      <xdr:spPr bwMode="auto">
        <a:xfrm>
          <a:off x="28879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13</xdr:row>
      <xdr:rowOff>160020</xdr:rowOff>
    </xdr:from>
    <xdr:to>
      <xdr:col>2</xdr:col>
      <xdr:colOff>281940</xdr:colOff>
      <xdr:row>13</xdr:row>
      <xdr:rowOff>160020</xdr:rowOff>
    </xdr:to>
    <xdr:sp macro="" textlink="">
      <xdr:nvSpPr>
        <xdr:cNvPr id="522113" name="Text Box 3">
          <a:extLst>
            <a:ext uri="{FF2B5EF4-FFF2-40B4-BE49-F238E27FC236}">
              <a16:creationId xmlns:a16="http://schemas.microsoft.com/office/drawing/2014/main" id="{797F70FE-9CE6-E489-F756-BEBB4F5B1104}"/>
            </a:ext>
          </a:extLst>
        </xdr:cNvPr>
        <xdr:cNvSpPr txBox="1">
          <a:spLocks noChangeArrowheads="1"/>
        </xdr:cNvSpPr>
      </xdr:nvSpPr>
      <xdr:spPr bwMode="auto">
        <a:xfrm>
          <a:off x="28879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14</xdr:row>
      <xdr:rowOff>167640</xdr:rowOff>
    </xdr:from>
    <xdr:to>
      <xdr:col>2</xdr:col>
      <xdr:colOff>281940</xdr:colOff>
      <xdr:row>15</xdr:row>
      <xdr:rowOff>7620</xdr:rowOff>
    </xdr:to>
    <xdr:sp macro="" textlink="">
      <xdr:nvSpPr>
        <xdr:cNvPr id="522114" name="Text Box 4">
          <a:extLst>
            <a:ext uri="{FF2B5EF4-FFF2-40B4-BE49-F238E27FC236}">
              <a16:creationId xmlns:a16="http://schemas.microsoft.com/office/drawing/2014/main" id="{76ECE86E-02E1-47D0-F5E8-9438846E45C0}"/>
            </a:ext>
          </a:extLst>
        </xdr:cNvPr>
        <xdr:cNvSpPr txBox="1">
          <a:spLocks noChangeArrowheads="1"/>
        </xdr:cNvSpPr>
      </xdr:nvSpPr>
      <xdr:spPr bwMode="auto">
        <a:xfrm>
          <a:off x="28879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15</xdr:row>
      <xdr:rowOff>160020</xdr:rowOff>
    </xdr:from>
    <xdr:to>
      <xdr:col>2</xdr:col>
      <xdr:colOff>281940</xdr:colOff>
      <xdr:row>16</xdr:row>
      <xdr:rowOff>38100</xdr:rowOff>
    </xdr:to>
    <xdr:sp macro="" textlink="">
      <xdr:nvSpPr>
        <xdr:cNvPr id="522115" name="Text Box 5">
          <a:extLst>
            <a:ext uri="{FF2B5EF4-FFF2-40B4-BE49-F238E27FC236}">
              <a16:creationId xmlns:a16="http://schemas.microsoft.com/office/drawing/2014/main" id="{E8887156-EF1A-AD37-DBA1-AD704EAA2D9F}"/>
            </a:ext>
          </a:extLst>
        </xdr:cNvPr>
        <xdr:cNvSpPr txBox="1">
          <a:spLocks noChangeArrowheads="1"/>
        </xdr:cNvSpPr>
      </xdr:nvSpPr>
      <xdr:spPr bwMode="auto">
        <a:xfrm>
          <a:off x="28879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16</xdr:row>
      <xdr:rowOff>160020</xdr:rowOff>
    </xdr:from>
    <xdr:to>
      <xdr:col>2</xdr:col>
      <xdr:colOff>281940</xdr:colOff>
      <xdr:row>16</xdr:row>
      <xdr:rowOff>160020</xdr:rowOff>
    </xdr:to>
    <xdr:sp macro="" textlink="">
      <xdr:nvSpPr>
        <xdr:cNvPr id="522116" name="Text Box 6">
          <a:extLst>
            <a:ext uri="{FF2B5EF4-FFF2-40B4-BE49-F238E27FC236}">
              <a16:creationId xmlns:a16="http://schemas.microsoft.com/office/drawing/2014/main" id="{589F90F0-98D6-470C-A670-43D4638A1D9E}"/>
            </a:ext>
          </a:extLst>
        </xdr:cNvPr>
        <xdr:cNvSpPr txBox="1">
          <a:spLocks noChangeArrowheads="1"/>
        </xdr:cNvSpPr>
      </xdr:nvSpPr>
      <xdr:spPr bwMode="auto">
        <a:xfrm>
          <a:off x="28879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11</xdr:row>
      <xdr:rowOff>144780</xdr:rowOff>
    </xdr:from>
    <xdr:to>
      <xdr:col>3</xdr:col>
      <xdr:colOff>281940</xdr:colOff>
      <xdr:row>11</xdr:row>
      <xdr:rowOff>144780</xdr:rowOff>
    </xdr:to>
    <xdr:sp macro="" textlink="">
      <xdr:nvSpPr>
        <xdr:cNvPr id="522117" name="Text Box 1">
          <a:extLst>
            <a:ext uri="{FF2B5EF4-FFF2-40B4-BE49-F238E27FC236}">
              <a16:creationId xmlns:a16="http://schemas.microsoft.com/office/drawing/2014/main" id="{3CB2DDEF-FA73-CA7F-B3D6-0D17C24B1DEF}"/>
            </a:ext>
          </a:extLst>
        </xdr:cNvPr>
        <xdr:cNvSpPr txBox="1">
          <a:spLocks noChangeArrowheads="1"/>
        </xdr:cNvSpPr>
      </xdr:nvSpPr>
      <xdr:spPr bwMode="auto">
        <a:xfrm>
          <a:off x="39776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12</xdr:row>
      <xdr:rowOff>160020</xdr:rowOff>
    </xdr:from>
    <xdr:to>
      <xdr:col>3</xdr:col>
      <xdr:colOff>281940</xdr:colOff>
      <xdr:row>12</xdr:row>
      <xdr:rowOff>160020</xdr:rowOff>
    </xdr:to>
    <xdr:sp macro="" textlink="">
      <xdr:nvSpPr>
        <xdr:cNvPr id="522118" name="Text Box 2">
          <a:extLst>
            <a:ext uri="{FF2B5EF4-FFF2-40B4-BE49-F238E27FC236}">
              <a16:creationId xmlns:a16="http://schemas.microsoft.com/office/drawing/2014/main" id="{BA1562B9-16DC-A240-EA38-BC4E5B30D051}"/>
            </a:ext>
          </a:extLst>
        </xdr:cNvPr>
        <xdr:cNvSpPr txBox="1">
          <a:spLocks noChangeArrowheads="1"/>
        </xdr:cNvSpPr>
      </xdr:nvSpPr>
      <xdr:spPr bwMode="auto">
        <a:xfrm>
          <a:off x="39776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13</xdr:row>
      <xdr:rowOff>160020</xdr:rowOff>
    </xdr:from>
    <xdr:to>
      <xdr:col>3</xdr:col>
      <xdr:colOff>281940</xdr:colOff>
      <xdr:row>13</xdr:row>
      <xdr:rowOff>160020</xdr:rowOff>
    </xdr:to>
    <xdr:sp macro="" textlink="">
      <xdr:nvSpPr>
        <xdr:cNvPr id="522119" name="Text Box 3">
          <a:extLst>
            <a:ext uri="{FF2B5EF4-FFF2-40B4-BE49-F238E27FC236}">
              <a16:creationId xmlns:a16="http://schemas.microsoft.com/office/drawing/2014/main" id="{7A61D549-7B92-EB56-4066-D7B964D31119}"/>
            </a:ext>
          </a:extLst>
        </xdr:cNvPr>
        <xdr:cNvSpPr txBox="1">
          <a:spLocks noChangeArrowheads="1"/>
        </xdr:cNvSpPr>
      </xdr:nvSpPr>
      <xdr:spPr bwMode="auto">
        <a:xfrm>
          <a:off x="39776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14</xdr:row>
      <xdr:rowOff>167640</xdr:rowOff>
    </xdr:from>
    <xdr:to>
      <xdr:col>3</xdr:col>
      <xdr:colOff>281940</xdr:colOff>
      <xdr:row>15</xdr:row>
      <xdr:rowOff>7620</xdr:rowOff>
    </xdr:to>
    <xdr:sp macro="" textlink="">
      <xdr:nvSpPr>
        <xdr:cNvPr id="522120" name="Text Box 4">
          <a:extLst>
            <a:ext uri="{FF2B5EF4-FFF2-40B4-BE49-F238E27FC236}">
              <a16:creationId xmlns:a16="http://schemas.microsoft.com/office/drawing/2014/main" id="{9810492F-B6C1-8096-7849-CEEE73489E9F}"/>
            </a:ext>
          </a:extLst>
        </xdr:cNvPr>
        <xdr:cNvSpPr txBox="1">
          <a:spLocks noChangeArrowheads="1"/>
        </xdr:cNvSpPr>
      </xdr:nvSpPr>
      <xdr:spPr bwMode="auto">
        <a:xfrm>
          <a:off x="397764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15</xdr:row>
      <xdr:rowOff>160020</xdr:rowOff>
    </xdr:from>
    <xdr:to>
      <xdr:col>3</xdr:col>
      <xdr:colOff>281940</xdr:colOff>
      <xdr:row>16</xdr:row>
      <xdr:rowOff>38100</xdr:rowOff>
    </xdr:to>
    <xdr:sp macro="" textlink="">
      <xdr:nvSpPr>
        <xdr:cNvPr id="522121" name="Text Box 5">
          <a:extLst>
            <a:ext uri="{FF2B5EF4-FFF2-40B4-BE49-F238E27FC236}">
              <a16:creationId xmlns:a16="http://schemas.microsoft.com/office/drawing/2014/main" id="{3FC5B0F1-1E0A-DFFF-7B9C-F541681D7B35}"/>
            </a:ext>
          </a:extLst>
        </xdr:cNvPr>
        <xdr:cNvSpPr txBox="1">
          <a:spLocks noChangeArrowheads="1"/>
        </xdr:cNvSpPr>
      </xdr:nvSpPr>
      <xdr:spPr bwMode="auto">
        <a:xfrm>
          <a:off x="397764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16</xdr:row>
      <xdr:rowOff>160020</xdr:rowOff>
    </xdr:from>
    <xdr:to>
      <xdr:col>3</xdr:col>
      <xdr:colOff>281940</xdr:colOff>
      <xdr:row>16</xdr:row>
      <xdr:rowOff>160020</xdr:rowOff>
    </xdr:to>
    <xdr:sp macro="" textlink="">
      <xdr:nvSpPr>
        <xdr:cNvPr id="522122" name="Text Box 6">
          <a:extLst>
            <a:ext uri="{FF2B5EF4-FFF2-40B4-BE49-F238E27FC236}">
              <a16:creationId xmlns:a16="http://schemas.microsoft.com/office/drawing/2014/main" id="{F6196A35-B958-BC57-20ED-085CED42ECFA}"/>
            </a:ext>
          </a:extLst>
        </xdr:cNvPr>
        <xdr:cNvSpPr txBox="1">
          <a:spLocks noChangeArrowheads="1"/>
        </xdr:cNvSpPr>
      </xdr:nvSpPr>
      <xdr:spPr bwMode="auto">
        <a:xfrm>
          <a:off x="39776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11</xdr:row>
      <xdr:rowOff>144780</xdr:rowOff>
    </xdr:from>
    <xdr:to>
      <xdr:col>4</xdr:col>
      <xdr:colOff>281940</xdr:colOff>
      <xdr:row>11</xdr:row>
      <xdr:rowOff>144780</xdr:rowOff>
    </xdr:to>
    <xdr:sp macro="" textlink="">
      <xdr:nvSpPr>
        <xdr:cNvPr id="522123" name="Text Box 1">
          <a:extLst>
            <a:ext uri="{FF2B5EF4-FFF2-40B4-BE49-F238E27FC236}">
              <a16:creationId xmlns:a16="http://schemas.microsoft.com/office/drawing/2014/main" id="{4E3FCFF7-FAB3-424A-DBB3-C0A2042619CE}"/>
            </a:ext>
          </a:extLst>
        </xdr:cNvPr>
        <xdr:cNvSpPr txBox="1">
          <a:spLocks noChangeArrowheads="1"/>
        </xdr:cNvSpPr>
      </xdr:nvSpPr>
      <xdr:spPr bwMode="auto">
        <a:xfrm>
          <a:off x="48691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12</xdr:row>
      <xdr:rowOff>160020</xdr:rowOff>
    </xdr:from>
    <xdr:to>
      <xdr:col>4</xdr:col>
      <xdr:colOff>281940</xdr:colOff>
      <xdr:row>12</xdr:row>
      <xdr:rowOff>160020</xdr:rowOff>
    </xdr:to>
    <xdr:sp macro="" textlink="">
      <xdr:nvSpPr>
        <xdr:cNvPr id="522124" name="Text Box 2">
          <a:extLst>
            <a:ext uri="{FF2B5EF4-FFF2-40B4-BE49-F238E27FC236}">
              <a16:creationId xmlns:a16="http://schemas.microsoft.com/office/drawing/2014/main" id="{33A7F47B-7FC8-16B3-2A1E-792CAD25C6A6}"/>
            </a:ext>
          </a:extLst>
        </xdr:cNvPr>
        <xdr:cNvSpPr txBox="1">
          <a:spLocks noChangeArrowheads="1"/>
        </xdr:cNvSpPr>
      </xdr:nvSpPr>
      <xdr:spPr bwMode="auto">
        <a:xfrm>
          <a:off x="48691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13</xdr:row>
      <xdr:rowOff>160020</xdr:rowOff>
    </xdr:from>
    <xdr:to>
      <xdr:col>4</xdr:col>
      <xdr:colOff>281940</xdr:colOff>
      <xdr:row>13</xdr:row>
      <xdr:rowOff>160020</xdr:rowOff>
    </xdr:to>
    <xdr:sp macro="" textlink="">
      <xdr:nvSpPr>
        <xdr:cNvPr id="522125" name="Text Box 3">
          <a:extLst>
            <a:ext uri="{FF2B5EF4-FFF2-40B4-BE49-F238E27FC236}">
              <a16:creationId xmlns:a16="http://schemas.microsoft.com/office/drawing/2014/main" id="{AE90520A-D6C9-F63E-717E-A8FA4D6670D0}"/>
            </a:ext>
          </a:extLst>
        </xdr:cNvPr>
        <xdr:cNvSpPr txBox="1">
          <a:spLocks noChangeArrowheads="1"/>
        </xdr:cNvSpPr>
      </xdr:nvSpPr>
      <xdr:spPr bwMode="auto">
        <a:xfrm>
          <a:off x="48691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14</xdr:row>
      <xdr:rowOff>167640</xdr:rowOff>
    </xdr:from>
    <xdr:to>
      <xdr:col>4</xdr:col>
      <xdr:colOff>281940</xdr:colOff>
      <xdr:row>15</xdr:row>
      <xdr:rowOff>7620</xdr:rowOff>
    </xdr:to>
    <xdr:sp macro="" textlink="">
      <xdr:nvSpPr>
        <xdr:cNvPr id="522126" name="Text Box 4">
          <a:extLst>
            <a:ext uri="{FF2B5EF4-FFF2-40B4-BE49-F238E27FC236}">
              <a16:creationId xmlns:a16="http://schemas.microsoft.com/office/drawing/2014/main" id="{DB353296-F4BE-ADAD-AED1-EC4AD68F6AC4}"/>
            </a:ext>
          </a:extLst>
        </xdr:cNvPr>
        <xdr:cNvSpPr txBox="1">
          <a:spLocks noChangeArrowheads="1"/>
        </xdr:cNvSpPr>
      </xdr:nvSpPr>
      <xdr:spPr bwMode="auto">
        <a:xfrm>
          <a:off x="48691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15</xdr:row>
      <xdr:rowOff>160020</xdr:rowOff>
    </xdr:from>
    <xdr:to>
      <xdr:col>4</xdr:col>
      <xdr:colOff>281940</xdr:colOff>
      <xdr:row>16</xdr:row>
      <xdr:rowOff>38100</xdr:rowOff>
    </xdr:to>
    <xdr:sp macro="" textlink="">
      <xdr:nvSpPr>
        <xdr:cNvPr id="522127" name="Text Box 5">
          <a:extLst>
            <a:ext uri="{FF2B5EF4-FFF2-40B4-BE49-F238E27FC236}">
              <a16:creationId xmlns:a16="http://schemas.microsoft.com/office/drawing/2014/main" id="{BCB27E8E-CD21-329F-311D-7059ADCC306A}"/>
            </a:ext>
          </a:extLst>
        </xdr:cNvPr>
        <xdr:cNvSpPr txBox="1">
          <a:spLocks noChangeArrowheads="1"/>
        </xdr:cNvSpPr>
      </xdr:nvSpPr>
      <xdr:spPr bwMode="auto">
        <a:xfrm>
          <a:off x="48691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16</xdr:row>
      <xdr:rowOff>160020</xdr:rowOff>
    </xdr:from>
    <xdr:to>
      <xdr:col>4</xdr:col>
      <xdr:colOff>281940</xdr:colOff>
      <xdr:row>16</xdr:row>
      <xdr:rowOff>160020</xdr:rowOff>
    </xdr:to>
    <xdr:sp macro="" textlink="">
      <xdr:nvSpPr>
        <xdr:cNvPr id="522128" name="Text Box 6">
          <a:extLst>
            <a:ext uri="{FF2B5EF4-FFF2-40B4-BE49-F238E27FC236}">
              <a16:creationId xmlns:a16="http://schemas.microsoft.com/office/drawing/2014/main" id="{31034F56-3DE9-DD6C-A966-AC7D25D52C08}"/>
            </a:ext>
          </a:extLst>
        </xdr:cNvPr>
        <xdr:cNvSpPr txBox="1">
          <a:spLocks noChangeArrowheads="1"/>
        </xdr:cNvSpPr>
      </xdr:nvSpPr>
      <xdr:spPr bwMode="auto">
        <a:xfrm>
          <a:off x="48691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11</xdr:row>
      <xdr:rowOff>144780</xdr:rowOff>
    </xdr:from>
    <xdr:to>
      <xdr:col>5</xdr:col>
      <xdr:colOff>281940</xdr:colOff>
      <xdr:row>11</xdr:row>
      <xdr:rowOff>144780</xdr:rowOff>
    </xdr:to>
    <xdr:sp macro="" textlink="">
      <xdr:nvSpPr>
        <xdr:cNvPr id="522129" name="Text Box 1">
          <a:extLst>
            <a:ext uri="{FF2B5EF4-FFF2-40B4-BE49-F238E27FC236}">
              <a16:creationId xmlns:a16="http://schemas.microsoft.com/office/drawing/2014/main" id="{B30CD9E3-CCA9-B9A9-98F8-6D31A26CA97B}"/>
            </a:ext>
          </a:extLst>
        </xdr:cNvPr>
        <xdr:cNvSpPr txBox="1">
          <a:spLocks noChangeArrowheads="1"/>
        </xdr:cNvSpPr>
      </xdr:nvSpPr>
      <xdr:spPr bwMode="auto">
        <a:xfrm>
          <a:off x="575310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12</xdr:row>
      <xdr:rowOff>160020</xdr:rowOff>
    </xdr:from>
    <xdr:to>
      <xdr:col>5</xdr:col>
      <xdr:colOff>281940</xdr:colOff>
      <xdr:row>12</xdr:row>
      <xdr:rowOff>160020</xdr:rowOff>
    </xdr:to>
    <xdr:sp macro="" textlink="">
      <xdr:nvSpPr>
        <xdr:cNvPr id="522130" name="Text Box 2">
          <a:extLst>
            <a:ext uri="{FF2B5EF4-FFF2-40B4-BE49-F238E27FC236}">
              <a16:creationId xmlns:a16="http://schemas.microsoft.com/office/drawing/2014/main" id="{B01354C5-7192-71B8-BE71-03A2FA2801E3}"/>
            </a:ext>
          </a:extLst>
        </xdr:cNvPr>
        <xdr:cNvSpPr txBox="1">
          <a:spLocks noChangeArrowheads="1"/>
        </xdr:cNvSpPr>
      </xdr:nvSpPr>
      <xdr:spPr bwMode="auto">
        <a:xfrm>
          <a:off x="575310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13</xdr:row>
      <xdr:rowOff>160020</xdr:rowOff>
    </xdr:from>
    <xdr:to>
      <xdr:col>5</xdr:col>
      <xdr:colOff>281940</xdr:colOff>
      <xdr:row>13</xdr:row>
      <xdr:rowOff>160020</xdr:rowOff>
    </xdr:to>
    <xdr:sp macro="" textlink="">
      <xdr:nvSpPr>
        <xdr:cNvPr id="522131" name="Text Box 3">
          <a:extLst>
            <a:ext uri="{FF2B5EF4-FFF2-40B4-BE49-F238E27FC236}">
              <a16:creationId xmlns:a16="http://schemas.microsoft.com/office/drawing/2014/main" id="{44036FE7-3C84-0A1B-AF27-948C782444DA}"/>
            </a:ext>
          </a:extLst>
        </xdr:cNvPr>
        <xdr:cNvSpPr txBox="1">
          <a:spLocks noChangeArrowheads="1"/>
        </xdr:cNvSpPr>
      </xdr:nvSpPr>
      <xdr:spPr bwMode="auto">
        <a:xfrm>
          <a:off x="575310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14</xdr:row>
      <xdr:rowOff>167640</xdr:rowOff>
    </xdr:from>
    <xdr:to>
      <xdr:col>5</xdr:col>
      <xdr:colOff>281940</xdr:colOff>
      <xdr:row>15</xdr:row>
      <xdr:rowOff>7620</xdr:rowOff>
    </xdr:to>
    <xdr:sp macro="" textlink="">
      <xdr:nvSpPr>
        <xdr:cNvPr id="522132" name="Text Box 4">
          <a:extLst>
            <a:ext uri="{FF2B5EF4-FFF2-40B4-BE49-F238E27FC236}">
              <a16:creationId xmlns:a16="http://schemas.microsoft.com/office/drawing/2014/main" id="{6C2AA8C6-BAE7-9BFC-CE50-19B4ECCB49DA}"/>
            </a:ext>
          </a:extLst>
        </xdr:cNvPr>
        <xdr:cNvSpPr txBox="1">
          <a:spLocks noChangeArrowheads="1"/>
        </xdr:cNvSpPr>
      </xdr:nvSpPr>
      <xdr:spPr bwMode="auto">
        <a:xfrm>
          <a:off x="575310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15</xdr:row>
      <xdr:rowOff>160020</xdr:rowOff>
    </xdr:from>
    <xdr:to>
      <xdr:col>5</xdr:col>
      <xdr:colOff>281940</xdr:colOff>
      <xdr:row>16</xdr:row>
      <xdr:rowOff>38100</xdr:rowOff>
    </xdr:to>
    <xdr:sp macro="" textlink="">
      <xdr:nvSpPr>
        <xdr:cNvPr id="522133" name="Text Box 5">
          <a:extLst>
            <a:ext uri="{FF2B5EF4-FFF2-40B4-BE49-F238E27FC236}">
              <a16:creationId xmlns:a16="http://schemas.microsoft.com/office/drawing/2014/main" id="{A93EEDE3-06F6-F280-390B-C44D5E22188F}"/>
            </a:ext>
          </a:extLst>
        </xdr:cNvPr>
        <xdr:cNvSpPr txBox="1">
          <a:spLocks noChangeArrowheads="1"/>
        </xdr:cNvSpPr>
      </xdr:nvSpPr>
      <xdr:spPr bwMode="auto">
        <a:xfrm>
          <a:off x="575310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16</xdr:row>
      <xdr:rowOff>160020</xdr:rowOff>
    </xdr:from>
    <xdr:to>
      <xdr:col>5</xdr:col>
      <xdr:colOff>281940</xdr:colOff>
      <xdr:row>16</xdr:row>
      <xdr:rowOff>160020</xdr:rowOff>
    </xdr:to>
    <xdr:sp macro="" textlink="">
      <xdr:nvSpPr>
        <xdr:cNvPr id="522134" name="Text Box 6">
          <a:extLst>
            <a:ext uri="{FF2B5EF4-FFF2-40B4-BE49-F238E27FC236}">
              <a16:creationId xmlns:a16="http://schemas.microsoft.com/office/drawing/2014/main" id="{EA103208-85F2-B264-B397-68DE0FC86EC1}"/>
            </a:ext>
          </a:extLst>
        </xdr:cNvPr>
        <xdr:cNvSpPr txBox="1">
          <a:spLocks noChangeArrowheads="1"/>
        </xdr:cNvSpPr>
      </xdr:nvSpPr>
      <xdr:spPr bwMode="auto">
        <a:xfrm>
          <a:off x="575310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11</xdr:row>
      <xdr:rowOff>144780</xdr:rowOff>
    </xdr:from>
    <xdr:to>
      <xdr:col>6</xdr:col>
      <xdr:colOff>289560</xdr:colOff>
      <xdr:row>11</xdr:row>
      <xdr:rowOff>144780</xdr:rowOff>
    </xdr:to>
    <xdr:sp macro="" textlink="">
      <xdr:nvSpPr>
        <xdr:cNvPr id="522135" name="Text Box 1">
          <a:extLst>
            <a:ext uri="{FF2B5EF4-FFF2-40B4-BE49-F238E27FC236}">
              <a16:creationId xmlns:a16="http://schemas.microsoft.com/office/drawing/2014/main" id="{F87B590E-0197-0831-2FD2-F5673A147615}"/>
            </a:ext>
          </a:extLst>
        </xdr:cNvPr>
        <xdr:cNvSpPr txBox="1">
          <a:spLocks noChangeArrowheads="1"/>
        </xdr:cNvSpPr>
      </xdr:nvSpPr>
      <xdr:spPr bwMode="auto">
        <a:xfrm>
          <a:off x="667512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12</xdr:row>
      <xdr:rowOff>160020</xdr:rowOff>
    </xdr:from>
    <xdr:to>
      <xdr:col>6</xdr:col>
      <xdr:colOff>289560</xdr:colOff>
      <xdr:row>12</xdr:row>
      <xdr:rowOff>160020</xdr:rowOff>
    </xdr:to>
    <xdr:sp macro="" textlink="">
      <xdr:nvSpPr>
        <xdr:cNvPr id="522136" name="Text Box 2">
          <a:extLst>
            <a:ext uri="{FF2B5EF4-FFF2-40B4-BE49-F238E27FC236}">
              <a16:creationId xmlns:a16="http://schemas.microsoft.com/office/drawing/2014/main" id="{B2E3C3A3-F37B-CE0A-995A-F6B62DAC2254}"/>
            </a:ext>
          </a:extLst>
        </xdr:cNvPr>
        <xdr:cNvSpPr txBox="1">
          <a:spLocks noChangeArrowheads="1"/>
        </xdr:cNvSpPr>
      </xdr:nvSpPr>
      <xdr:spPr bwMode="auto">
        <a:xfrm>
          <a:off x="667512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13</xdr:row>
      <xdr:rowOff>160020</xdr:rowOff>
    </xdr:from>
    <xdr:to>
      <xdr:col>6</xdr:col>
      <xdr:colOff>289560</xdr:colOff>
      <xdr:row>13</xdr:row>
      <xdr:rowOff>160020</xdr:rowOff>
    </xdr:to>
    <xdr:sp macro="" textlink="">
      <xdr:nvSpPr>
        <xdr:cNvPr id="522137" name="Text Box 3">
          <a:extLst>
            <a:ext uri="{FF2B5EF4-FFF2-40B4-BE49-F238E27FC236}">
              <a16:creationId xmlns:a16="http://schemas.microsoft.com/office/drawing/2014/main" id="{C11FE6DA-4F71-08A7-7863-A01E1DC058B0}"/>
            </a:ext>
          </a:extLst>
        </xdr:cNvPr>
        <xdr:cNvSpPr txBox="1">
          <a:spLocks noChangeArrowheads="1"/>
        </xdr:cNvSpPr>
      </xdr:nvSpPr>
      <xdr:spPr bwMode="auto">
        <a:xfrm>
          <a:off x="667512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14</xdr:row>
      <xdr:rowOff>167640</xdr:rowOff>
    </xdr:from>
    <xdr:to>
      <xdr:col>6</xdr:col>
      <xdr:colOff>281940</xdr:colOff>
      <xdr:row>15</xdr:row>
      <xdr:rowOff>7620</xdr:rowOff>
    </xdr:to>
    <xdr:sp macro="" textlink="">
      <xdr:nvSpPr>
        <xdr:cNvPr id="522138" name="Text Box 4">
          <a:extLst>
            <a:ext uri="{FF2B5EF4-FFF2-40B4-BE49-F238E27FC236}">
              <a16:creationId xmlns:a16="http://schemas.microsoft.com/office/drawing/2014/main" id="{E41B7B93-1245-7F1C-C378-6A1BA32CDCF2}"/>
            </a:ext>
          </a:extLst>
        </xdr:cNvPr>
        <xdr:cNvSpPr txBox="1">
          <a:spLocks noChangeArrowheads="1"/>
        </xdr:cNvSpPr>
      </xdr:nvSpPr>
      <xdr:spPr bwMode="auto">
        <a:xfrm>
          <a:off x="667512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15</xdr:row>
      <xdr:rowOff>160020</xdr:rowOff>
    </xdr:from>
    <xdr:to>
      <xdr:col>6</xdr:col>
      <xdr:colOff>281940</xdr:colOff>
      <xdr:row>16</xdr:row>
      <xdr:rowOff>38100</xdr:rowOff>
    </xdr:to>
    <xdr:sp macro="" textlink="">
      <xdr:nvSpPr>
        <xdr:cNvPr id="522139" name="Text Box 5">
          <a:extLst>
            <a:ext uri="{FF2B5EF4-FFF2-40B4-BE49-F238E27FC236}">
              <a16:creationId xmlns:a16="http://schemas.microsoft.com/office/drawing/2014/main" id="{1D6680BB-FA30-E000-194D-CA5B56B6EC65}"/>
            </a:ext>
          </a:extLst>
        </xdr:cNvPr>
        <xdr:cNvSpPr txBox="1">
          <a:spLocks noChangeArrowheads="1"/>
        </xdr:cNvSpPr>
      </xdr:nvSpPr>
      <xdr:spPr bwMode="auto">
        <a:xfrm>
          <a:off x="667512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16</xdr:row>
      <xdr:rowOff>160020</xdr:rowOff>
    </xdr:from>
    <xdr:to>
      <xdr:col>6</xdr:col>
      <xdr:colOff>289560</xdr:colOff>
      <xdr:row>16</xdr:row>
      <xdr:rowOff>160020</xdr:rowOff>
    </xdr:to>
    <xdr:sp macro="" textlink="">
      <xdr:nvSpPr>
        <xdr:cNvPr id="522140" name="Text Box 6">
          <a:extLst>
            <a:ext uri="{FF2B5EF4-FFF2-40B4-BE49-F238E27FC236}">
              <a16:creationId xmlns:a16="http://schemas.microsoft.com/office/drawing/2014/main" id="{0039A4B2-DA02-1721-4936-9618B056F2DA}"/>
            </a:ext>
          </a:extLst>
        </xdr:cNvPr>
        <xdr:cNvSpPr txBox="1">
          <a:spLocks noChangeArrowheads="1"/>
        </xdr:cNvSpPr>
      </xdr:nvSpPr>
      <xdr:spPr bwMode="auto">
        <a:xfrm>
          <a:off x="667512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11</xdr:row>
      <xdr:rowOff>144780</xdr:rowOff>
    </xdr:from>
    <xdr:to>
      <xdr:col>1</xdr:col>
      <xdr:colOff>289560</xdr:colOff>
      <xdr:row>11</xdr:row>
      <xdr:rowOff>144780</xdr:rowOff>
    </xdr:to>
    <xdr:sp macro="" textlink="">
      <xdr:nvSpPr>
        <xdr:cNvPr id="522141" name="Text Box 1">
          <a:extLst>
            <a:ext uri="{FF2B5EF4-FFF2-40B4-BE49-F238E27FC236}">
              <a16:creationId xmlns:a16="http://schemas.microsoft.com/office/drawing/2014/main" id="{F48A619C-051B-ED5B-6F7C-4B1B3A3871A8}"/>
            </a:ext>
          </a:extLst>
        </xdr:cNvPr>
        <xdr:cNvSpPr txBox="1">
          <a:spLocks noChangeArrowheads="1"/>
        </xdr:cNvSpPr>
      </xdr:nvSpPr>
      <xdr:spPr bwMode="auto">
        <a:xfrm>
          <a:off x="21869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12</xdr:row>
      <xdr:rowOff>160020</xdr:rowOff>
    </xdr:from>
    <xdr:to>
      <xdr:col>1</xdr:col>
      <xdr:colOff>289560</xdr:colOff>
      <xdr:row>12</xdr:row>
      <xdr:rowOff>160020</xdr:rowOff>
    </xdr:to>
    <xdr:sp macro="" textlink="">
      <xdr:nvSpPr>
        <xdr:cNvPr id="522142" name="Text Box 2">
          <a:extLst>
            <a:ext uri="{FF2B5EF4-FFF2-40B4-BE49-F238E27FC236}">
              <a16:creationId xmlns:a16="http://schemas.microsoft.com/office/drawing/2014/main" id="{10CC0C8E-29E6-FD53-1F3F-A78B43D26E5E}"/>
            </a:ext>
          </a:extLst>
        </xdr:cNvPr>
        <xdr:cNvSpPr txBox="1">
          <a:spLocks noChangeArrowheads="1"/>
        </xdr:cNvSpPr>
      </xdr:nvSpPr>
      <xdr:spPr bwMode="auto">
        <a:xfrm>
          <a:off x="21869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13</xdr:row>
      <xdr:rowOff>160020</xdr:rowOff>
    </xdr:from>
    <xdr:to>
      <xdr:col>1</xdr:col>
      <xdr:colOff>289560</xdr:colOff>
      <xdr:row>13</xdr:row>
      <xdr:rowOff>160020</xdr:rowOff>
    </xdr:to>
    <xdr:sp macro="" textlink="">
      <xdr:nvSpPr>
        <xdr:cNvPr id="522143" name="Text Box 3">
          <a:extLst>
            <a:ext uri="{FF2B5EF4-FFF2-40B4-BE49-F238E27FC236}">
              <a16:creationId xmlns:a16="http://schemas.microsoft.com/office/drawing/2014/main" id="{A72B400C-A06F-7831-46ED-8CB257FDAC79}"/>
            </a:ext>
          </a:extLst>
        </xdr:cNvPr>
        <xdr:cNvSpPr txBox="1">
          <a:spLocks noChangeArrowheads="1"/>
        </xdr:cNvSpPr>
      </xdr:nvSpPr>
      <xdr:spPr bwMode="auto">
        <a:xfrm>
          <a:off x="21869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14</xdr:row>
      <xdr:rowOff>167640</xdr:rowOff>
    </xdr:from>
    <xdr:to>
      <xdr:col>1</xdr:col>
      <xdr:colOff>281940</xdr:colOff>
      <xdr:row>15</xdr:row>
      <xdr:rowOff>7620</xdr:rowOff>
    </xdr:to>
    <xdr:sp macro="" textlink="">
      <xdr:nvSpPr>
        <xdr:cNvPr id="522144" name="Text Box 4">
          <a:extLst>
            <a:ext uri="{FF2B5EF4-FFF2-40B4-BE49-F238E27FC236}">
              <a16:creationId xmlns:a16="http://schemas.microsoft.com/office/drawing/2014/main" id="{F73A9898-2C73-2474-9709-431AE45EF69C}"/>
            </a:ext>
          </a:extLst>
        </xdr:cNvPr>
        <xdr:cNvSpPr txBox="1">
          <a:spLocks noChangeArrowheads="1"/>
        </xdr:cNvSpPr>
      </xdr:nvSpPr>
      <xdr:spPr bwMode="auto">
        <a:xfrm>
          <a:off x="218694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15</xdr:row>
      <xdr:rowOff>160020</xdr:rowOff>
    </xdr:from>
    <xdr:to>
      <xdr:col>1</xdr:col>
      <xdr:colOff>281940</xdr:colOff>
      <xdr:row>16</xdr:row>
      <xdr:rowOff>38100</xdr:rowOff>
    </xdr:to>
    <xdr:sp macro="" textlink="">
      <xdr:nvSpPr>
        <xdr:cNvPr id="522145" name="Text Box 5">
          <a:extLst>
            <a:ext uri="{FF2B5EF4-FFF2-40B4-BE49-F238E27FC236}">
              <a16:creationId xmlns:a16="http://schemas.microsoft.com/office/drawing/2014/main" id="{9AA02F25-83F6-BF30-862F-B2CB04024EAE}"/>
            </a:ext>
          </a:extLst>
        </xdr:cNvPr>
        <xdr:cNvSpPr txBox="1">
          <a:spLocks noChangeArrowheads="1"/>
        </xdr:cNvSpPr>
      </xdr:nvSpPr>
      <xdr:spPr bwMode="auto">
        <a:xfrm>
          <a:off x="218694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16</xdr:row>
      <xdr:rowOff>160020</xdr:rowOff>
    </xdr:from>
    <xdr:to>
      <xdr:col>1</xdr:col>
      <xdr:colOff>289560</xdr:colOff>
      <xdr:row>16</xdr:row>
      <xdr:rowOff>160020</xdr:rowOff>
    </xdr:to>
    <xdr:sp macro="" textlink="">
      <xdr:nvSpPr>
        <xdr:cNvPr id="522146" name="Text Box 6">
          <a:extLst>
            <a:ext uri="{FF2B5EF4-FFF2-40B4-BE49-F238E27FC236}">
              <a16:creationId xmlns:a16="http://schemas.microsoft.com/office/drawing/2014/main" id="{8AD73EBE-8FFF-7DF0-4627-68EEDE733EBE}"/>
            </a:ext>
          </a:extLst>
        </xdr:cNvPr>
        <xdr:cNvSpPr txBox="1">
          <a:spLocks noChangeArrowheads="1"/>
        </xdr:cNvSpPr>
      </xdr:nvSpPr>
      <xdr:spPr bwMode="auto">
        <a:xfrm>
          <a:off x="21869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11</xdr:row>
      <xdr:rowOff>144780</xdr:rowOff>
    </xdr:from>
    <xdr:to>
      <xdr:col>2</xdr:col>
      <xdr:colOff>281940</xdr:colOff>
      <xdr:row>11</xdr:row>
      <xdr:rowOff>144780</xdr:rowOff>
    </xdr:to>
    <xdr:sp macro="" textlink="">
      <xdr:nvSpPr>
        <xdr:cNvPr id="522147" name="Text Box 1">
          <a:extLst>
            <a:ext uri="{FF2B5EF4-FFF2-40B4-BE49-F238E27FC236}">
              <a16:creationId xmlns:a16="http://schemas.microsoft.com/office/drawing/2014/main" id="{E6A56F55-816B-E771-3E08-A1A55FB3932A}"/>
            </a:ext>
          </a:extLst>
        </xdr:cNvPr>
        <xdr:cNvSpPr txBox="1">
          <a:spLocks noChangeArrowheads="1"/>
        </xdr:cNvSpPr>
      </xdr:nvSpPr>
      <xdr:spPr bwMode="auto">
        <a:xfrm>
          <a:off x="28879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12</xdr:row>
      <xdr:rowOff>160020</xdr:rowOff>
    </xdr:from>
    <xdr:to>
      <xdr:col>2</xdr:col>
      <xdr:colOff>281940</xdr:colOff>
      <xdr:row>12</xdr:row>
      <xdr:rowOff>160020</xdr:rowOff>
    </xdr:to>
    <xdr:sp macro="" textlink="">
      <xdr:nvSpPr>
        <xdr:cNvPr id="522148" name="Text Box 2">
          <a:extLst>
            <a:ext uri="{FF2B5EF4-FFF2-40B4-BE49-F238E27FC236}">
              <a16:creationId xmlns:a16="http://schemas.microsoft.com/office/drawing/2014/main" id="{98986685-EE95-2ED5-5846-5D0414F555FF}"/>
            </a:ext>
          </a:extLst>
        </xdr:cNvPr>
        <xdr:cNvSpPr txBox="1">
          <a:spLocks noChangeArrowheads="1"/>
        </xdr:cNvSpPr>
      </xdr:nvSpPr>
      <xdr:spPr bwMode="auto">
        <a:xfrm>
          <a:off x="28879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13</xdr:row>
      <xdr:rowOff>160020</xdr:rowOff>
    </xdr:from>
    <xdr:to>
      <xdr:col>2</xdr:col>
      <xdr:colOff>281940</xdr:colOff>
      <xdr:row>13</xdr:row>
      <xdr:rowOff>160020</xdr:rowOff>
    </xdr:to>
    <xdr:sp macro="" textlink="">
      <xdr:nvSpPr>
        <xdr:cNvPr id="522149" name="Text Box 3">
          <a:extLst>
            <a:ext uri="{FF2B5EF4-FFF2-40B4-BE49-F238E27FC236}">
              <a16:creationId xmlns:a16="http://schemas.microsoft.com/office/drawing/2014/main" id="{8CCD1EC4-8C96-FF85-A0BA-5E5C5C1E4A9A}"/>
            </a:ext>
          </a:extLst>
        </xdr:cNvPr>
        <xdr:cNvSpPr txBox="1">
          <a:spLocks noChangeArrowheads="1"/>
        </xdr:cNvSpPr>
      </xdr:nvSpPr>
      <xdr:spPr bwMode="auto">
        <a:xfrm>
          <a:off x="28879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14</xdr:row>
      <xdr:rowOff>167640</xdr:rowOff>
    </xdr:from>
    <xdr:to>
      <xdr:col>2</xdr:col>
      <xdr:colOff>281940</xdr:colOff>
      <xdr:row>15</xdr:row>
      <xdr:rowOff>7620</xdr:rowOff>
    </xdr:to>
    <xdr:sp macro="" textlink="">
      <xdr:nvSpPr>
        <xdr:cNvPr id="522150" name="Text Box 4">
          <a:extLst>
            <a:ext uri="{FF2B5EF4-FFF2-40B4-BE49-F238E27FC236}">
              <a16:creationId xmlns:a16="http://schemas.microsoft.com/office/drawing/2014/main" id="{E78B44E9-79D2-B828-D506-292F76339276}"/>
            </a:ext>
          </a:extLst>
        </xdr:cNvPr>
        <xdr:cNvSpPr txBox="1">
          <a:spLocks noChangeArrowheads="1"/>
        </xdr:cNvSpPr>
      </xdr:nvSpPr>
      <xdr:spPr bwMode="auto">
        <a:xfrm>
          <a:off x="28879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15</xdr:row>
      <xdr:rowOff>160020</xdr:rowOff>
    </xdr:from>
    <xdr:to>
      <xdr:col>2</xdr:col>
      <xdr:colOff>281940</xdr:colOff>
      <xdr:row>16</xdr:row>
      <xdr:rowOff>38100</xdr:rowOff>
    </xdr:to>
    <xdr:sp macro="" textlink="">
      <xdr:nvSpPr>
        <xdr:cNvPr id="522151" name="Text Box 5">
          <a:extLst>
            <a:ext uri="{FF2B5EF4-FFF2-40B4-BE49-F238E27FC236}">
              <a16:creationId xmlns:a16="http://schemas.microsoft.com/office/drawing/2014/main" id="{3D91ECD8-36AF-B492-E150-B922521E325A}"/>
            </a:ext>
          </a:extLst>
        </xdr:cNvPr>
        <xdr:cNvSpPr txBox="1">
          <a:spLocks noChangeArrowheads="1"/>
        </xdr:cNvSpPr>
      </xdr:nvSpPr>
      <xdr:spPr bwMode="auto">
        <a:xfrm>
          <a:off x="28879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16</xdr:row>
      <xdr:rowOff>160020</xdr:rowOff>
    </xdr:from>
    <xdr:to>
      <xdr:col>2</xdr:col>
      <xdr:colOff>281940</xdr:colOff>
      <xdr:row>16</xdr:row>
      <xdr:rowOff>160020</xdr:rowOff>
    </xdr:to>
    <xdr:sp macro="" textlink="">
      <xdr:nvSpPr>
        <xdr:cNvPr id="522152" name="Text Box 6">
          <a:extLst>
            <a:ext uri="{FF2B5EF4-FFF2-40B4-BE49-F238E27FC236}">
              <a16:creationId xmlns:a16="http://schemas.microsoft.com/office/drawing/2014/main" id="{E884C10C-AC63-6DE8-06F6-6AB33F5C6501}"/>
            </a:ext>
          </a:extLst>
        </xdr:cNvPr>
        <xdr:cNvSpPr txBox="1">
          <a:spLocks noChangeArrowheads="1"/>
        </xdr:cNvSpPr>
      </xdr:nvSpPr>
      <xdr:spPr bwMode="auto">
        <a:xfrm>
          <a:off x="28879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12</xdr:row>
      <xdr:rowOff>160020</xdr:rowOff>
    </xdr:from>
    <xdr:to>
      <xdr:col>3</xdr:col>
      <xdr:colOff>281940</xdr:colOff>
      <xdr:row>12</xdr:row>
      <xdr:rowOff>160020</xdr:rowOff>
    </xdr:to>
    <xdr:sp macro="" textlink="">
      <xdr:nvSpPr>
        <xdr:cNvPr id="522153" name="Text Box 2">
          <a:extLst>
            <a:ext uri="{FF2B5EF4-FFF2-40B4-BE49-F238E27FC236}">
              <a16:creationId xmlns:a16="http://schemas.microsoft.com/office/drawing/2014/main" id="{1BA1675A-9143-6C5B-D355-0752EAE1DC5E}"/>
            </a:ext>
          </a:extLst>
        </xdr:cNvPr>
        <xdr:cNvSpPr txBox="1">
          <a:spLocks noChangeArrowheads="1"/>
        </xdr:cNvSpPr>
      </xdr:nvSpPr>
      <xdr:spPr bwMode="auto">
        <a:xfrm>
          <a:off x="39776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13</xdr:row>
      <xdr:rowOff>160020</xdr:rowOff>
    </xdr:from>
    <xdr:to>
      <xdr:col>3</xdr:col>
      <xdr:colOff>281940</xdr:colOff>
      <xdr:row>13</xdr:row>
      <xdr:rowOff>160020</xdr:rowOff>
    </xdr:to>
    <xdr:sp macro="" textlink="">
      <xdr:nvSpPr>
        <xdr:cNvPr id="522154" name="Text Box 3">
          <a:extLst>
            <a:ext uri="{FF2B5EF4-FFF2-40B4-BE49-F238E27FC236}">
              <a16:creationId xmlns:a16="http://schemas.microsoft.com/office/drawing/2014/main" id="{57137B50-0ED5-BD74-F545-7DA679B13561}"/>
            </a:ext>
          </a:extLst>
        </xdr:cNvPr>
        <xdr:cNvSpPr txBox="1">
          <a:spLocks noChangeArrowheads="1"/>
        </xdr:cNvSpPr>
      </xdr:nvSpPr>
      <xdr:spPr bwMode="auto">
        <a:xfrm>
          <a:off x="39776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14</xdr:row>
      <xdr:rowOff>167640</xdr:rowOff>
    </xdr:from>
    <xdr:to>
      <xdr:col>3</xdr:col>
      <xdr:colOff>281940</xdr:colOff>
      <xdr:row>15</xdr:row>
      <xdr:rowOff>7620</xdr:rowOff>
    </xdr:to>
    <xdr:sp macro="" textlink="">
      <xdr:nvSpPr>
        <xdr:cNvPr id="522155" name="Text Box 4">
          <a:extLst>
            <a:ext uri="{FF2B5EF4-FFF2-40B4-BE49-F238E27FC236}">
              <a16:creationId xmlns:a16="http://schemas.microsoft.com/office/drawing/2014/main" id="{5F540E94-09CE-718A-8D9F-4D8B33BF6E7B}"/>
            </a:ext>
          </a:extLst>
        </xdr:cNvPr>
        <xdr:cNvSpPr txBox="1">
          <a:spLocks noChangeArrowheads="1"/>
        </xdr:cNvSpPr>
      </xdr:nvSpPr>
      <xdr:spPr bwMode="auto">
        <a:xfrm>
          <a:off x="397764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15</xdr:row>
      <xdr:rowOff>160020</xdr:rowOff>
    </xdr:from>
    <xdr:to>
      <xdr:col>3</xdr:col>
      <xdr:colOff>281940</xdr:colOff>
      <xdr:row>16</xdr:row>
      <xdr:rowOff>38100</xdr:rowOff>
    </xdr:to>
    <xdr:sp macro="" textlink="">
      <xdr:nvSpPr>
        <xdr:cNvPr id="522156" name="Text Box 5">
          <a:extLst>
            <a:ext uri="{FF2B5EF4-FFF2-40B4-BE49-F238E27FC236}">
              <a16:creationId xmlns:a16="http://schemas.microsoft.com/office/drawing/2014/main" id="{7F6630BB-6C2A-0B68-A26B-F4865B64B6F5}"/>
            </a:ext>
          </a:extLst>
        </xdr:cNvPr>
        <xdr:cNvSpPr txBox="1">
          <a:spLocks noChangeArrowheads="1"/>
        </xdr:cNvSpPr>
      </xdr:nvSpPr>
      <xdr:spPr bwMode="auto">
        <a:xfrm>
          <a:off x="397764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16</xdr:row>
      <xdr:rowOff>160020</xdr:rowOff>
    </xdr:from>
    <xdr:to>
      <xdr:col>3</xdr:col>
      <xdr:colOff>281940</xdr:colOff>
      <xdr:row>16</xdr:row>
      <xdr:rowOff>160020</xdr:rowOff>
    </xdr:to>
    <xdr:sp macro="" textlink="">
      <xdr:nvSpPr>
        <xdr:cNvPr id="522157" name="Text Box 6">
          <a:extLst>
            <a:ext uri="{FF2B5EF4-FFF2-40B4-BE49-F238E27FC236}">
              <a16:creationId xmlns:a16="http://schemas.microsoft.com/office/drawing/2014/main" id="{30A97061-E8DD-1B40-7E7F-D3B904628647}"/>
            </a:ext>
          </a:extLst>
        </xdr:cNvPr>
        <xdr:cNvSpPr txBox="1">
          <a:spLocks noChangeArrowheads="1"/>
        </xdr:cNvSpPr>
      </xdr:nvSpPr>
      <xdr:spPr bwMode="auto">
        <a:xfrm>
          <a:off x="39776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11</xdr:row>
      <xdr:rowOff>144780</xdr:rowOff>
    </xdr:from>
    <xdr:to>
      <xdr:col>4</xdr:col>
      <xdr:colOff>281940</xdr:colOff>
      <xdr:row>11</xdr:row>
      <xdr:rowOff>144780</xdr:rowOff>
    </xdr:to>
    <xdr:sp macro="" textlink="">
      <xdr:nvSpPr>
        <xdr:cNvPr id="522158" name="Text Box 1">
          <a:extLst>
            <a:ext uri="{FF2B5EF4-FFF2-40B4-BE49-F238E27FC236}">
              <a16:creationId xmlns:a16="http://schemas.microsoft.com/office/drawing/2014/main" id="{A6967FC1-99D4-344C-B301-DEE8C58259A0}"/>
            </a:ext>
          </a:extLst>
        </xdr:cNvPr>
        <xdr:cNvSpPr txBox="1">
          <a:spLocks noChangeArrowheads="1"/>
        </xdr:cNvSpPr>
      </xdr:nvSpPr>
      <xdr:spPr bwMode="auto">
        <a:xfrm>
          <a:off x="48691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12</xdr:row>
      <xdr:rowOff>160020</xdr:rowOff>
    </xdr:from>
    <xdr:to>
      <xdr:col>4</xdr:col>
      <xdr:colOff>281940</xdr:colOff>
      <xdr:row>12</xdr:row>
      <xdr:rowOff>160020</xdr:rowOff>
    </xdr:to>
    <xdr:sp macro="" textlink="">
      <xdr:nvSpPr>
        <xdr:cNvPr id="522159" name="Text Box 2">
          <a:extLst>
            <a:ext uri="{FF2B5EF4-FFF2-40B4-BE49-F238E27FC236}">
              <a16:creationId xmlns:a16="http://schemas.microsoft.com/office/drawing/2014/main" id="{FC45CE66-71B6-DCDA-DB56-F81681D34FF8}"/>
            </a:ext>
          </a:extLst>
        </xdr:cNvPr>
        <xdr:cNvSpPr txBox="1">
          <a:spLocks noChangeArrowheads="1"/>
        </xdr:cNvSpPr>
      </xdr:nvSpPr>
      <xdr:spPr bwMode="auto">
        <a:xfrm>
          <a:off x="48691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13</xdr:row>
      <xdr:rowOff>160020</xdr:rowOff>
    </xdr:from>
    <xdr:to>
      <xdr:col>4</xdr:col>
      <xdr:colOff>281940</xdr:colOff>
      <xdr:row>13</xdr:row>
      <xdr:rowOff>160020</xdr:rowOff>
    </xdr:to>
    <xdr:sp macro="" textlink="">
      <xdr:nvSpPr>
        <xdr:cNvPr id="522160" name="Text Box 3">
          <a:extLst>
            <a:ext uri="{FF2B5EF4-FFF2-40B4-BE49-F238E27FC236}">
              <a16:creationId xmlns:a16="http://schemas.microsoft.com/office/drawing/2014/main" id="{617A97C1-A8A1-80FC-6E2B-BA1F5DAAB364}"/>
            </a:ext>
          </a:extLst>
        </xdr:cNvPr>
        <xdr:cNvSpPr txBox="1">
          <a:spLocks noChangeArrowheads="1"/>
        </xdr:cNvSpPr>
      </xdr:nvSpPr>
      <xdr:spPr bwMode="auto">
        <a:xfrm>
          <a:off x="48691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14</xdr:row>
      <xdr:rowOff>167640</xdr:rowOff>
    </xdr:from>
    <xdr:to>
      <xdr:col>4</xdr:col>
      <xdr:colOff>281940</xdr:colOff>
      <xdr:row>15</xdr:row>
      <xdr:rowOff>7620</xdr:rowOff>
    </xdr:to>
    <xdr:sp macro="" textlink="">
      <xdr:nvSpPr>
        <xdr:cNvPr id="522161" name="Text Box 4">
          <a:extLst>
            <a:ext uri="{FF2B5EF4-FFF2-40B4-BE49-F238E27FC236}">
              <a16:creationId xmlns:a16="http://schemas.microsoft.com/office/drawing/2014/main" id="{F23467CC-FCFF-1444-FB4C-48DC01BEF111}"/>
            </a:ext>
          </a:extLst>
        </xdr:cNvPr>
        <xdr:cNvSpPr txBox="1">
          <a:spLocks noChangeArrowheads="1"/>
        </xdr:cNvSpPr>
      </xdr:nvSpPr>
      <xdr:spPr bwMode="auto">
        <a:xfrm>
          <a:off x="48691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15</xdr:row>
      <xdr:rowOff>160020</xdr:rowOff>
    </xdr:from>
    <xdr:to>
      <xdr:col>4</xdr:col>
      <xdr:colOff>281940</xdr:colOff>
      <xdr:row>16</xdr:row>
      <xdr:rowOff>38100</xdr:rowOff>
    </xdr:to>
    <xdr:sp macro="" textlink="">
      <xdr:nvSpPr>
        <xdr:cNvPr id="522162" name="Text Box 5">
          <a:extLst>
            <a:ext uri="{FF2B5EF4-FFF2-40B4-BE49-F238E27FC236}">
              <a16:creationId xmlns:a16="http://schemas.microsoft.com/office/drawing/2014/main" id="{498E6A37-04AD-E3C2-385D-4EF880473D4C}"/>
            </a:ext>
          </a:extLst>
        </xdr:cNvPr>
        <xdr:cNvSpPr txBox="1">
          <a:spLocks noChangeArrowheads="1"/>
        </xdr:cNvSpPr>
      </xdr:nvSpPr>
      <xdr:spPr bwMode="auto">
        <a:xfrm>
          <a:off x="48691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16</xdr:row>
      <xdr:rowOff>160020</xdr:rowOff>
    </xdr:from>
    <xdr:to>
      <xdr:col>4</xdr:col>
      <xdr:colOff>281940</xdr:colOff>
      <xdr:row>16</xdr:row>
      <xdr:rowOff>160020</xdr:rowOff>
    </xdr:to>
    <xdr:sp macro="" textlink="">
      <xdr:nvSpPr>
        <xdr:cNvPr id="522163" name="Text Box 6">
          <a:extLst>
            <a:ext uri="{FF2B5EF4-FFF2-40B4-BE49-F238E27FC236}">
              <a16:creationId xmlns:a16="http://schemas.microsoft.com/office/drawing/2014/main" id="{41DD6ABC-8AC8-9BBC-05B6-DBC9090EEAAD}"/>
            </a:ext>
          </a:extLst>
        </xdr:cNvPr>
        <xdr:cNvSpPr txBox="1">
          <a:spLocks noChangeArrowheads="1"/>
        </xdr:cNvSpPr>
      </xdr:nvSpPr>
      <xdr:spPr bwMode="auto">
        <a:xfrm>
          <a:off x="48691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11</xdr:row>
      <xdr:rowOff>144780</xdr:rowOff>
    </xdr:from>
    <xdr:to>
      <xdr:col>5</xdr:col>
      <xdr:colOff>281940</xdr:colOff>
      <xdr:row>11</xdr:row>
      <xdr:rowOff>144780</xdr:rowOff>
    </xdr:to>
    <xdr:sp macro="" textlink="">
      <xdr:nvSpPr>
        <xdr:cNvPr id="522164" name="Text Box 1">
          <a:extLst>
            <a:ext uri="{FF2B5EF4-FFF2-40B4-BE49-F238E27FC236}">
              <a16:creationId xmlns:a16="http://schemas.microsoft.com/office/drawing/2014/main" id="{BE26F4DE-06B3-18E3-981D-1B12FD7FCFED}"/>
            </a:ext>
          </a:extLst>
        </xdr:cNvPr>
        <xdr:cNvSpPr txBox="1">
          <a:spLocks noChangeArrowheads="1"/>
        </xdr:cNvSpPr>
      </xdr:nvSpPr>
      <xdr:spPr bwMode="auto">
        <a:xfrm>
          <a:off x="575310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12</xdr:row>
      <xdr:rowOff>160020</xdr:rowOff>
    </xdr:from>
    <xdr:to>
      <xdr:col>5</xdr:col>
      <xdr:colOff>281940</xdr:colOff>
      <xdr:row>12</xdr:row>
      <xdr:rowOff>160020</xdr:rowOff>
    </xdr:to>
    <xdr:sp macro="" textlink="">
      <xdr:nvSpPr>
        <xdr:cNvPr id="522165" name="Text Box 2">
          <a:extLst>
            <a:ext uri="{FF2B5EF4-FFF2-40B4-BE49-F238E27FC236}">
              <a16:creationId xmlns:a16="http://schemas.microsoft.com/office/drawing/2014/main" id="{7171BDEE-1A8F-F43D-BDF7-0F9D74E9076E}"/>
            </a:ext>
          </a:extLst>
        </xdr:cNvPr>
        <xdr:cNvSpPr txBox="1">
          <a:spLocks noChangeArrowheads="1"/>
        </xdr:cNvSpPr>
      </xdr:nvSpPr>
      <xdr:spPr bwMode="auto">
        <a:xfrm>
          <a:off x="575310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13</xdr:row>
      <xdr:rowOff>160020</xdr:rowOff>
    </xdr:from>
    <xdr:to>
      <xdr:col>5</xdr:col>
      <xdr:colOff>281940</xdr:colOff>
      <xdr:row>13</xdr:row>
      <xdr:rowOff>160020</xdr:rowOff>
    </xdr:to>
    <xdr:sp macro="" textlink="">
      <xdr:nvSpPr>
        <xdr:cNvPr id="522166" name="Text Box 3">
          <a:extLst>
            <a:ext uri="{FF2B5EF4-FFF2-40B4-BE49-F238E27FC236}">
              <a16:creationId xmlns:a16="http://schemas.microsoft.com/office/drawing/2014/main" id="{E6C8B21D-1A10-F998-B6CC-1BC8266F9D10}"/>
            </a:ext>
          </a:extLst>
        </xdr:cNvPr>
        <xdr:cNvSpPr txBox="1">
          <a:spLocks noChangeArrowheads="1"/>
        </xdr:cNvSpPr>
      </xdr:nvSpPr>
      <xdr:spPr bwMode="auto">
        <a:xfrm>
          <a:off x="575310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14</xdr:row>
      <xdr:rowOff>167640</xdr:rowOff>
    </xdr:from>
    <xdr:to>
      <xdr:col>5</xdr:col>
      <xdr:colOff>281940</xdr:colOff>
      <xdr:row>15</xdr:row>
      <xdr:rowOff>7620</xdr:rowOff>
    </xdr:to>
    <xdr:sp macro="" textlink="">
      <xdr:nvSpPr>
        <xdr:cNvPr id="522167" name="Text Box 4">
          <a:extLst>
            <a:ext uri="{FF2B5EF4-FFF2-40B4-BE49-F238E27FC236}">
              <a16:creationId xmlns:a16="http://schemas.microsoft.com/office/drawing/2014/main" id="{3C9A0C96-3729-12BB-0332-474A69D8381C}"/>
            </a:ext>
          </a:extLst>
        </xdr:cNvPr>
        <xdr:cNvSpPr txBox="1">
          <a:spLocks noChangeArrowheads="1"/>
        </xdr:cNvSpPr>
      </xdr:nvSpPr>
      <xdr:spPr bwMode="auto">
        <a:xfrm>
          <a:off x="575310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15</xdr:row>
      <xdr:rowOff>160020</xdr:rowOff>
    </xdr:from>
    <xdr:to>
      <xdr:col>5</xdr:col>
      <xdr:colOff>281940</xdr:colOff>
      <xdr:row>16</xdr:row>
      <xdr:rowOff>38100</xdr:rowOff>
    </xdr:to>
    <xdr:sp macro="" textlink="">
      <xdr:nvSpPr>
        <xdr:cNvPr id="522168" name="Text Box 5">
          <a:extLst>
            <a:ext uri="{FF2B5EF4-FFF2-40B4-BE49-F238E27FC236}">
              <a16:creationId xmlns:a16="http://schemas.microsoft.com/office/drawing/2014/main" id="{A2D344EB-F93D-1806-A50C-7CB81F18B58F}"/>
            </a:ext>
          </a:extLst>
        </xdr:cNvPr>
        <xdr:cNvSpPr txBox="1">
          <a:spLocks noChangeArrowheads="1"/>
        </xdr:cNvSpPr>
      </xdr:nvSpPr>
      <xdr:spPr bwMode="auto">
        <a:xfrm>
          <a:off x="575310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16</xdr:row>
      <xdr:rowOff>160020</xdr:rowOff>
    </xdr:from>
    <xdr:to>
      <xdr:col>5</xdr:col>
      <xdr:colOff>281940</xdr:colOff>
      <xdr:row>16</xdr:row>
      <xdr:rowOff>160020</xdr:rowOff>
    </xdr:to>
    <xdr:sp macro="" textlink="">
      <xdr:nvSpPr>
        <xdr:cNvPr id="522169" name="Text Box 6">
          <a:extLst>
            <a:ext uri="{FF2B5EF4-FFF2-40B4-BE49-F238E27FC236}">
              <a16:creationId xmlns:a16="http://schemas.microsoft.com/office/drawing/2014/main" id="{B20E04CD-706E-6E85-FE60-6538D124B720}"/>
            </a:ext>
          </a:extLst>
        </xdr:cNvPr>
        <xdr:cNvSpPr txBox="1">
          <a:spLocks noChangeArrowheads="1"/>
        </xdr:cNvSpPr>
      </xdr:nvSpPr>
      <xdr:spPr bwMode="auto">
        <a:xfrm>
          <a:off x="575310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11</xdr:row>
      <xdr:rowOff>144780</xdr:rowOff>
    </xdr:from>
    <xdr:to>
      <xdr:col>6</xdr:col>
      <xdr:colOff>289560</xdr:colOff>
      <xdr:row>11</xdr:row>
      <xdr:rowOff>144780</xdr:rowOff>
    </xdr:to>
    <xdr:sp macro="" textlink="">
      <xdr:nvSpPr>
        <xdr:cNvPr id="522170" name="Text Box 1">
          <a:extLst>
            <a:ext uri="{FF2B5EF4-FFF2-40B4-BE49-F238E27FC236}">
              <a16:creationId xmlns:a16="http://schemas.microsoft.com/office/drawing/2014/main" id="{EE5C0461-3650-0BF2-2319-A19B9A195D86}"/>
            </a:ext>
          </a:extLst>
        </xdr:cNvPr>
        <xdr:cNvSpPr txBox="1">
          <a:spLocks noChangeArrowheads="1"/>
        </xdr:cNvSpPr>
      </xdr:nvSpPr>
      <xdr:spPr bwMode="auto">
        <a:xfrm>
          <a:off x="667512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12</xdr:row>
      <xdr:rowOff>160020</xdr:rowOff>
    </xdr:from>
    <xdr:to>
      <xdr:col>6</xdr:col>
      <xdr:colOff>289560</xdr:colOff>
      <xdr:row>12</xdr:row>
      <xdr:rowOff>160020</xdr:rowOff>
    </xdr:to>
    <xdr:sp macro="" textlink="">
      <xdr:nvSpPr>
        <xdr:cNvPr id="522171" name="Text Box 2">
          <a:extLst>
            <a:ext uri="{FF2B5EF4-FFF2-40B4-BE49-F238E27FC236}">
              <a16:creationId xmlns:a16="http://schemas.microsoft.com/office/drawing/2014/main" id="{9FED3069-8D16-C81A-7B05-E7807B1CEA38}"/>
            </a:ext>
          </a:extLst>
        </xdr:cNvPr>
        <xdr:cNvSpPr txBox="1">
          <a:spLocks noChangeArrowheads="1"/>
        </xdr:cNvSpPr>
      </xdr:nvSpPr>
      <xdr:spPr bwMode="auto">
        <a:xfrm>
          <a:off x="667512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13</xdr:row>
      <xdr:rowOff>160020</xdr:rowOff>
    </xdr:from>
    <xdr:to>
      <xdr:col>6</xdr:col>
      <xdr:colOff>289560</xdr:colOff>
      <xdr:row>13</xdr:row>
      <xdr:rowOff>160020</xdr:rowOff>
    </xdr:to>
    <xdr:sp macro="" textlink="">
      <xdr:nvSpPr>
        <xdr:cNvPr id="522172" name="Text Box 3">
          <a:extLst>
            <a:ext uri="{FF2B5EF4-FFF2-40B4-BE49-F238E27FC236}">
              <a16:creationId xmlns:a16="http://schemas.microsoft.com/office/drawing/2014/main" id="{04C384B1-4512-F125-91FD-5DECD0FD7084}"/>
            </a:ext>
          </a:extLst>
        </xdr:cNvPr>
        <xdr:cNvSpPr txBox="1">
          <a:spLocks noChangeArrowheads="1"/>
        </xdr:cNvSpPr>
      </xdr:nvSpPr>
      <xdr:spPr bwMode="auto">
        <a:xfrm>
          <a:off x="667512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14</xdr:row>
      <xdr:rowOff>167640</xdr:rowOff>
    </xdr:from>
    <xdr:to>
      <xdr:col>6</xdr:col>
      <xdr:colOff>281940</xdr:colOff>
      <xdr:row>15</xdr:row>
      <xdr:rowOff>7620</xdr:rowOff>
    </xdr:to>
    <xdr:sp macro="" textlink="">
      <xdr:nvSpPr>
        <xdr:cNvPr id="522173" name="Text Box 4">
          <a:extLst>
            <a:ext uri="{FF2B5EF4-FFF2-40B4-BE49-F238E27FC236}">
              <a16:creationId xmlns:a16="http://schemas.microsoft.com/office/drawing/2014/main" id="{07881DB4-D039-536F-B94E-93CA71F1BE00}"/>
            </a:ext>
          </a:extLst>
        </xdr:cNvPr>
        <xdr:cNvSpPr txBox="1">
          <a:spLocks noChangeArrowheads="1"/>
        </xdr:cNvSpPr>
      </xdr:nvSpPr>
      <xdr:spPr bwMode="auto">
        <a:xfrm>
          <a:off x="667512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15</xdr:row>
      <xdr:rowOff>160020</xdr:rowOff>
    </xdr:from>
    <xdr:to>
      <xdr:col>6</xdr:col>
      <xdr:colOff>281940</xdr:colOff>
      <xdr:row>16</xdr:row>
      <xdr:rowOff>38100</xdr:rowOff>
    </xdr:to>
    <xdr:sp macro="" textlink="">
      <xdr:nvSpPr>
        <xdr:cNvPr id="522174" name="Text Box 5">
          <a:extLst>
            <a:ext uri="{FF2B5EF4-FFF2-40B4-BE49-F238E27FC236}">
              <a16:creationId xmlns:a16="http://schemas.microsoft.com/office/drawing/2014/main" id="{FE50C774-5C2A-380A-6AFF-C3EFDDAADBF5}"/>
            </a:ext>
          </a:extLst>
        </xdr:cNvPr>
        <xdr:cNvSpPr txBox="1">
          <a:spLocks noChangeArrowheads="1"/>
        </xdr:cNvSpPr>
      </xdr:nvSpPr>
      <xdr:spPr bwMode="auto">
        <a:xfrm>
          <a:off x="667512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16</xdr:row>
      <xdr:rowOff>160020</xdr:rowOff>
    </xdr:from>
    <xdr:to>
      <xdr:col>6</xdr:col>
      <xdr:colOff>289560</xdr:colOff>
      <xdr:row>16</xdr:row>
      <xdr:rowOff>160020</xdr:rowOff>
    </xdr:to>
    <xdr:sp macro="" textlink="">
      <xdr:nvSpPr>
        <xdr:cNvPr id="522175" name="Text Box 6">
          <a:extLst>
            <a:ext uri="{FF2B5EF4-FFF2-40B4-BE49-F238E27FC236}">
              <a16:creationId xmlns:a16="http://schemas.microsoft.com/office/drawing/2014/main" id="{F9D1896E-8346-F629-C77F-7E8E75515981}"/>
            </a:ext>
          </a:extLst>
        </xdr:cNvPr>
        <xdr:cNvSpPr txBox="1">
          <a:spLocks noChangeArrowheads="1"/>
        </xdr:cNvSpPr>
      </xdr:nvSpPr>
      <xdr:spPr bwMode="auto">
        <a:xfrm>
          <a:off x="667512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11</xdr:row>
      <xdr:rowOff>144780</xdr:rowOff>
    </xdr:from>
    <xdr:to>
      <xdr:col>1</xdr:col>
      <xdr:colOff>289560</xdr:colOff>
      <xdr:row>11</xdr:row>
      <xdr:rowOff>144780</xdr:rowOff>
    </xdr:to>
    <xdr:sp macro="" textlink="">
      <xdr:nvSpPr>
        <xdr:cNvPr id="522176" name="Text Box 1">
          <a:extLst>
            <a:ext uri="{FF2B5EF4-FFF2-40B4-BE49-F238E27FC236}">
              <a16:creationId xmlns:a16="http://schemas.microsoft.com/office/drawing/2014/main" id="{AC73D205-0C86-0D76-A9B8-666294DF37CB}"/>
            </a:ext>
          </a:extLst>
        </xdr:cNvPr>
        <xdr:cNvSpPr txBox="1">
          <a:spLocks noChangeArrowheads="1"/>
        </xdr:cNvSpPr>
      </xdr:nvSpPr>
      <xdr:spPr bwMode="auto">
        <a:xfrm>
          <a:off x="21869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12</xdr:row>
      <xdr:rowOff>160020</xdr:rowOff>
    </xdr:from>
    <xdr:to>
      <xdr:col>1</xdr:col>
      <xdr:colOff>289560</xdr:colOff>
      <xdr:row>12</xdr:row>
      <xdr:rowOff>160020</xdr:rowOff>
    </xdr:to>
    <xdr:sp macro="" textlink="">
      <xdr:nvSpPr>
        <xdr:cNvPr id="522177" name="Text Box 2">
          <a:extLst>
            <a:ext uri="{FF2B5EF4-FFF2-40B4-BE49-F238E27FC236}">
              <a16:creationId xmlns:a16="http://schemas.microsoft.com/office/drawing/2014/main" id="{8B9AEB86-0474-5E0C-C9A1-B1225F4C7671}"/>
            </a:ext>
          </a:extLst>
        </xdr:cNvPr>
        <xdr:cNvSpPr txBox="1">
          <a:spLocks noChangeArrowheads="1"/>
        </xdr:cNvSpPr>
      </xdr:nvSpPr>
      <xdr:spPr bwMode="auto">
        <a:xfrm>
          <a:off x="21869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13</xdr:row>
      <xdr:rowOff>160020</xdr:rowOff>
    </xdr:from>
    <xdr:to>
      <xdr:col>1</xdr:col>
      <xdr:colOff>289560</xdr:colOff>
      <xdr:row>13</xdr:row>
      <xdr:rowOff>160020</xdr:rowOff>
    </xdr:to>
    <xdr:sp macro="" textlink="">
      <xdr:nvSpPr>
        <xdr:cNvPr id="522178" name="Text Box 3">
          <a:extLst>
            <a:ext uri="{FF2B5EF4-FFF2-40B4-BE49-F238E27FC236}">
              <a16:creationId xmlns:a16="http://schemas.microsoft.com/office/drawing/2014/main" id="{F9FC1AA5-30F9-3F74-F4D8-80B43D1DB66C}"/>
            </a:ext>
          </a:extLst>
        </xdr:cNvPr>
        <xdr:cNvSpPr txBox="1">
          <a:spLocks noChangeArrowheads="1"/>
        </xdr:cNvSpPr>
      </xdr:nvSpPr>
      <xdr:spPr bwMode="auto">
        <a:xfrm>
          <a:off x="21869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14</xdr:row>
      <xdr:rowOff>167640</xdr:rowOff>
    </xdr:from>
    <xdr:to>
      <xdr:col>1</xdr:col>
      <xdr:colOff>281940</xdr:colOff>
      <xdr:row>15</xdr:row>
      <xdr:rowOff>7620</xdr:rowOff>
    </xdr:to>
    <xdr:sp macro="" textlink="">
      <xdr:nvSpPr>
        <xdr:cNvPr id="522179" name="Text Box 4">
          <a:extLst>
            <a:ext uri="{FF2B5EF4-FFF2-40B4-BE49-F238E27FC236}">
              <a16:creationId xmlns:a16="http://schemas.microsoft.com/office/drawing/2014/main" id="{3071A460-5C61-EEA5-7DA3-6BC320996302}"/>
            </a:ext>
          </a:extLst>
        </xdr:cNvPr>
        <xdr:cNvSpPr txBox="1">
          <a:spLocks noChangeArrowheads="1"/>
        </xdr:cNvSpPr>
      </xdr:nvSpPr>
      <xdr:spPr bwMode="auto">
        <a:xfrm>
          <a:off x="218694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15</xdr:row>
      <xdr:rowOff>160020</xdr:rowOff>
    </xdr:from>
    <xdr:to>
      <xdr:col>1</xdr:col>
      <xdr:colOff>281940</xdr:colOff>
      <xdr:row>16</xdr:row>
      <xdr:rowOff>38100</xdr:rowOff>
    </xdr:to>
    <xdr:sp macro="" textlink="">
      <xdr:nvSpPr>
        <xdr:cNvPr id="522180" name="Text Box 5">
          <a:extLst>
            <a:ext uri="{FF2B5EF4-FFF2-40B4-BE49-F238E27FC236}">
              <a16:creationId xmlns:a16="http://schemas.microsoft.com/office/drawing/2014/main" id="{8327DE72-BE7B-A687-BB47-0B57EE515B6F}"/>
            </a:ext>
          </a:extLst>
        </xdr:cNvPr>
        <xdr:cNvSpPr txBox="1">
          <a:spLocks noChangeArrowheads="1"/>
        </xdr:cNvSpPr>
      </xdr:nvSpPr>
      <xdr:spPr bwMode="auto">
        <a:xfrm>
          <a:off x="218694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106680</xdr:colOff>
      <xdr:row>17</xdr:row>
      <xdr:rowOff>76200</xdr:rowOff>
    </xdr:from>
    <xdr:to>
      <xdr:col>6</xdr:col>
      <xdr:colOff>205740</xdr:colOff>
      <xdr:row>17</xdr:row>
      <xdr:rowOff>76200</xdr:rowOff>
    </xdr:to>
    <xdr:sp macro="" textlink="">
      <xdr:nvSpPr>
        <xdr:cNvPr id="522181" name="Text Box 6">
          <a:extLst>
            <a:ext uri="{FF2B5EF4-FFF2-40B4-BE49-F238E27FC236}">
              <a16:creationId xmlns:a16="http://schemas.microsoft.com/office/drawing/2014/main" id="{A53A3D54-F418-7EFD-8EBC-A8B971E1DCD6}"/>
            </a:ext>
          </a:extLst>
        </xdr:cNvPr>
        <xdr:cNvSpPr txBox="1">
          <a:spLocks noChangeArrowheads="1"/>
        </xdr:cNvSpPr>
      </xdr:nvSpPr>
      <xdr:spPr bwMode="auto">
        <a:xfrm>
          <a:off x="6591300" y="329184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236220</xdr:colOff>
      <xdr:row>12</xdr:row>
      <xdr:rowOff>137160</xdr:rowOff>
    </xdr:from>
    <xdr:to>
      <xdr:col>2</xdr:col>
      <xdr:colOff>335280</xdr:colOff>
      <xdr:row>12</xdr:row>
      <xdr:rowOff>137160</xdr:rowOff>
    </xdr:to>
    <xdr:sp macro="" textlink="">
      <xdr:nvSpPr>
        <xdr:cNvPr id="522182" name="Text Box 1">
          <a:extLst>
            <a:ext uri="{FF2B5EF4-FFF2-40B4-BE49-F238E27FC236}">
              <a16:creationId xmlns:a16="http://schemas.microsoft.com/office/drawing/2014/main" id="{84AEE451-EB80-A76C-9FAF-D5FD9AF13CD0}"/>
            </a:ext>
          </a:extLst>
        </xdr:cNvPr>
        <xdr:cNvSpPr txBox="1">
          <a:spLocks noChangeArrowheads="1"/>
        </xdr:cNvSpPr>
      </xdr:nvSpPr>
      <xdr:spPr bwMode="auto">
        <a:xfrm>
          <a:off x="2941320" y="25146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12</xdr:row>
      <xdr:rowOff>160020</xdr:rowOff>
    </xdr:from>
    <xdr:to>
      <xdr:col>2</xdr:col>
      <xdr:colOff>281940</xdr:colOff>
      <xdr:row>12</xdr:row>
      <xdr:rowOff>160020</xdr:rowOff>
    </xdr:to>
    <xdr:sp macro="" textlink="">
      <xdr:nvSpPr>
        <xdr:cNvPr id="522183" name="Text Box 2">
          <a:extLst>
            <a:ext uri="{FF2B5EF4-FFF2-40B4-BE49-F238E27FC236}">
              <a16:creationId xmlns:a16="http://schemas.microsoft.com/office/drawing/2014/main" id="{0490E3A4-605D-A7BC-5B80-85A8C3F799AA}"/>
            </a:ext>
          </a:extLst>
        </xdr:cNvPr>
        <xdr:cNvSpPr txBox="1">
          <a:spLocks noChangeArrowheads="1"/>
        </xdr:cNvSpPr>
      </xdr:nvSpPr>
      <xdr:spPr bwMode="auto">
        <a:xfrm>
          <a:off x="28879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13</xdr:row>
      <xdr:rowOff>160020</xdr:rowOff>
    </xdr:from>
    <xdr:to>
      <xdr:col>2</xdr:col>
      <xdr:colOff>281940</xdr:colOff>
      <xdr:row>13</xdr:row>
      <xdr:rowOff>160020</xdr:rowOff>
    </xdr:to>
    <xdr:sp macro="" textlink="">
      <xdr:nvSpPr>
        <xdr:cNvPr id="522184" name="Text Box 3">
          <a:extLst>
            <a:ext uri="{FF2B5EF4-FFF2-40B4-BE49-F238E27FC236}">
              <a16:creationId xmlns:a16="http://schemas.microsoft.com/office/drawing/2014/main" id="{3125FFE2-99C2-8A4A-4ED5-8E4856A4ED3F}"/>
            </a:ext>
          </a:extLst>
        </xdr:cNvPr>
        <xdr:cNvSpPr txBox="1">
          <a:spLocks noChangeArrowheads="1"/>
        </xdr:cNvSpPr>
      </xdr:nvSpPr>
      <xdr:spPr bwMode="auto">
        <a:xfrm>
          <a:off x="28879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14</xdr:row>
      <xdr:rowOff>167640</xdr:rowOff>
    </xdr:from>
    <xdr:to>
      <xdr:col>2</xdr:col>
      <xdr:colOff>281940</xdr:colOff>
      <xdr:row>15</xdr:row>
      <xdr:rowOff>7620</xdr:rowOff>
    </xdr:to>
    <xdr:sp macro="" textlink="">
      <xdr:nvSpPr>
        <xdr:cNvPr id="522185" name="Text Box 4">
          <a:extLst>
            <a:ext uri="{FF2B5EF4-FFF2-40B4-BE49-F238E27FC236}">
              <a16:creationId xmlns:a16="http://schemas.microsoft.com/office/drawing/2014/main" id="{A8BEE967-5117-0253-E8C9-F0B96C045ACC}"/>
            </a:ext>
          </a:extLst>
        </xdr:cNvPr>
        <xdr:cNvSpPr txBox="1">
          <a:spLocks noChangeArrowheads="1"/>
        </xdr:cNvSpPr>
      </xdr:nvSpPr>
      <xdr:spPr bwMode="auto">
        <a:xfrm>
          <a:off x="28879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15</xdr:row>
      <xdr:rowOff>160020</xdr:rowOff>
    </xdr:from>
    <xdr:to>
      <xdr:col>2</xdr:col>
      <xdr:colOff>281940</xdr:colOff>
      <xdr:row>16</xdr:row>
      <xdr:rowOff>38100</xdr:rowOff>
    </xdr:to>
    <xdr:sp macro="" textlink="">
      <xdr:nvSpPr>
        <xdr:cNvPr id="522186" name="Text Box 5">
          <a:extLst>
            <a:ext uri="{FF2B5EF4-FFF2-40B4-BE49-F238E27FC236}">
              <a16:creationId xmlns:a16="http://schemas.microsoft.com/office/drawing/2014/main" id="{25D75F45-93B5-D2D2-4694-3FFEA9D73E3C}"/>
            </a:ext>
          </a:extLst>
        </xdr:cNvPr>
        <xdr:cNvSpPr txBox="1">
          <a:spLocks noChangeArrowheads="1"/>
        </xdr:cNvSpPr>
      </xdr:nvSpPr>
      <xdr:spPr bwMode="auto">
        <a:xfrm>
          <a:off x="28879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16</xdr:row>
      <xdr:rowOff>160020</xdr:rowOff>
    </xdr:from>
    <xdr:to>
      <xdr:col>2</xdr:col>
      <xdr:colOff>281940</xdr:colOff>
      <xdr:row>16</xdr:row>
      <xdr:rowOff>160020</xdr:rowOff>
    </xdr:to>
    <xdr:sp macro="" textlink="">
      <xdr:nvSpPr>
        <xdr:cNvPr id="522187" name="Text Box 6">
          <a:extLst>
            <a:ext uri="{FF2B5EF4-FFF2-40B4-BE49-F238E27FC236}">
              <a16:creationId xmlns:a16="http://schemas.microsoft.com/office/drawing/2014/main" id="{07B993E2-81DA-EC94-9890-3875B9B98BCA}"/>
            </a:ext>
          </a:extLst>
        </xdr:cNvPr>
        <xdr:cNvSpPr txBox="1">
          <a:spLocks noChangeArrowheads="1"/>
        </xdr:cNvSpPr>
      </xdr:nvSpPr>
      <xdr:spPr bwMode="auto">
        <a:xfrm>
          <a:off x="28879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12</xdr:row>
      <xdr:rowOff>160020</xdr:rowOff>
    </xdr:from>
    <xdr:to>
      <xdr:col>3</xdr:col>
      <xdr:colOff>281940</xdr:colOff>
      <xdr:row>12</xdr:row>
      <xdr:rowOff>160020</xdr:rowOff>
    </xdr:to>
    <xdr:sp macro="" textlink="">
      <xdr:nvSpPr>
        <xdr:cNvPr id="522188" name="Text Box 2">
          <a:extLst>
            <a:ext uri="{FF2B5EF4-FFF2-40B4-BE49-F238E27FC236}">
              <a16:creationId xmlns:a16="http://schemas.microsoft.com/office/drawing/2014/main" id="{19421635-9007-1C29-7752-0231B14EA374}"/>
            </a:ext>
          </a:extLst>
        </xdr:cNvPr>
        <xdr:cNvSpPr txBox="1">
          <a:spLocks noChangeArrowheads="1"/>
        </xdr:cNvSpPr>
      </xdr:nvSpPr>
      <xdr:spPr bwMode="auto">
        <a:xfrm>
          <a:off x="39776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13</xdr:row>
      <xdr:rowOff>160020</xdr:rowOff>
    </xdr:from>
    <xdr:to>
      <xdr:col>3</xdr:col>
      <xdr:colOff>281940</xdr:colOff>
      <xdr:row>13</xdr:row>
      <xdr:rowOff>160020</xdr:rowOff>
    </xdr:to>
    <xdr:sp macro="" textlink="">
      <xdr:nvSpPr>
        <xdr:cNvPr id="522189" name="Text Box 3">
          <a:extLst>
            <a:ext uri="{FF2B5EF4-FFF2-40B4-BE49-F238E27FC236}">
              <a16:creationId xmlns:a16="http://schemas.microsoft.com/office/drawing/2014/main" id="{DB6FBCF2-B0D9-63DF-79FD-FFA1E5B29FF6}"/>
            </a:ext>
          </a:extLst>
        </xdr:cNvPr>
        <xdr:cNvSpPr txBox="1">
          <a:spLocks noChangeArrowheads="1"/>
        </xdr:cNvSpPr>
      </xdr:nvSpPr>
      <xdr:spPr bwMode="auto">
        <a:xfrm>
          <a:off x="39776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14</xdr:row>
      <xdr:rowOff>167640</xdr:rowOff>
    </xdr:from>
    <xdr:to>
      <xdr:col>3</xdr:col>
      <xdr:colOff>281940</xdr:colOff>
      <xdr:row>15</xdr:row>
      <xdr:rowOff>7620</xdr:rowOff>
    </xdr:to>
    <xdr:sp macro="" textlink="">
      <xdr:nvSpPr>
        <xdr:cNvPr id="522190" name="Text Box 4">
          <a:extLst>
            <a:ext uri="{FF2B5EF4-FFF2-40B4-BE49-F238E27FC236}">
              <a16:creationId xmlns:a16="http://schemas.microsoft.com/office/drawing/2014/main" id="{99522F7B-869F-BA7F-7ED1-552C371CC862}"/>
            </a:ext>
          </a:extLst>
        </xdr:cNvPr>
        <xdr:cNvSpPr txBox="1">
          <a:spLocks noChangeArrowheads="1"/>
        </xdr:cNvSpPr>
      </xdr:nvSpPr>
      <xdr:spPr bwMode="auto">
        <a:xfrm>
          <a:off x="397764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15</xdr:row>
      <xdr:rowOff>160020</xdr:rowOff>
    </xdr:from>
    <xdr:to>
      <xdr:col>3</xdr:col>
      <xdr:colOff>281940</xdr:colOff>
      <xdr:row>16</xdr:row>
      <xdr:rowOff>38100</xdr:rowOff>
    </xdr:to>
    <xdr:sp macro="" textlink="">
      <xdr:nvSpPr>
        <xdr:cNvPr id="522191" name="Text Box 5">
          <a:extLst>
            <a:ext uri="{FF2B5EF4-FFF2-40B4-BE49-F238E27FC236}">
              <a16:creationId xmlns:a16="http://schemas.microsoft.com/office/drawing/2014/main" id="{B951C9FB-526B-21DD-A739-E4A31381466B}"/>
            </a:ext>
          </a:extLst>
        </xdr:cNvPr>
        <xdr:cNvSpPr txBox="1">
          <a:spLocks noChangeArrowheads="1"/>
        </xdr:cNvSpPr>
      </xdr:nvSpPr>
      <xdr:spPr bwMode="auto">
        <a:xfrm>
          <a:off x="397764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16</xdr:row>
      <xdr:rowOff>160020</xdr:rowOff>
    </xdr:from>
    <xdr:to>
      <xdr:col>3</xdr:col>
      <xdr:colOff>281940</xdr:colOff>
      <xdr:row>16</xdr:row>
      <xdr:rowOff>160020</xdr:rowOff>
    </xdr:to>
    <xdr:sp macro="" textlink="">
      <xdr:nvSpPr>
        <xdr:cNvPr id="522192" name="Text Box 6">
          <a:extLst>
            <a:ext uri="{FF2B5EF4-FFF2-40B4-BE49-F238E27FC236}">
              <a16:creationId xmlns:a16="http://schemas.microsoft.com/office/drawing/2014/main" id="{FBF7FDDB-6294-F478-66FC-53A4BBBF1159}"/>
            </a:ext>
          </a:extLst>
        </xdr:cNvPr>
        <xdr:cNvSpPr txBox="1">
          <a:spLocks noChangeArrowheads="1"/>
        </xdr:cNvSpPr>
      </xdr:nvSpPr>
      <xdr:spPr bwMode="auto">
        <a:xfrm>
          <a:off x="39776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11</xdr:row>
      <xdr:rowOff>144780</xdr:rowOff>
    </xdr:from>
    <xdr:to>
      <xdr:col>4</xdr:col>
      <xdr:colOff>281940</xdr:colOff>
      <xdr:row>11</xdr:row>
      <xdr:rowOff>144780</xdr:rowOff>
    </xdr:to>
    <xdr:sp macro="" textlink="">
      <xdr:nvSpPr>
        <xdr:cNvPr id="522193" name="Text Box 1">
          <a:extLst>
            <a:ext uri="{FF2B5EF4-FFF2-40B4-BE49-F238E27FC236}">
              <a16:creationId xmlns:a16="http://schemas.microsoft.com/office/drawing/2014/main" id="{8311F361-6788-537D-F9C6-DB6094FAC7E0}"/>
            </a:ext>
          </a:extLst>
        </xdr:cNvPr>
        <xdr:cNvSpPr txBox="1">
          <a:spLocks noChangeArrowheads="1"/>
        </xdr:cNvSpPr>
      </xdr:nvSpPr>
      <xdr:spPr bwMode="auto">
        <a:xfrm>
          <a:off x="48691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12</xdr:row>
      <xdr:rowOff>160020</xdr:rowOff>
    </xdr:from>
    <xdr:to>
      <xdr:col>4</xdr:col>
      <xdr:colOff>281940</xdr:colOff>
      <xdr:row>12</xdr:row>
      <xdr:rowOff>160020</xdr:rowOff>
    </xdr:to>
    <xdr:sp macro="" textlink="">
      <xdr:nvSpPr>
        <xdr:cNvPr id="522194" name="Text Box 2">
          <a:extLst>
            <a:ext uri="{FF2B5EF4-FFF2-40B4-BE49-F238E27FC236}">
              <a16:creationId xmlns:a16="http://schemas.microsoft.com/office/drawing/2014/main" id="{342648FE-C077-F1C1-0F2E-A72ED5836BA2}"/>
            </a:ext>
          </a:extLst>
        </xdr:cNvPr>
        <xdr:cNvSpPr txBox="1">
          <a:spLocks noChangeArrowheads="1"/>
        </xdr:cNvSpPr>
      </xdr:nvSpPr>
      <xdr:spPr bwMode="auto">
        <a:xfrm>
          <a:off x="48691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13</xdr:row>
      <xdr:rowOff>160020</xdr:rowOff>
    </xdr:from>
    <xdr:to>
      <xdr:col>4</xdr:col>
      <xdr:colOff>281940</xdr:colOff>
      <xdr:row>13</xdr:row>
      <xdr:rowOff>160020</xdr:rowOff>
    </xdr:to>
    <xdr:sp macro="" textlink="">
      <xdr:nvSpPr>
        <xdr:cNvPr id="522195" name="Text Box 3">
          <a:extLst>
            <a:ext uri="{FF2B5EF4-FFF2-40B4-BE49-F238E27FC236}">
              <a16:creationId xmlns:a16="http://schemas.microsoft.com/office/drawing/2014/main" id="{50615062-AA83-B2D7-87C5-684365B88698}"/>
            </a:ext>
          </a:extLst>
        </xdr:cNvPr>
        <xdr:cNvSpPr txBox="1">
          <a:spLocks noChangeArrowheads="1"/>
        </xdr:cNvSpPr>
      </xdr:nvSpPr>
      <xdr:spPr bwMode="auto">
        <a:xfrm>
          <a:off x="48691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14</xdr:row>
      <xdr:rowOff>167640</xdr:rowOff>
    </xdr:from>
    <xdr:to>
      <xdr:col>4</xdr:col>
      <xdr:colOff>281940</xdr:colOff>
      <xdr:row>15</xdr:row>
      <xdr:rowOff>7620</xdr:rowOff>
    </xdr:to>
    <xdr:sp macro="" textlink="">
      <xdr:nvSpPr>
        <xdr:cNvPr id="522196" name="Text Box 4">
          <a:extLst>
            <a:ext uri="{FF2B5EF4-FFF2-40B4-BE49-F238E27FC236}">
              <a16:creationId xmlns:a16="http://schemas.microsoft.com/office/drawing/2014/main" id="{50EE9AAD-FEFD-33CE-E9E8-5B4DC2B880EB}"/>
            </a:ext>
          </a:extLst>
        </xdr:cNvPr>
        <xdr:cNvSpPr txBox="1">
          <a:spLocks noChangeArrowheads="1"/>
        </xdr:cNvSpPr>
      </xdr:nvSpPr>
      <xdr:spPr bwMode="auto">
        <a:xfrm>
          <a:off x="48691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15</xdr:row>
      <xdr:rowOff>160020</xdr:rowOff>
    </xdr:from>
    <xdr:to>
      <xdr:col>4</xdr:col>
      <xdr:colOff>281940</xdr:colOff>
      <xdr:row>16</xdr:row>
      <xdr:rowOff>38100</xdr:rowOff>
    </xdr:to>
    <xdr:sp macro="" textlink="">
      <xdr:nvSpPr>
        <xdr:cNvPr id="522197" name="Text Box 5">
          <a:extLst>
            <a:ext uri="{FF2B5EF4-FFF2-40B4-BE49-F238E27FC236}">
              <a16:creationId xmlns:a16="http://schemas.microsoft.com/office/drawing/2014/main" id="{8B33F8E8-9250-947B-AED1-4EC3862A8DD5}"/>
            </a:ext>
          </a:extLst>
        </xdr:cNvPr>
        <xdr:cNvSpPr txBox="1">
          <a:spLocks noChangeArrowheads="1"/>
        </xdr:cNvSpPr>
      </xdr:nvSpPr>
      <xdr:spPr bwMode="auto">
        <a:xfrm>
          <a:off x="48691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16</xdr:row>
      <xdr:rowOff>160020</xdr:rowOff>
    </xdr:from>
    <xdr:to>
      <xdr:col>4</xdr:col>
      <xdr:colOff>281940</xdr:colOff>
      <xdr:row>16</xdr:row>
      <xdr:rowOff>160020</xdr:rowOff>
    </xdr:to>
    <xdr:sp macro="" textlink="">
      <xdr:nvSpPr>
        <xdr:cNvPr id="522198" name="Text Box 6">
          <a:extLst>
            <a:ext uri="{FF2B5EF4-FFF2-40B4-BE49-F238E27FC236}">
              <a16:creationId xmlns:a16="http://schemas.microsoft.com/office/drawing/2014/main" id="{39EA4CF7-E6AC-4759-7502-7C27E2D42FE2}"/>
            </a:ext>
          </a:extLst>
        </xdr:cNvPr>
        <xdr:cNvSpPr txBox="1">
          <a:spLocks noChangeArrowheads="1"/>
        </xdr:cNvSpPr>
      </xdr:nvSpPr>
      <xdr:spPr bwMode="auto">
        <a:xfrm>
          <a:off x="48691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11</xdr:row>
      <xdr:rowOff>144780</xdr:rowOff>
    </xdr:from>
    <xdr:to>
      <xdr:col>5</xdr:col>
      <xdr:colOff>281940</xdr:colOff>
      <xdr:row>11</xdr:row>
      <xdr:rowOff>144780</xdr:rowOff>
    </xdr:to>
    <xdr:sp macro="" textlink="">
      <xdr:nvSpPr>
        <xdr:cNvPr id="522199" name="Text Box 1">
          <a:extLst>
            <a:ext uri="{FF2B5EF4-FFF2-40B4-BE49-F238E27FC236}">
              <a16:creationId xmlns:a16="http://schemas.microsoft.com/office/drawing/2014/main" id="{8F18297C-A31C-2653-CAAF-CB6C94A3D5F2}"/>
            </a:ext>
          </a:extLst>
        </xdr:cNvPr>
        <xdr:cNvSpPr txBox="1">
          <a:spLocks noChangeArrowheads="1"/>
        </xdr:cNvSpPr>
      </xdr:nvSpPr>
      <xdr:spPr bwMode="auto">
        <a:xfrm>
          <a:off x="575310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12</xdr:row>
      <xdr:rowOff>160020</xdr:rowOff>
    </xdr:from>
    <xdr:to>
      <xdr:col>5</xdr:col>
      <xdr:colOff>281940</xdr:colOff>
      <xdr:row>12</xdr:row>
      <xdr:rowOff>160020</xdr:rowOff>
    </xdr:to>
    <xdr:sp macro="" textlink="">
      <xdr:nvSpPr>
        <xdr:cNvPr id="522200" name="Text Box 2">
          <a:extLst>
            <a:ext uri="{FF2B5EF4-FFF2-40B4-BE49-F238E27FC236}">
              <a16:creationId xmlns:a16="http://schemas.microsoft.com/office/drawing/2014/main" id="{76244406-1714-92D9-6ADD-D97F0A350D19}"/>
            </a:ext>
          </a:extLst>
        </xdr:cNvPr>
        <xdr:cNvSpPr txBox="1">
          <a:spLocks noChangeArrowheads="1"/>
        </xdr:cNvSpPr>
      </xdr:nvSpPr>
      <xdr:spPr bwMode="auto">
        <a:xfrm>
          <a:off x="575310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13</xdr:row>
      <xdr:rowOff>160020</xdr:rowOff>
    </xdr:from>
    <xdr:to>
      <xdr:col>5</xdr:col>
      <xdr:colOff>281940</xdr:colOff>
      <xdr:row>13</xdr:row>
      <xdr:rowOff>160020</xdr:rowOff>
    </xdr:to>
    <xdr:sp macro="" textlink="">
      <xdr:nvSpPr>
        <xdr:cNvPr id="522201" name="Text Box 3">
          <a:extLst>
            <a:ext uri="{FF2B5EF4-FFF2-40B4-BE49-F238E27FC236}">
              <a16:creationId xmlns:a16="http://schemas.microsoft.com/office/drawing/2014/main" id="{663DE9FC-E7A3-0E6A-7CE9-C82C07B5CB42}"/>
            </a:ext>
          </a:extLst>
        </xdr:cNvPr>
        <xdr:cNvSpPr txBox="1">
          <a:spLocks noChangeArrowheads="1"/>
        </xdr:cNvSpPr>
      </xdr:nvSpPr>
      <xdr:spPr bwMode="auto">
        <a:xfrm>
          <a:off x="575310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14</xdr:row>
      <xdr:rowOff>167640</xdr:rowOff>
    </xdr:from>
    <xdr:to>
      <xdr:col>5</xdr:col>
      <xdr:colOff>281940</xdr:colOff>
      <xdr:row>15</xdr:row>
      <xdr:rowOff>7620</xdr:rowOff>
    </xdr:to>
    <xdr:sp macro="" textlink="">
      <xdr:nvSpPr>
        <xdr:cNvPr id="522202" name="Text Box 4">
          <a:extLst>
            <a:ext uri="{FF2B5EF4-FFF2-40B4-BE49-F238E27FC236}">
              <a16:creationId xmlns:a16="http://schemas.microsoft.com/office/drawing/2014/main" id="{D7F4D729-E60B-86FA-8EBA-B5F11884DF76}"/>
            </a:ext>
          </a:extLst>
        </xdr:cNvPr>
        <xdr:cNvSpPr txBox="1">
          <a:spLocks noChangeArrowheads="1"/>
        </xdr:cNvSpPr>
      </xdr:nvSpPr>
      <xdr:spPr bwMode="auto">
        <a:xfrm>
          <a:off x="575310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15</xdr:row>
      <xdr:rowOff>160020</xdr:rowOff>
    </xdr:from>
    <xdr:to>
      <xdr:col>5</xdr:col>
      <xdr:colOff>281940</xdr:colOff>
      <xdr:row>16</xdr:row>
      <xdr:rowOff>38100</xdr:rowOff>
    </xdr:to>
    <xdr:sp macro="" textlink="">
      <xdr:nvSpPr>
        <xdr:cNvPr id="522203" name="Text Box 5">
          <a:extLst>
            <a:ext uri="{FF2B5EF4-FFF2-40B4-BE49-F238E27FC236}">
              <a16:creationId xmlns:a16="http://schemas.microsoft.com/office/drawing/2014/main" id="{28E98D93-DCC8-A48D-91E4-D6FD4DC37EF5}"/>
            </a:ext>
          </a:extLst>
        </xdr:cNvPr>
        <xdr:cNvSpPr txBox="1">
          <a:spLocks noChangeArrowheads="1"/>
        </xdr:cNvSpPr>
      </xdr:nvSpPr>
      <xdr:spPr bwMode="auto">
        <a:xfrm>
          <a:off x="575310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16</xdr:row>
      <xdr:rowOff>160020</xdr:rowOff>
    </xdr:from>
    <xdr:to>
      <xdr:col>5</xdr:col>
      <xdr:colOff>281940</xdr:colOff>
      <xdr:row>16</xdr:row>
      <xdr:rowOff>160020</xdr:rowOff>
    </xdr:to>
    <xdr:sp macro="" textlink="">
      <xdr:nvSpPr>
        <xdr:cNvPr id="522204" name="Text Box 6">
          <a:extLst>
            <a:ext uri="{FF2B5EF4-FFF2-40B4-BE49-F238E27FC236}">
              <a16:creationId xmlns:a16="http://schemas.microsoft.com/office/drawing/2014/main" id="{930D645B-B47D-F209-87BD-E1EED22A837C}"/>
            </a:ext>
          </a:extLst>
        </xdr:cNvPr>
        <xdr:cNvSpPr txBox="1">
          <a:spLocks noChangeArrowheads="1"/>
        </xdr:cNvSpPr>
      </xdr:nvSpPr>
      <xdr:spPr bwMode="auto">
        <a:xfrm>
          <a:off x="575310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11</xdr:row>
      <xdr:rowOff>144780</xdr:rowOff>
    </xdr:from>
    <xdr:to>
      <xdr:col>6</xdr:col>
      <xdr:colOff>289560</xdr:colOff>
      <xdr:row>11</xdr:row>
      <xdr:rowOff>144780</xdr:rowOff>
    </xdr:to>
    <xdr:sp macro="" textlink="">
      <xdr:nvSpPr>
        <xdr:cNvPr id="522205" name="Text Box 1">
          <a:extLst>
            <a:ext uri="{FF2B5EF4-FFF2-40B4-BE49-F238E27FC236}">
              <a16:creationId xmlns:a16="http://schemas.microsoft.com/office/drawing/2014/main" id="{F412EA87-F2A3-70FE-1D48-9E35EDF2F4C2}"/>
            </a:ext>
          </a:extLst>
        </xdr:cNvPr>
        <xdr:cNvSpPr txBox="1">
          <a:spLocks noChangeArrowheads="1"/>
        </xdr:cNvSpPr>
      </xdr:nvSpPr>
      <xdr:spPr bwMode="auto">
        <a:xfrm>
          <a:off x="667512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12</xdr:row>
      <xdr:rowOff>160020</xdr:rowOff>
    </xdr:from>
    <xdr:to>
      <xdr:col>6</xdr:col>
      <xdr:colOff>289560</xdr:colOff>
      <xdr:row>12</xdr:row>
      <xdr:rowOff>160020</xdr:rowOff>
    </xdr:to>
    <xdr:sp macro="" textlink="">
      <xdr:nvSpPr>
        <xdr:cNvPr id="522206" name="Text Box 2">
          <a:extLst>
            <a:ext uri="{FF2B5EF4-FFF2-40B4-BE49-F238E27FC236}">
              <a16:creationId xmlns:a16="http://schemas.microsoft.com/office/drawing/2014/main" id="{4958B9F6-2718-6787-F80B-D5B81FAC1097}"/>
            </a:ext>
          </a:extLst>
        </xdr:cNvPr>
        <xdr:cNvSpPr txBox="1">
          <a:spLocks noChangeArrowheads="1"/>
        </xdr:cNvSpPr>
      </xdr:nvSpPr>
      <xdr:spPr bwMode="auto">
        <a:xfrm>
          <a:off x="667512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13</xdr:row>
      <xdr:rowOff>160020</xdr:rowOff>
    </xdr:from>
    <xdr:to>
      <xdr:col>6</xdr:col>
      <xdr:colOff>289560</xdr:colOff>
      <xdr:row>13</xdr:row>
      <xdr:rowOff>160020</xdr:rowOff>
    </xdr:to>
    <xdr:sp macro="" textlink="">
      <xdr:nvSpPr>
        <xdr:cNvPr id="522207" name="Text Box 3">
          <a:extLst>
            <a:ext uri="{FF2B5EF4-FFF2-40B4-BE49-F238E27FC236}">
              <a16:creationId xmlns:a16="http://schemas.microsoft.com/office/drawing/2014/main" id="{6825A114-7180-D5DB-C84B-3A49A0D5BFBB}"/>
            </a:ext>
          </a:extLst>
        </xdr:cNvPr>
        <xdr:cNvSpPr txBox="1">
          <a:spLocks noChangeArrowheads="1"/>
        </xdr:cNvSpPr>
      </xdr:nvSpPr>
      <xdr:spPr bwMode="auto">
        <a:xfrm>
          <a:off x="667512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14</xdr:row>
      <xdr:rowOff>167640</xdr:rowOff>
    </xdr:from>
    <xdr:to>
      <xdr:col>6</xdr:col>
      <xdr:colOff>281940</xdr:colOff>
      <xdr:row>15</xdr:row>
      <xdr:rowOff>7620</xdr:rowOff>
    </xdr:to>
    <xdr:sp macro="" textlink="">
      <xdr:nvSpPr>
        <xdr:cNvPr id="522208" name="Text Box 4">
          <a:extLst>
            <a:ext uri="{FF2B5EF4-FFF2-40B4-BE49-F238E27FC236}">
              <a16:creationId xmlns:a16="http://schemas.microsoft.com/office/drawing/2014/main" id="{7DEE7F46-27E8-219B-A35C-47FC70634DB4}"/>
            </a:ext>
          </a:extLst>
        </xdr:cNvPr>
        <xdr:cNvSpPr txBox="1">
          <a:spLocks noChangeArrowheads="1"/>
        </xdr:cNvSpPr>
      </xdr:nvSpPr>
      <xdr:spPr bwMode="auto">
        <a:xfrm>
          <a:off x="667512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15</xdr:row>
      <xdr:rowOff>160020</xdr:rowOff>
    </xdr:from>
    <xdr:to>
      <xdr:col>6</xdr:col>
      <xdr:colOff>281940</xdr:colOff>
      <xdr:row>16</xdr:row>
      <xdr:rowOff>38100</xdr:rowOff>
    </xdr:to>
    <xdr:sp macro="" textlink="">
      <xdr:nvSpPr>
        <xdr:cNvPr id="522209" name="Text Box 5">
          <a:extLst>
            <a:ext uri="{FF2B5EF4-FFF2-40B4-BE49-F238E27FC236}">
              <a16:creationId xmlns:a16="http://schemas.microsoft.com/office/drawing/2014/main" id="{58B0C648-21E1-16D6-D15D-AC924A178D00}"/>
            </a:ext>
          </a:extLst>
        </xdr:cNvPr>
        <xdr:cNvSpPr txBox="1">
          <a:spLocks noChangeArrowheads="1"/>
        </xdr:cNvSpPr>
      </xdr:nvSpPr>
      <xdr:spPr bwMode="auto">
        <a:xfrm>
          <a:off x="667512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16</xdr:row>
      <xdr:rowOff>160020</xdr:rowOff>
    </xdr:from>
    <xdr:to>
      <xdr:col>6</xdr:col>
      <xdr:colOff>289560</xdr:colOff>
      <xdr:row>16</xdr:row>
      <xdr:rowOff>160020</xdr:rowOff>
    </xdr:to>
    <xdr:sp macro="" textlink="">
      <xdr:nvSpPr>
        <xdr:cNvPr id="522210" name="Text Box 6">
          <a:extLst>
            <a:ext uri="{FF2B5EF4-FFF2-40B4-BE49-F238E27FC236}">
              <a16:creationId xmlns:a16="http://schemas.microsoft.com/office/drawing/2014/main" id="{5763F9D9-E173-8C34-2449-8D370BB40DE6}"/>
            </a:ext>
          </a:extLst>
        </xdr:cNvPr>
        <xdr:cNvSpPr txBox="1">
          <a:spLocks noChangeArrowheads="1"/>
        </xdr:cNvSpPr>
      </xdr:nvSpPr>
      <xdr:spPr bwMode="auto">
        <a:xfrm>
          <a:off x="667512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12</xdr:row>
      <xdr:rowOff>144780</xdr:rowOff>
    </xdr:from>
    <xdr:to>
      <xdr:col>9</xdr:col>
      <xdr:colOff>281940</xdr:colOff>
      <xdr:row>13</xdr:row>
      <xdr:rowOff>38100</xdr:rowOff>
    </xdr:to>
    <xdr:sp macro="" textlink="">
      <xdr:nvSpPr>
        <xdr:cNvPr id="522211" name="Text Box 1">
          <a:extLst>
            <a:ext uri="{FF2B5EF4-FFF2-40B4-BE49-F238E27FC236}">
              <a16:creationId xmlns:a16="http://schemas.microsoft.com/office/drawing/2014/main" id="{334AA96D-65A5-1BB8-1337-58DB6D0B2BE7}"/>
            </a:ext>
          </a:extLst>
        </xdr:cNvPr>
        <xdr:cNvSpPr txBox="1">
          <a:spLocks noChangeArrowheads="1"/>
        </xdr:cNvSpPr>
      </xdr:nvSpPr>
      <xdr:spPr bwMode="auto">
        <a:xfrm>
          <a:off x="89839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13</xdr:row>
      <xdr:rowOff>160020</xdr:rowOff>
    </xdr:from>
    <xdr:to>
      <xdr:col>9</xdr:col>
      <xdr:colOff>281940</xdr:colOff>
      <xdr:row>14</xdr:row>
      <xdr:rowOff>30480</xdr:rowOff>
    </xdr:to>
    <xdr:sp macro="" textlink="">
      <xdr:nvSpPr>
        <xdr:cNvPr id="522212" name="Text Box 2">
          <a:extLst>
            <a:ext uri="{FF2B5EF4-FFF2-40B4-BE49-F238E27FC236}">
              <a16:creationId xmlns:a16="http://schemas.microsoft.com/office/drawing/2014/main" id="{4F66095F-D5A5-8424-59CD-4A919F3DB379}"/>
            </a:ext>
          </a:extLst>
        </xdr:cNvPr>
        <xdr:cNvSpPr txBox="1">
          <a:spLocks noChangeArrowheads="1"/>
        </xdr:cNvSpPr>
      </xdr:nvSpPr>
      <xdr:spPr bwMode="auto">
        <a:xfrm>
          <a:off x="89839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14</xdr:row>
      <xdr:rowOff>160020</xdr:rowOff>
    </xdr:from>
    <xdr:to>
      <xdr:col>9</xdr:col>
      <xdr:colOff>281940</xdr:colOff>
      <xdr:row>15</xdr:row>
      <xdr:rowOff>45720</xdr:rowOff>
    </xdr:to>
    <xdr:sp macro="" textlink="">
      <xdr:nvSpPr>
        <xdr:cNvPr id="522213" name="Text Box 3">
          <a:extLst>
            <a:ext uri="{FF2B5EF4-FFF2-40B4-BE49-F238E27FC236}">
              <a16:creationId xmlns:a16="http://schemas.microsoft.com/office/drawing/2014/main" id="{11B3C977-2C36-3438-CBDF-28D1BF4F3F2E}"/>
            </a:ext>
          </a:extLst>
        </xdr:cNvPr>
        <xdr:cNvSpPr txBox="1">
          <a:spLocks noChangeArrowheads="1"/>
        </xdr:cNvSpPr>
      </xdr:nvSpPr>
      <xdr:spPr bwMode="auto">
        <a:xfrm>
          <a:off x="89839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15</xdr:row>
      <xdr:rowOff>167640</xdr:rowOff>
    </xdr:from>
    <xdr:to>
      <xdr:col>9</xdr:col>
      <xdr:colOff>281940</xdr:colOff>
      <xdr:row>16</xdr:row>
      <xdr:rowOff>60960</xdr:rowOff>
    </xdr:to>
    <xdr:sp macro="" textlink="">
      <xdr:nvSpPr>
        <xdr:cNvPr id="522214" name="Text Box 4">
          <a:extLst>
            <a:ext uri="{FF2B5EF4-FFF2-40B4-BE49-F238E27FC236}">
              <a16:creationId xmlns:a16="http://schemas.microsoft.com/office/drawing/2014/main" id="{CBCC3731-3E16-01DA-A18F-D32FAF92C695}"/>
            </a:ext>
          </a:extLst>
        </xdr:cNvPr>
        <xdr:cNvSpPr txBox="1">
          <a:spLocks noChangeArrowheads="1"/>
        </xdr:cNvSpPr>
      </xdr:nvSpPr>
      <xdr:spPr bwMode="auto">
        <a:xfrm>
          <a:off x="89839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38100</xdr:rowOff>
    </xdr:to>
    <xdr:sp macro="" textlink="">
      <xdr:nvSpPr>
        <xdr:cNvPr id="522215" name="Text Box 5">
          <a:extLst>
            <a:ext uri="{FF2B5EF4-FFF2-40B4-BE49-F238E27FC236}">
              <a16:creationId xmlns:a16="http://schemas.microsoft.com/office/drawing/2014/main" id="{3B183DCD-4C97-ED6A-1A7F-4B47B1A46C3F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60960</xdr:rowOff>
    </xdr:to>
    <xdr:sp macro="" textlink="">
      <xdr:nvSpPr>
        <xdr:cNvPr id="522216" name="Text Box 6">
          <a:extLst>
            <a:ext uri="{FF2B5EF4-FFF2-40B4-BE49-F238E27FC236}">
              <a16:creationId xmlns:a16="http://schemas.microsoft.com/office/drawing/2014/main" id="{1E6C1360-7EEE-15A1-664D-B87953125F30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12</xdr:row>
      <xdr:rowOff>144780</xdr:rowOff>
    </xdr:from>
    <xdr:to>
      <xdr:col>10</xdr:col>
      <xdr:colOff>281940</xdr:colOff>
      <xdr:row>13</xdr:row>
      <xdr:rowOff>38100</xdr:rowOff>
    </xdr:to>
    <xdr:sp macro="" textlink="">
      <xdr:nvSpPr>
        <xdr:cNvPr id="522217" name="Text Box 1">
          <a:extLst>
            <a:ext uri="{FF2B5EF4-FFF2-40B4-BE49-F238E27FC236}">
              <a16:creationId xmlns:a16="http://schemas.microsoft.com/office/drawing/2014/main" id="{04FF3720-1C52-5FEF-ACEB-7B8B090D774A}"/>
            </a:ext>
          </a:extLst>
        </xdr:cNvPr>
        <xdr:cNvSpPr txBox="1">
          <a:spLocks noChangeArrowheads="1"/>
        </xdr:cNvSpPr>
      </xdr:nvSpPr>
      <xdr:spPr bwMode="auto">
        <a:xfrm>
          <a:off x="96697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13</xdr:row>
      <xdr:rowOff>160020</xdr:rowOff>
    </xdr:from>
    <xdr:to>
      <xdr:col>10</xdr:col>
      <xdr:colOff>281940</xdr:colOff>
      <xdr:row>14</xdr:row>
      <xdr:rowOff>30480</xdr:rowOff>
    </xdr:to>
    <xdr:sp macro="" textlink="">
      <xdr:nvSpPr>
        <xdr:cNvPr id="522218" name="Text Box 2">
          <a:extLst>
            <a:ext uri="{FF2B5EF4-FFF2-40B4-BE49-F238E27FC236}">
              <a16:creationId xmlns:a16="http://schemas.microsoft.com/office/drawing/2014/main" id="{A88E3EEB-1D0D-44B0-26AC-40245D98CD4C}"/>
            </a:ext>
          </a:extLst>
        </xdr:cNvPr>
        <xdr:cNvSpPr txBox="1">
          <a:spLocks noChangeArrowheads="1"/>
        </xdr:cNvSpPr>
      </xdr:nvSpPr>
      <xdr:spPr bwMode="auto">
        <a:xfrm>
          <a:off x="96697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14</xdr:row>
      <xdr:rowOff>160020</xdr:rowOff>
    </xdr:from>
    <xdr:to>
      <xdr:col>10</xdr:col>
      <xdr:colOff>281940</xdr:colOff>
      <xdr:row>15</xdr:row>
      <xdr:rowOff>45720</xdr:rowOff>
    </xdr:to>
    <xdr:sp macro="" textlink="">
      <xdr:nvSpPr>
        <xdr:cNvPr id="522219" name="Text Box 3">
          <a:extLst>
            <a:ext uri="{FF2B5EF4-FFF2-40B4-BE49-F238E27FC236}">
              <a16:creationId xmlns:a16="http://schemas.microsoft.com/office/drawing/2014/main" id="{E03AB324-CB0D-EB5B-9196-8F3EAFAEAF94}"/>
            </a:ext>
          </a:extLst>
        </xdr:cNvPr>
        <xdr:cNvSpPr txBox="1">
          <a:spLocks noChangeArrowheads="1"/>
        </xdr:cNvSpPr>
      </xdr:nvSpPr>
      <xdr:spPr bwMode="auto">
        <a:xfrm>
          <a:off x="96697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15</xdr:row>
      <xdr:rowOff>167640</xdr:rowOff>
    </xdr:from>
    <xdr:to>
      <xdr:col>10</xdr:col>
      <xdr:colOff>281940</xdr:colOff>
      <xdr:row>16</xdr:row>
      <xdr:rowOff>60960</xdr:rowOff>
    </xdr:to>
    <xdr:sp macro="" textlink="">
      <xdr:nvSpPr>
        <xdr:cNvPr id="522220" name="Text Box 4">
          <a:extLst>
            <a:ext uri="{FF2B5EF4-FFF2-40B4-BE49-F238E27FC236}">
              <a16:creationId xmlns:a16="http://schemas.microsoft.com/office/drawing/2014/main" id="{FDE6CCA7-DC68-0676-984A-4D55E7887257}"/>
            </a:ext>
          </a:extLst>
        </xdr:cNvPr>
        <xdr:cNvSpPr txBox="1">
          <a:spLocks noChangeArrowheads="1"/>
        </xdr:cNvSpPr>
      </xdr:nvSpPr>
      <xdr:spPr bwMode="auto">
        <a:xfrm>
          <a:off x="96697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38100</xdr:rowOff>
    </xdr:to>
    <xdr:sp macro="" textlink="">
      <xdr:nvSpPr>
        <xdr:cNvPr id="522221" name="Text Box 5">
          <a:extLst>
            <a:ext uri="{FF2B5EF4-FFF2-40B4-BE49-F238E27FC236}">
              <a16:creationId xmlns:a16="http://schemas.microsoft.com/office/drawing/2014/main" id="{08153E94-47DE-BAD6-515D-01E7D2ED772D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60960</xdr:rowOff>
    </xdr:to>
    <xdr:sp macro="" textlink="">
      <xdr:nvSpPr>
        <xdr:cNvPr id="522222" name="Text Box 6">
          <a:extLst>
            <a:ext uri="{FF2B5EF4-FFF2-40B4-BE49-F238E27FC236}">
              <a16:creationId xmlns:a16="http://schemas.microsoft.com/office/drawing/2014/main" id="{FCCDBE94-1F5E-755D-3BDA-125BF57752A4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12</xdr:row>
      <xdr:rowOff>144780</xdr:rowOff>
    </xdr:from>
    <xdr:to>
      <xdr:col>11</xdr:col>
      <xdr:colOff>281940</xdr:colOff>
      <xdr:row>13</xdr:row>
      <xdr:rowOff>38100</xdr:rowOff>
    </xdr:to>
    <xdr:sp macro="" textlink="">
      <xdr:nvSpPr>
        <xdr:cNvPr id="522223" name="Text Box 1">
          <a:extLst>
            <a:ext uri="{FF2B5EF4-FFF2-40B4-BE49-F238E27FC236}">
              <a16:creationId xmlns:a16="http://schemas.microsoft.com/office/drawing/2014/main" id="{8295D075-31D3-80DA-F8D7-FCE92097B031}"/>
            </a:ext>
          </a:extLst>
        </xdr:cNvPr>
        <xdr:cNvSpPr txBox="1">
          <a:spLocks noChangeArrowheads="1"/>
        </xdr:cNvSpPr>
      </xdr:nvSpPr>
      <xdr:spPr bwMode="auto">
        <a:xfrm>
          <a:off x="1029462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13</xdr:row>
      <xdr:rowOff>160020</xdr:rowOff>
    </xdr:from>
    <xdr:to>
      <xdr:col>11</xdr:col>
      <xdr:colOff>281940</xdr:colOff>
      <xdr:row>14</xdr:row>
      <xdr:rowOff>30480</xdr:rowOff>
    </xdr:to>
    <xdr:sp macro="" textlink="">
      <xdr:nvSpPr>
        <xdr:cNvPr id="522224" name="Text Box 2">
          <a:extLst>
            <a:ext uri="{FF2B5EF4-FFF2-40B4-BE49-F238E27FC236}">
              <a16:creationId xmlns:a16="http://schemas.microsoft.com/office/drawing/2014/main" id="{A7641845-FA1C-BCB2-64DF-16434F0F34BE}"/>
            </a:ext>
          </a:extLst>
        </xdr:cNvPr>
        <xdr:cNvSpPr txBox="1">
          <a:spLocks noChangeArrowheads="1"/>
        </xdr:cNvSpPr>
      </xdr:nvSpPr>
      <xdr:spPr bwMode="auto">
        <a:xfrm>
          <a:off x="1029462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14</xdr:row>
      <xdr:rowOff>160020</xdr:rowOff>
    </xdr:from>
    <xdr:to>
      <xdr:col>11</xdr:col>
      <xdr:colOff>281940</xdr:colOff>
      <xdr:row>15</xdr:row>
      <xdr:rowOff>45720</xdr:rowOff>
    </xdr:to>
    <xdr:sp macro="" textlink="">
      <xdr:nvSpPr>
        <xdr:cNvPr id="522225" name="Text Box 3">
          <a:extLst>
            <a:ext uri="{FF2B5EF4-FFF2-40B4-BE49-F238E27FC236}">
              <a16:creationId xmlns:a16="http://schemas.microsoft.com/office/drawing/2014/main" id="{8ACA9268-211C-4F19-5379-A3AA1CC9CBDD}"/>
            </a:ext>
          </a:extLst>
        </xdr:cNvPr>
        <xdr:cNvSpPr txBox="1">
          <a:spLocks noChangeArrowheads="1"/>
        </xdr:cNvSpPr>
      </xdr:nvSpPr>
      <xdr:spPr bwMode="auto">
        <a:xfrm>
          <a:off x="1029462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15</xdr:row>
      <xdr:rowOff>167640</xdr:rowOff>
    </xdr:from>
    <xdr:to>
      <xdr:col>11</xdr:col>
      <xdr:colOff>281940</xdr:colOff>
      <xdr:row>16</xdr:row>
      <xdr:rowOff>60960</xdr:rowOff>
    </xdr:to>
    <xdr:sp macro="" textlink="">
      <xdr:nvSpPr>
        <xdr:cNvPr id="522226" name="Text Box 4">
          <a:extLst>
            <a:ext uri="{FF2B5EF4-FFF2-40B4-BE49-F238E27FC236}">
              <a16:creationId xmlns:a16="http://schemas.microsoft.com/office/drawing/2014/main" id="{1FB26029-018F-46C7-BFED-0168DE7288CC}"/>
            </a:ext>
          </a:extLst>
        </xdr:cNvPr>
        <xdr:cNvSpPr txBox="1">
          <a:spLocks noChangeArrowheads="1"/>
        </xdr:cNvSpPr>
      </xdr:nvSpPr>
      <xdr:spPr bwMode="auto">
        <a:xfrm>
          <a:off x="1029462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38100</xdr:rowOff>
    </xdr:to>
    <xdr:sp macro="" textlink="">
      <xdr:nvSpPr>
        <xdr:cNvPr id="522227" name="Text Box 5">
          <a:extLst>
            <a:ext uri="{FF2B5EF4-FFF2-40B4-BE49-F238E27FC236}">
              <a16:creationId xmlns:a16="http://schemas.microsoft.com/office/drawing/2014/main" id="{488BE1D1-37CE-D3A3-A595-43F676A74848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60960</xdr:rowOff>
    </xdr:to>
    <xdr:sp macro="" textlink="">
      <xdr:nvSpPr>
        <xdr:cNvPr id="522228" name="Text Box 6">
          <a:extLst>
            <a:ext uri="{FF2B5EF4-FFF2-40B4-BE49-F238E27FC236}">
              <a16:creationId xmlns:a16="http://schemas.microsoft.com/office/drawing/2014/main" id="{6A08E53F-843B-F47E-8C29-480E1CE2F7D7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12</xdr:row>
      <xdr:rowOff>144780</xdr:rowOff>
    </xdr:from>
    <xdr:to>
      <xdr:col>7</xdr:col>
      <xdr:colOff>281940</xdr:colOff>
      <xdr:row>13</xdr:row>
      <xdr:rowOff>38100</xdr:rowOff>
    </xdr:to>
    <xdr:sp macro="" textlink="">
      <xdr:nvSpPr>
        <xdr:cNvPr id="522229" name="Text Box 1">
          <a:extLst>
            <a:ext uri="{FF2B5EF4-FFF2-40B4-BE49-F238E27FC236}">
              <a16:creationId xmlns:a16="http://schemas.microsoft.com/office/drawing/2014/main" id="{28865528-8753-C8FD-9B2D-1B0B823FE035}"/>
            </a:ext>
          </a:extLst>
        </xdr:cNvPr>
        <xdr:cNvSpPr txBox="1">
          <a:spLocks noChangeArrowheads="1"/>
        </xdr:cNvSpPr>
      </xdr:nvSpPr>
      <xdr:spPr bwMode="auto">
        <a:xfrm>
          <a:off x="73761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13</xdr:row>
      <xdr:rowOff>160020</xdr:rowOff>
    </xdr:from>
    <xdr:to>
      <xdr:col>7</xdr:col>
      <xdr:colOff>281940</xdr:colOff>
      <xdr:row>14</xdr:row>
      <xdr:rowOff>30480</xdr:rowOff>
    </xdr:to>
    <xdr:sp macro="" textlink="">
      <xdr:nvSpPr>
        <xdr:cNvPr id="522230" name="Text Box 2">
          <a:extLst>
            <a:ext uri="{FF2B5EF4-FFF2-40B4-BE49-F238E27FC236}">
              <a16:creationId xmlns:a16="http://schemas.microsoft.com/office/drawing/2014/main" id="{EBE94097-EA3A-0974-9D5A-2CDD034ADA8A}"/>
            </a:ext>
          </a:extLst>
        </xdr:cNvPr>
        <xdr:cNvSpPr txBox="1">
          <a:spLocks noChangeArrowheads="1"/>
        </xdr:cNvSpPr>
      </xdr:nvSpPr>
      <xdr:spPr bwMode="auto">
        <a:xfrm>
          <a:off x="73761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14</xdr:row>
      <xdr:rowOff>160020</xdr:rowOff>
    </xdr:from>
    <xdr:to>
      <xdr:col>7</xdr:col>
      <xdr:colOff>281940</xdr:colOff>
      <xdr:row>15</xdr:row>
      <xdr:rowOff>45720</xdr:rowOff>
    </xdr:to>
    <xdr:sp macro="" textlink="">
      <xdr:nvSpPr>
        <xdr:cNvPr id="522231" name="Text Box 3">
          <a:extLst>
            <a:ext uri="{FF2B5EF4-FFF2-40B4-BE49-F238E27FC236}">
              <a16:creationId xmlns:a16="http://schemas.microsoft.com/office/drawing/2014/main" id="{6090CBE8-FA2A-C352-662B-A1CBB510B626}"/>
            </a:ext>
          </a:extLst>
        </xdr:cNvPr>
        <xdr:cNvSpPr txBox="1">
          <a:spLocks noChangeArrowheads="1"/>
        </xdr:cNvSpPr>
      </xdr:nvSpPr>
      <xdr:spPr bwMode="auto">
        <a:xfrm>
          <a:off x="73761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15</xdr:row>
      <xdr:rowOff>167640</xdr:rowOff>
    </xdr:from>
    <xdr:to>
      <xdr:col>7</xdr:col>
      <xdr:colOff>281940</xdr:colOff>
      <xdr:row>16</xdr:row>
      <xdr:rowOff>60960</xdr:rowOff>
    </xdr:to>
    <xdr:sp macro="" textlink="">
      <xdr:nvSpPr>
        <xdr:cNvPr id="522232" name="Text Box 4">
          <a:extLst>
            <a:ext uri="{FF2B5EF4-FFF2-40B4-BE49-F238E27FC236}">
              <a16:creationId xmlns:a16="http://schemas.microsoft.com/office/drawing/2014/main" id="{E1CD5D21-B047-67AC-9835-23085CEA92AE}"/>
            </a:ext>
          </a:extLst>
        </xdr:cNvPr>
        <xdr:cNvSpPr txBox="1">
          <a:spLocks noChangeArrowheads="1"/>
        </xdr:cNvSpPr>
      </xdr:nvSpPr>
      <xdr:spPr bwMode="auto">
        <a:xfrm>
          <a:off x="73761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38100</xdr:rowOff>
    </xdr:to>
    <xdr:sp macro="" textlink="">
      <xdr:nvSpPr>
        <xdr:cNvPr id="522233" name="Text Box 5">
          <a:extLst>
            <a:ext uri="{FF2B5EF4-FFF2-40B4-BE49-F238E27FC236}">
              <a16:creationId xmlns:a16="http://schemas.microsoft.com/office/drawing/2014/main" id="{4D2E2784-6B76-AEF0-657E-66B02AF96EF6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60960</xdr:rowOff>
    </xdr:to>
    <xdr:sp macro="" textlink="">
      <xdr:nvSpPr>
        <xdr:cNvPr id="522234" name="Text Box 6">
          <a:extLst>
            <a:ext uri="{FF2B5EF4-FFF2-40B4-BE49-F238E27FC236}">
              <a16:creationId xmlns:a16="http://schemas.microsoft.com/office/drawing/2014/main" id="{F5C4E94A-5BFD-7964-1F7D-45CACEC6E208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12</xdr:row>
      <xdr:rowOff>144780</xdr:rowOff>
    </xdr:from>
    <xdr:to>
      <xdr:col>12</xdr:col>
      <xdr:colOff>281940</xdr:colOff>
      <xdr:row>13</xdr:row>
      <xdr:rowOff>38100</xdr:rowOff>
    </xdr:to>
    <xdr:sp macro="" textlink="">
      <xdr:nvSpPr>
        <xdr:cNvPr id="522235" name="Text Box 1">
          <a:extLst>
            <a:ext uri="{FF2B5EF4-FFF2-40B4-BE49-F238E27FC236}">
              <a16:creationId xmlns:a16="http://schemas.microsoft.com/office/drawing/2014/main" id="{70ABC6DF-80D4-92E5-49C2-DE5F7C7906E3}"/>
            </a:ext>
          </a:extLst>
        </xdr:cNvPr>
        <xdr:cNvSpPr txBox="1">
          <a:spLocks noChangeArrowheads="1"/>
        </xdr:cNvSpPr>
      </xdr:nvSpPr>
      <xdr:spPr bwMode="auto">
        <a:xfrm>
          <a:off x="109194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13</xdr:row>
      <xdr:rowOff>160020</xdr:rowOff>
    </xdr:from>
    <xdr:to>
      <xdr:col>12</xdr:col>
      <xdr:colOff>281940</xdr:colOff>
      <xdr:row>14</xdr:row>
      <xdr:rowOff>30480</xdr:rowOff>
    </xdr:to>
    <xdr:sp macro="" textlink="">
      <xdr:nvSpPr>
        <xdr:cNvPr id="522236" name="Text Box 2">
          <a:extLst>
            <a:ext uri="{FF2B5EF4-FFF2-40B4-BE49-F238E27FC236}">
              <a16:creationId xmlns:a16="http://schemas.microsoft.com/office/drawing/2014/main" id="{D1EBFD5E-CE2C-7724-A042-8176A1FF4729}"/>
            </a:ext>
          </a:extLst>
        </xdr:cNvPr>
        <xdr:cNvSpPr txBox="1">
          <a:spLocks noChangeArrowheads="1"/>
        </xdr:cNvSpPr>
      </xdr:nvSpPr>
      <xdr:spPr bwMode="auto">
        <a:xfrm>
          <a:off x="109194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14</xdr:row>
      <xdr:rowOff>160020</xdr:rowOff>
    </xdr:from>
    <xdr:to>
      <xdr:col>12</xdr:col>
      <xdr:colOff>281940</xdr:colOff>
      <xdr:row>15</xdr:row>
      <xdr:rowOff>45720</xdr:rowOff>
    </xdr:to>
    <xdr:sp macro="" textlink="">
      <xdr:nvSpPr>
        <xdr:cNvPr id="522237" name="Text Box 3">
          <a:extLst>
            <a:ext uri="{FF2B5EF4-FFF2-40B4-BE49-F238E27FC236}">
              <a16:creationId xmlns:a16="http://schemas.microsoft.com/office/drawing/2014/main" id="{30BB4B39-E1F5-C5DB-D9EB-0653CC161C2A}"/>
            </a:ext>
          </a:extLst>
        </xdr:cNvPr>
        <xdr:cNvSpPr txBox="1">
          <a:spLocks noChangeArrowheads="1"/>
        </xdr:cNvSpPr>
      </xdr:nvSpPr>
      <xdr:spPr bwMode="auto">
        <a:xfrm>
          <a:off x="109194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15</xdr:row>
      <xdr:rowOff>167640</xdr:rowOff>
    </xdr:from>
    <xdr:to>
      <xdr:col>12</xdr:col>
      <xdr:colOff>281940</xdr:colOff>
      <xdr:row>16</xdr:row>
      <xdr:rowOff>60960</xdr:rowOff>
    </xdr:to>
    <xdr:sp macro="" textlink="">
      <xdr:nvSpPr>
        <xdr:cNvPr id="522238" name="Text Box 4">
          <a:extLst>
            <a:ext uri="{FF2B5EF4-FFF2-40B4-BE49-F238E27FC236}">
              <a16:creationId xmlns:a16="http://schemas.microsoft.com/office/drawing/2014/main" id="{701CA428-BDB9-10A5-19EC-4230A83AAB12}"/>
            </a:ext>
          </a:extLst>
        </xdr:cNvPr>
        <xdr:cNvSpPr txBox="1">
          <a:spLocks noChangeArrowheads="1"/>
        </xdr:cNvSpPr>
      </xdr:nvSpPr>
      <xdr:spPr bwMode="auto">
        <a:xfrm>
          <a:off x="109194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38100</xdr:rowOff>
    </xdr:to>
    <xdr:sp macro="" textlink="">
      <xdr:nvSpPr>
        <xdr:cNvPr id="522239" name="Text Box 5">
          <a:extLst>
            <a:ext uri="{FF2B5EF4-FFF2-40B4-BE49-F238E27FC236}">
              <a16:creationId xmlns:a16="http://schemas.microsoft.com/office/drawing/2014/main" id="{E40BF938-26B1-FC2B-FDB5-B7F98C9F8240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60960</xdr:rowOff>
    </xdr:to>
    <xdr:sp macro="" textlink="">
      <xdr:nvSpPr>
        <xdr:cNvPr id="522240" name="Text Box 6">
          <a:extLst>
            <a:ext uri="{FF2B5EF4-FFF2-40B4-BE49-F238E27FC236}">
              <a16:creationId xmlns:a16="http://schemas.microsoft.com/office/drawing/2014/main" id="{ED9E5BD3-AF47-EEF4-A7C5-9669C0057AC3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12</xdr:row>
      <xdr:rowOff>144780</xdr:rowOff>
    </xdr:from>
    <xdr:to>
      <xdr:col>9</xdr:col>
      <xdr:colOff>281940</xdr:colOff>
      <xdr:row>13</xdr:row>
      <xdr:rowOff>38100</xdr:rowOff>
    </xdr:to>
    <xdr:sp macro="" textlink="">
      <xdr:nvSpPr>
        <xdr:cNvPr id="522241" name="Text Box 1">
          <a:extLst>
            <a:ext uri="{FF2B5EF4-FFF2-40B4-BE49-F238E27FC236}">
              <a16:creationId xmlns:a16="http://schemas.microsoft.com/office/drawing/2014/main" id="{DB8766C3-D70C-D5A5-F5EF-B6278FC2696A}"/>
            </a:ext>
          </a:extLst>
        </xdr:cNvPr>
        <xdr:cNvSpPr txBox="1">
          <a:spLocks noChangeArrowheads="1"/>
        </xdr:cNvSpPr>
      </xdr:nvSpPr>
      <xdr:spPr bwMode="auto">
        <a:xfrm>
          <a:off x="89839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13</xdr:row>
      <xdr:rowOff>160020</xdr:rowOff>
    </xdr:from>
    <xdr:to>
      <xdr:col>9</xdr:col>
      <xdr:colOff>281940</xdr:colOff>
      <xdr:row>14</xdr:row>
      <xdr:rowOff>30480</xdr:rowOff>
    </xdr:to>
    <xdr:sp macro="" textlink="">
      <xdr:nvSpPr>
        <xdr:cNvPr id="522242" name="Text Box 2">
          <a:extLst>
            <a:ext uri="{FF2B5EF4-FFF2-40B4-BE49-F238E27FC236}">
              <a16:creationId xmlns:a16="http://schemas.microsoft.com/office/drawing/2014/main" id="{FDFA156B-95C7-635A-6926-79F92EE51F68}"/>
            </a:ext>
          </a:extLst>
        </xdr:cNvPr>
        <xdr:cNvSpPr txBox="1">
          <a:spLocks noChangeArrowheads="1"/>
        </xdr:cNvSpPr>
      </xdr:nvSpPr>
      <xdr:spPr bwMode="auto">
        <a:xfrm>
          <a:off x="89839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14</xdr:row>
      <xdr:rowOff>160020</xdr:rowOff>
    </xdr:from>
    <xdr:to>
      <xdr:col>9</xdr:col>
      <xdr:colOff>281940</xdr:colOff>
      <xdr:row>15</xdr:row>
      <xdr:rowOff>45720</xdr:rowOff>
    </xdr:to>
    <xdr:sp macro="" textlink="">
      <xdr:nvSpPr>
        <xdr:cNvPr id="522243" name="Text Box 3">
          <a:extLst>
            <a:ext uri="{FF2B5EF4-FFF2-40B4-BE49-F238E27FC236}">
              <a16:creationId xmlns:a16="http://schemas.microsoft.com/office/drawing/2014/main" id="{64BBEB10-FE43-87E8-762F-F6F374C07AAE}"/>
            </a:ext>
          </a:extLst>
        </xdr:cNvPr>
        <xdr:cNvSpPr txBox="1">
          <a:spLocks noChangeArrowheads="1"/>
        </xdr:cNvSpPr>
      </xdr:nvSpPr>
      <xdr:spPr bwMode="auto">
        <a:xfrm>
          <a:off x="89839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15</xdr:row>
      <xdr:rowOff>167640</xdr:rowOff>
    </xdr:from>
    <xdr:to>
      <xdr:col>9</xdr:col>
      <xdr:colOff>281940</xdr:colOff>
      <xdr:row>16</xdr:row>
      <xdr:rowOff>60960</xdr:rowOff>
    </xdr:to>
    <xdr:sp macro="" textlink="">
      <xdr:nvSpPr>
        <xdr:cNvPr id="522244" name="Text Box 4">
          <a:extLst>
            <a:ext uri="{FF2B5EF4-FFF2-40B4-BE49-F238E27FC236}">
              <a16:creationId xmlns:a16="http://schemas.microsoft.com/office/drawing/2014/main" id="{E76648C4-DBA3-D2DE-9316-E4399698F36E}"/>
            </a:ext>
          </a:extLst>
        </xdr:cNvPr>
        <xdr:cNvSpPr txBox="1">
          <a:spLocks noChangeArrowheads="1"/>
        </xdr:cNvSpPr>
      </xdr:nvSpPr>
      <xdr:spPr bwMode="auto">
        <a:xfrm>
          <a:off x="89839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38100</xdr:rowOff>
    </xdr:to>
    <xdr:sp macro="" textlink="">
      <xdr:nvSpPr>
        <xdr:cNvPr id="522245" name="Text Box 5">
          <a:extLst>
            <a:ext uri="{FF2B5EF4-FFF2-40B4-BE49-F238E27FC236}">
              <a16:creationId xmlns:a16="http://schemas.microsoft.com/office/drawing/2014/main" id="{310F86AB-682A-CB40-2506-293F629C1937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60960</xdr:rowOff>
    </xdr:to>
    <xdr:sp macro="" textlink="">
      <xdr:nvSpPr>
        <xdr:cNvPr id="522246" name="Text Box 6">
          <a:extLst>
            <a:ext uri="{FF2B5EF4-FFF2-40B4-BE49-F238E27FC236}">
              <a16:creationId xmlns:a16="http://schemas.microsoft.com/office/drawing/2014/main" id="{C2698FE5-216E-C816-DE7C-131B439A7A65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12</xdr:row>
      <xdr:rowOff>144780</xdr:rowOff>
    </xdr:from>
    <xdr:to>
      <xdr:col>10</xdr:col>
      <xdr:colOff>281940</xdr:colOff>
      <xdr:row>13</xdr:row>
      <xdr:rowOff>38100</xdr:rowOff>
    </xdr:to>
    <xdr:sp macro="" textlink="">
      <xdr:nvSpPr>
        <xdr:cNvPr id="522247" name="Text Box 1">
          <a:extLst>
            <a:ext uri="{FF2B5EF4-FFF2-40B4-BE49-F238E27FC236}">
              <a16:creationId xmlns:a16="http://schemas.microsoft.com/office/drawing/2014/main" id="{E83FB313-C608-508C-2A27-E82ED8B14150}"/>
            </a:ext>
          </a:extLst>
        </xdr:cNvPr>
        <xdr:cNvSpPr txBox="1">
          <a:spLocks noChangeArrowheads="1"/>
        </xdr:cNvSpPr>
      </xdr:nvSpPr>
      <xdr:spPr bwMode="auto">
        <a:xfrm>
          <a:off x="96697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13</xdr:row>
      <xdr:rowOff>160020</xdr:rowOff>
    </xdr:from>
    <xdr:to>
      <xdr:col>10</xdr:col>
      <xdr:colOff>281940</xdr:colOff>
      <xdr:row>14</xdr:row>
      <xdr:rowOff>30480</xdr:rowOff>
    </xdr:to>
    <xdr:sp macro="" textlink="">
      <xdr:nvSpPr>
        <xdr:cNvPr id="522248" name="Text Box 2">
          <a:extLst>
            <a:ext uri="{FF2B5EF4-FFF2-40B4-BE49-F238E27FC236}">
              <a16:creationId xmlns:a16="http://schemas.microsoft.com/office/drawing/2014/main" id="{F9317317-36B4-41E6-B1FE-403EE556B384}"/>
            </a:ext>
          </a:extLst>
        </xdr:cNvPr>
        <xdr:cNvSpPr txBox="1">
          <a:spLocks noChangeArrowheads="1"/>
        </xdr:cNvSpPr>
      </xdr:nvSpPr>
      <xdr:spPr bwMode="auto">
        <a:xfrm>
          <a:off x="96697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14</xdr:row>
      <xdr:rowOff>160020</xdr:rowOff>
    </xdr:from>
    <xdr:to>
      <xdr:col>10</xdr:col>
      <xdr:colOff>281940</xdr:colOff>
      <xdr:row>15</xdr:row>
      <xdr:rowOff>45720</xdr:rowOff>
    </xdr:to>
    <xdr:sp macro="" textlink="">
      <xdr:nvSpPr>
        <xdr:cNvPr id="522249" name="Text Box 3">
          <a:extLst>
            <a:ext uri="{FF2B5EF4-FFF2-40B4-BE49-F238E27FC236}">
              <a16:creationId xmlns:a16="http://schemas.microsoft.com/office/drawing/2014/main" id="{02D181DD-A7A9-B6B3-E981-09232CDEA663}"/>
            </a:ext>
          </a:extLst>
        </xdr:cNvPr>
        <xdr:cNvSpPr txBox="1">
          <a:spLocks noChangeArrowheads="1"/>
        </xdr:cNvSpPr>
      </xdr:nvSpPr>
      <xdr:spPr bwMode="auto">
        <a:xfrm>
          <a:off x="96697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15</xdr:row>
      <xdr:rowOff>167640</xdr:rowOff>
    </xdr:from>
    <xdr:to>
      <xdr:col>10</xdr:col>
      <xdr:colOff>281940</xdr:colOff>
      <xdr:row>16</xdr:row>
      <xdr:rowOff>60960</xdr:rowOff>
    </xdr:to>
    <xdr:sp macro="" textlink="">
      <xdr:nvSpPr>
        <xdr:cNvPr id="522250" name="Text Box 4">
          <a:extLst>
            <a:ext uri="{FF2B5EF4-FFF2-40B4-BE49-F238E27FC236}">
              <a16:creationId xmlns:a16="http://schemas.microsoft.com/office/drawing/2014/main" id="{55304661-ACC3-F3D4-08CA-E223CF6D79CA}"/>
            </a:ext>
          </a:extLst>
        </xdr:cNvPr>
        <xdr:cNvSpPr txBox="1">
          <a:spLocks noChangeArrowheads="1"/>
        </xdr:cNvSpPr>
      </xdr:nvSpPr>
      <xdr:spPr bwMode="auto">
        <a:xfrm>
          <a:off x="96697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38100</xdr:rowOff>
    </xdr:to>
    <xdr:sp macro="" textlink="">
      <xdr:nvSpPr>
        <xdr:cNvPr id="522251" name="Text Box 5">
          <a:extLst>
            <a:ext uri="{FF2B5EF4-FFF2-40B4-BE49-F238E27FC236}">
              <a16:creationId xmlns:a16="http://schemas.microsoft.com/office/drawing/2014/main" id="{87018B8C-FC0F-5295-AEEC-F688D0BD2B3D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60960</xdr:rowOff>
    </xdr:to>
    <xdr:sp macro="" textlink="">
      <xdr:nvSpPr>
        <xdr:cNvPr id="522252" name="Text Box 6">
          <a:extLst>
            <a:ext uri="{FF2B5EF4-FFF2-40B4-BE49-F238E27FC236}">
              <a16:creationId xmlns:a16="http://schemas.microsoft.com/office/drawing/2014/main" id="{96AB20AB-2329-EFC5-C698-F47388EA38B6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12</xdr:row>
      <xdr:rowOff>144780</xdr:rowOff>
    </xdr:from>
    <xdr:to>
      <xdr:col>11</xdr:col>
      <xdr:colOff>281940</xdr:colOff>
      <xdr:row>13</xdr:row>
      <xdr:rowOff>38100</xdr:rowOff>
    </xdr:to>
    <xdr:sp macro="" textlink="">
      <xdr:nvSpPr>
        <xdr:cNvPr id="522253" name="Text Box 1">
          <a:extLst>
            <a:ext uri="{FF2B5EF4-FFF2-40B4-BE49-F238E27FC236}">
              <a16:creationId xmlns:a16="http://schemas.microsoft.com/office/drawing/2014/main" id="{F6A3BEEB-60B9-8DAF-D091-0A9BD4238A89}"/>
            </a:ext>
          </a:extLst>
        </xdr:cNvPr>
        <xdr:cNvSpPr txBox="1">
          <a:spLocks noChangeArrowheads="1"/>
        </xdr:cNvSpPr>
      </xdr:nvSpPr>
      <xdr:spPr bwMode="auto">
        <a:xfrm>
          <a:off x="1029462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13</xdr:row>
      <xdr:rowOff>160020</xdr:rowOff>
    </xdr:from>
    <xdr:to>
      <xdr:col>11</xdr:col>
      <xdr:colOff>281940</xdr:colOff>
      <xdr:row>14</xdr:row>
      <xdr:rowOff>30480</xdr:rowOff>
    </xdr:to>
    <xdr:sp macro="" textlink="">
      <xdr:nvSpPr>
        <xdr:cNvPr id="522254" name="Text Box 2">
          <a:extLst>
            <a:ext uri="{FF2B5EF4-FFF2-40B4-BE49-F238E27FC236}">
              <a16:creationId xmlns:a16="http://schemas.microsoft.com/office/drawing/2014/main" id="{352A6419-EA1E-BF91-5838-04D9E549E056}"/>
            </a:ext>
          </a:extLst>
        </xdr:cNvPr>
        <xdr:cNvSpPr txBox="1">
          <a:spLocks noChangeArrowheads="1"/>
        </xdr:cNvSpPr>
      </xdr:nvSpPr>
      <xdr:spPr bwMode="auto">
        <a:xfrm>
          <a:off x="1029462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14</xdr:row>
      <xdr:rowOff>160020</xdr:rowOff>
    </xdr:from>
    <xdr:to>
      <xdr:col>11</xdr:col>
      <xdr:colOff>281940</xdr:colOff>
      <xdr:row>15</xdr:row>
      <xdr:rowOff>45720</xdr:rowOff>
    </xdr:to>
    <xdr:sp macro="" textlink="">
      <xdr:nvSpPr>
        <xdr:cNvPr id="522255" name="Text Box 3">
          <a:extLst>
            <a:ext uri="{FF2B5EF4-FFF2-40B4-BE49-F238E27FC236}">
              <a16:creationId xmlns:a16="http://schemas.microsoft.com/office/drawing/2014/main" id="{33598E0D-E758-DEAB-1BB0-F0C2655021CE}"/>
            </a:ext>
          </a:extLst>
        </xdr:cNvPr>
        <xdr:cNvSpPr txBox="1">
          <a:spLocks noChangeArrowheads="1"/>
        </xdr:cNvSpPr>
      </xdr:nvSpPr>
      <xdr:spPr bwMode="auto">
        <a:xfrm>
          <a:off x="1029462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15</xdr:row>
      <xdr:rowOff>167640</xdr:rowOff>
    </xdr:from>
    <xdr:to>
      <xdr:col>11</xdr:col>
      <xdr:colOff>281940</xdr:colOff>
      <xdr:row>16</xdr:row>
      <xdr:rowOff>60960</xdr:rowOff>
    </xdr:to>
    <xdr:sp macro="" textlink="">
      <xdr:nvSpPr>
        <xdr:cNvPr id="522256" name="Text Box 4">
          <a:extLst>
            <a:ext uri="{FF2B5EF4-FFF2-40B4-BE49-F238E27FC236}">
              <a16:creationId xmlns:a16="http://schemas.microsoft.com/office/drawing/2014/main" id="{83E9905F-4604-EA36-5F65-E220C9F07342}"/>
            </a:ext>
          </a:extLst>
        </xdr:cNvPr>
        <xdr:cNvSpPr txBox="1">
          <a:spLocks noChangeArrowheads="1"/>
        </xdr:cNvSpPr>
      </xdr:nvSpPr>
      <xdr:spPr bwMode="auto">
        <a:xfrm>
          <a:off x="1029462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38100</xdr:rowOff>
    </xdr:to>
    <xdr:sp macro="" textlink="">
      <xdr:nvSpPr>
        <xdr:cNvPr id="522257" name="Text Box 5">
          <a:extLst>
            <a:ext uri="{FF2B5EF4-FFF2-40B4-BE49-F238E27FC236}">
              <a16:creationId xmlns:a16="http://schemas.microsoft.com/office/drawing/2014/main" id="{6E2CECFB-2210-B24E-57B3-D9B287C3F796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60960</xdr:rowOff>
    </xdr:to>
    <xdr:sp macro="" textlink="">
      <xdr:nvSpPr>
        <xdr:cNvPr id="522258" name="Text Box 6">
          <a:extLst>
            <a:ext uri="{FF2B5EF4-FFF2-40B4-BE49-F238E27FC236}">
              <a16:creationId xmlns:a16="http://schemas.microsoft.com/office/drawing/2014/main" id="{7A997F63-A7F4-82C6-DEE5-E4903740A065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12</xdr:row>
      <xdr:rowOff>144780</xdr:rowOff>
    </xdr:from>
    <xdr:to>
      <xdr:col>7</xdr:col>
      <xdr:colOff>281940</xdr:colOff>
      <xdr:row>13</xdr:row>
      <xdr:rowOff>38100</xdr:rowOff>
    </xdr:to>
    <xdr:sp macro="" textlink="">
      <xdr:nvSpPr>
        <xdr:cNvPr id="522259" name="Text Box 1">
          <a:extLst>
            <a:ext uri="{FF2B5EF4-FFF2-40B4-BE49-F238E27FC236}">
              <a16:creationId xmlns:a16="http://schemas.microsoft.com/office/drawing/2014/main" id="{93FB2FCC-4AC1-C2BD-CCB7-56BCEB7888C2}"/>
            </a:ext>
          </a:extLst>
        </xdr:cNvPr>
        <xdr:cNvSpPr txBox="1">
          <a:spLocks noChangeArrowheads="1"/>
        </xdr:cNvSpPr>
      </xdr:nvSpPr>
      <xdr:spPr bwMode="auto">
        <a:xfrm>
          <a:off x="73761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13</xdr:row>
      <xdr:rowOff>160020</xdr:rowOff>
    </xdr:from>
    <xdr:to>
      <xdr:col>7</xdr:col>
      <xdr:colOff>281940</xdr:colOff>
      <xdr:row>14</xdr:row>
      <xdr:rowOff>30480</xdr:rowOff>
    </xdr:to>
    <xdr:sp macro="" textlink="">
      <xdr:nvSpPr>
        <xdr:cNvPr id="522260" name="Text Box 2">
          <a:extLst>
            <a:ext uri="{FF2B5EF4-FFF2-40B4-BE49-F238E27FC236}">
              <a16:creationId xmlns:a16="http://schemas.microsoft.com/office/drawing/2014/main" id="{32400E8E-6FF0-F524-BF99-87F91F808C62}"/>
            </a:ext>
          </a:extLst>
        </xdr:cNvPr>
        <xdr:cNvSpPr txBox="1">
          <a:spLocks noChangeArrowheads="1"/>
        </xdr:cNvSpPr>
      </xdr:nvSpPr>
      <xdr:spPr bwMode="auto">
        <a:xfrm>
          <a:off x="73761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14</xdr:row>
      <xdr:rowOff>160020</xdr:rowOff>
    </xdr:from>
    <xdr:to>
      <xdr:col>7</xdr:col>
      <xdr:colOff>281940</xdr:colOff>
      <xdr:row>15</xdr:row>
      <xdr:rowOff>45720</xdr:rowOff>
    </xdr:to>
    <xdr:sp macro="" textlink="">
      <xdr:nvSpPr>
        <xdr:cNvPr id="522261" name="Text Box 3">
          <a:extLst>
            <a:ext uri="{FF2B5EF4-FFF2-40B4-BE49-F238E27FC236}">
              <a16:creationId xmlns:a16="http://schemas.microsoft.com/office/drawing/2014/main" id="{558DA49A-3C56-65AC-E416-ED38FDDA7033}"/>
            </a:ext>
          </a:extLst>
        </xdr:cNvPr>
        <xdr:cNvSpPr txBox="1">
          <a:spLocks noChangeArrowheads="1"/>
        </xdr:cNvSpPr>
      </xdr:nvSpPr>
      <xdr:spPr bwMode="auto">
        <a:xfrm>
          <a:off x="73761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15</xdr:row>
      <xdr:rowOff>167640</xdr:rowOff>
    </xdr:from>
    <xdr:to>
      <xdr:col>7</xdr:col>
      <xdr:colOff>281940</xdr:colOff>
      <xdr:row>16</xdr:row>
      <xdr:rowOff>60960</xdr:rowOff>
    </xdr:to>
    <xdr:sp macro="" textlink="">
      <xdr:nvSpPr>
        <xdr:cNvPr id="522262" name="Text Box 4">
          <a:extLst>
            <a:ext uri="{FF2B5EF4-FFF2-40B4-BE49-F238E27FC236}">
              <a16:creationId xmlns:a16="http://schemas.microsoft.com/office/drawing/2014/main" id="{E7463BB5-91A7-266D-EA38-0C38AB254F9E}"/>
            </a:ext>
          </a:extLst>
        </xdr:cNvPr>
        <xdr:cNvSpPr txBox="1">
          <a:spLocks noChangeArrowheads="1"/>
        </xdr:cNvSpPr>
      </xdr:nvSpPr>
      <xdr:spPr bwMode="auto">
        <a:xfrm>
          <a:off x="73761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38100</xdr:rowOff>
    </xdr:to>
    <xdr:sp macro="" textlink="">
      <xdr:nvSpPr>
        <xdr:cNvPr id="522263" name="Text Box 5">
          <a:extLst>
            <a:ext uri="{FF2B5EF4-FFF2-40B4-BE49-F238E27FC236}">
              <a16:creationId xmlns:a16="http://schemas.microsoft.com/office/drawing/2014/main" id="{BD7F160C-411E-762E-DF54-21A742BA96AC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60960</xdr:rowOff>
    </xdr:to>
    <xdr:sp macro="" textlink="">
      <xdr:nvSpPr>
        <xdr:cNvPr id="522264" name="Text Box 6">
          <a:extLst>
            <a:ext uri="{FF2B5EF4-FFF2-40B4-BE49-F238E27FC236}">
              <a16:creationId xmlns:a16="http://schemas.microsoft.com/office/drawing/2014/main" id="{82C422E1-63E5-A419-9B66-4FFF12CA7C94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12</xdr:row>
      <xdr:rowOff>144780</xdr:rowOff>
    </xdr:from>
    <xdr:to>
      <xdr:col>12</xdr:col>
      <xdr:colOff>281940</xdr:colOff>
      <xdr:row>13</xdr:row>
      <xdr:rowOff>38100</xdr:rowOff>
    </xdr:to>
    <xdr:sp macro="" textlink="">
      <xdr:nvSpPr>
        <xdr:cNvPr id="522265" name="Text Box 1">
          <a:extLst>
            <a:ext uri="{FF2B5EF4-FFF2-40B4-BE49-F238E27FC236}">
              <a16:creationId xmlns:a16="http://schemas.microsoft.com/office/drawing/2014/main" id="{EBA25C42-83C4-0EE9-0F35-030E88ABF052}"/>
            </a:ext>
          </a:extLst>
        </xdr:cNvPr>
        <xdr:cNvSpPr txBox="1">
          <a:spLocks noChangeArrowheads="1"/>
        </xdr:cNvSpPr>
      </xdr:nvSpPr>
      <xdr:spPr bwMode="auto">
        <a:xfrm>
          <a:off x="109194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13</xdr:row>
      <xdr:rowOff>160020</xdr:rowOff>
    </xdr:from>
    <xdr:to>
      <xdr:col>12</xdr:col>
      <xdr:colOff>281940</xdr:colOff>
      <xdr:row>14</xdr:row>
      <xdr:rowOff>30480</xdr:rowOff>
    </xdr:to>
    <xdr:sp macro="" textlink="">
      <xdr:nvSpPr>
        <xdr:cNvPr id="522266" name="Text Box 2">
          <a:extLst>
            <a:ext uri="{FF2B5EF4-FFF2-40B4-BE49-F238E27FC236}">
              <a16:creationId xmlns:a16="http://schemas.microsoft.com/office/drawing/2014/main" id="{64575231-0E15-FD63-6A37-D635AB63E018}"/>
            </a:ext>
          </a:extLst>
        </xdr:cNvPr>
        <xdr:cNvSpPr txBox="1">
          <a:spLocks noChangeArrowheads="1"/>
        </xdr:cNvSpPr>
      </xdr:nvSpPr>
      <xdr:spPr bwMode="auto">
        <a:xfrm>
          <a:off x="109194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14</xdr:row>
      <xdr:rowOff>160020</xdr:rowOff>
    </xdr:from>
    <xdr:to>
      <xdr:col>12</xdr:col>
      <xdr:colOff>281940</xdr:colOff>
      <xdr:row>15</xdr:row>
      <xdr:rowOff>45720</xdr:rowOff>
    </xdr:to>
    <xdr:sp macro="" textlink="">
      <xdr:nvSpPr>
        <xdr:cNvPr id="522267" name="Text Box 3">
          <a:extLst>
            <a:ext uri="{FF2B5EF4-FFF2-40B4-BE49-F238E27FC236}">
              <a16:creationId xmlns:a16="http://schemas.microsoft.com/office/drawing/2014/main" id="{4551EA4E-EC57-6D0B-0849-F7B0928E1510}"/>
            </a:ext>
          </a:extLst>
        </xdr:cNvPr>
        <xdr:cNvSpPr txBox="1">
          <a:spLocks noChangeArrowheads="1"/>
        </xdr:cNvSpPr>
      </xdr:nvSpPr>
      <xdr:spPr bwMode="auto">
        <a:xfrm>
          <a:off x="109194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15</xdr:row>
      <xdr:rowOff>167640</xdr:rowOff>
    </xdr:from>
    <xdr:to>
      <xdr:col>12</xdr:col>
      <xdr:colOff>281940</xdr:colOff>
      <xdr:row>16</xdr:row>
      <xdr:rowOff>60960</xdr:rowOff>
    </xdr:to>
    <xdr:sp macro="" textlink="">
      <xdr:nvSpPr>
        <xdr:cNvPr id="522268" name="Text Box 4">
          <a:extLst>
            <a:ext uri="{FF2B5EF4-FFF2-40B4-BE49-F238E27FC236}">
              <a16:creationId xmlns:a16="http://schemas.microsoft.com/office/drawing/2014/main" id="{984D43C5-E8F2-F312-4D4D-C3C3F1F3E008}"/>
            </a:ext>
          </a:extLst>
        </xdr:cNvPr>
        <xdr:cNvSpPr txBox="1">
          <a:spLocks noChangeArrowheads="1"/>
        </xdr:cNvSpPr>
      </xdr:nvSpPr>
      <xdr:spPr bwMode="auto">
        <a:xfrm>
          <a:off x="109194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38100</xdr:rowOff>
    </xdr:to>
    <xdr:sp macro="" textlink="">
      <xdr:nvSpPr>
        <xdr:cNvPr id="522269" name="Text Box 5">
          <a:extLst>
            <a:ext uri="{FF2B5EF4-FFF2-40B4-BE49-F238E27FC236}">
              <a16:creationId xmlns:a16="http://schemas.microsoft.com/office/drawing/2014/main" id="{F20A7D75-32C4-842D-DD3D-6C758E37B533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60960</xdr:rowOff>
    </xdr:to>
    <xdr:sp macro="" textlink="">
      <xdr:nvSpPr>
        <xdr:cNvPr id="522270" name="Text Box 6">
          <a:extLst>
            <a:ext uri="{FF2B5EF4-FFF2-40B4-BE49-F238E27FC236}">
              <a16:creationId xmlns:a16="http://schemas.microsoft.com/office/drawing/2014/main" id="{E66E7861-B955-FDFD-EB95-1045F04ED883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12</xdr:row>
      <xdr:rowOff>144780</xdr:rowOff>
    </xdr:from>
    <xdr:to>
      <xdr:col>9</xdr:col>
      <xdr:colOff>281940</xdr:colOff>
      <xdr:row>13</xdr:row>
      <xdr:rowOff>38100</xdr:rowOff>
    </xdr:to>
    <xdr:sp macro="" textlink="">
      <xdr:nvSpPr>
        <xdr:cNvPr id="522271" name="Text Box 1">
          <a:extLst>
            <a:ext uri="{FF2B5EF4-FFF2-40B4-BE49-F238E27FC236}">
              <a16:creationId xmlns:a16="http://schemas.microsoft.com/office/drawing/2014/main" id="{4DEEF3E4-D688-445E-2556-24B3E869D01D}"/>
            </a:ext>
          </a:extLst>
        </xdr:cNvPr>
        <xdr:cNvSpPr txBox="1">
          <a:spLocks noChangeArrowheads="1"/>
        </xdr:cNvSpPr>
      </xdr:nvSpPr>
      <xdr:spPr bwMode="auto">
        <a:xfrm>
          <a:off x="89839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13</xdr:row>
      <xdr:rowOff>160020</xdr:rowOff>
    </xdr:from>
    <xdr:to>
      <xdr:col>9</xdr:col>
      <xdr:colOff>281940</xdr:colOff>
      <xdr:row>14</xdr:row>
      <xdr:rowOff>30480</xdr:rowOff>
    </xdr:to>
    <xdr:sp macro="" textlink="">
      <xdr:nvSpPr>
        <xdr:cNvPr id="522272" name="Text Box 2">
          <a:extLst>
            <a:ext uri="{FF2B5EF4-FFF2-40B4-BE49-F238E27FC236}">
              <a16:creationId xmlns:a16="http://schemas.microsoft.com/office/drawing/2014/main" id="{5886C3C3-B94B-DD73-D700-4E865E72140D}"/>
            </a:ext>
          </a:extLst>
        </xdr:cNvPr>
        <xdr:cNvSpPr txBox="1">
          <a:spLocks noChangeArrowheads="1"/>
        </xdr:cNvSpPr>
      </xdr:nvSpPr>
      <xdr:spPr bwMode="auto">
        <a:xfrm>
          <a:off x="89839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14</xdr:row>
      <xdr:rowOff>160020</xdr:rowOff>
    </xdr:from>
    <xdr:to>
      <xdr:col>9</xdr:col>
      <xdr:colOff>281940</xdr:colOff>
      <xdr:row>15</xdr:row>
      <xdr:rowOff>45720</xdr:rowOff>
    </xdr:to>
    <xdr:sp macro="" textlink="">
      <xdr:nvSpPr>
        <xdr:cNvPr id="522273" name="Text Box 3">
          <a:extLst>
            <a:ext uri="{FF2B5EF4-FFF2-40B4-BE49-F238E27FC236}">
              <a16:creationId xmlns:a16="http://schemas.microsoft.com/office/drawing/2014/main" id="{5E04960E-3144-908F-BFEB-B80C67336A7A}"/>
            </a:ext>
          </a:extLst>
        </xdr:cNvPr>
        <xdr:cNvSpPr txBox="1">
          <a:spLocks noChangeArrowheads="1"/>
        </xdr:cNvSpPr>
      </xdr:nvSpPr>
      <xdr:spPr bwMode="auto">
        <a:xfrm>
          <a:off x="89839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15</xdr:row>
      <xdr:rowOff>167640</xdr:rowOff>
    </xdr:from>
    <xdr:to>
      <xdr:col>9</xdr:col>
      <xdr:colOff>281940</xdr:colOff>
      <xdr:row>16</xdr:row>
      <xdr:rowOff>60960</xdr:rowOff>
    </xdr:to>
    <xdr:sp macro="" textlink="">
      <xdr:nvSpPr>
        <xdr:cNvPr id="522274" name="Text Box 4">
          <a:extLst>
            <a:ext uri="{FF2B5EF4-FFF2-40B4-BE49-F238E27FC236}">
              <a16:creationId xmlns:a16="http://schemas.microsoft.com/office/drawing/2014/main" id="{416D4DD8-94C1-F657-12D6-E1214E6F886B}"/>
            </a:ext>
          </a:extLst>
        </xdr:cNvPr>
        <xdr:cNvSpPr txBox="1">
          <a:spLocks noChangeArrowheads="1"/>
        </xdr:cNvSpPr>
      </xdr:nvSpPr>
      <xdr:spPr bwMode="auto">
        <a:xfrm>
          <a:off x="89839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38100</xdr:rowOff>
    </xdr:to>
    <xdr:sp macro="" textlink="">
      <xdr:nvSpPr>
        <xdr:cNvPr id="522275" name="Text Box 5">
          <a:extLst>
            <a:ext uri="{FF2B5EF4-FFF2-40B4-BE49-F238E27FC236}">
              <a16:creationId xmlns:a16="http://schemas.microsoft.com/office/drawing/2014/main" id="{8367924C-9DA7-A42F-C23D-A8756B8068C3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60960</xdr:rowOff>
    </xdr:to>
    <xdr:sp macro="" textlink="">
      <xdr:nvSpPr>
        <xdr:cNvPr id="522276" name="Text Box 6">
          <a:extLst>
            <a:ext uri="{FF2B5EF4-FFF2-40B4-BE49-F238E27FC236}">
              <a16:creationId xmlns:a16="http://schemas.microsoft.com/office/drawing/2014/main" id="{172A8AE5-F1A8-288F-3799-0562F1BDE2FC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12</xdr:row>
      <xdr:rowOff>144780</xdr:rowOff>
    </xdr:from>
    <xdr:to>
      <xdr:col>10</xdr:col>
      <xdr:colOff>281940</xdr:colOff>
      <xdr:row>13</xdr:row>
      <xdr:rowOff>38100</xdr:rowOff>
    </xdr:to>
    <xdr:sp macro="" textlink="">
      <xdr:nvSpPr>
        <xdr:cNvPr id="522277" name="Text Box 1">
          <a:extLst>
            <a:ext uri="{FF2B5EF4-FFF2-40B4-BE49-F238E27FC236}">
              <a16:creationId xmlns:a16="http://schemas.microsoft.com/office/drawing/2014/main" id="{DB5D5685-9893-A6AC-C08E-2D28AD821ADB}"/>
            </a:ext>
          </a:extLst>
        </xdr:cNvPr>
        <xdr:cNvSpPr txBox="1">
          <a:spLocks noChangeArrowheads="1"/>
        </xdr:cNvSpPr>
      </xdr:nvSpPr>
      <xdr:spPr bwMode="auto">
        <a:xfrm>
          <a:off x="96697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13</xdr:row>
      <xdr:rowOff>160020</xdr:rowOff>
    </xdr:from>
    <xdr:to>
      <xdr:col>10</xdr:col>
      <xdr:colOff>281940</xdr:colOff>
      <xdr:row>14</xdr:row>
      <xdr:rowOff>30480</xdr:rowOff>
    </xdr:to>
    <xdr:sp macro="" textlink="">
      <xdr:nvSpPr>
        <xdr:cNvPr id="522278" name="Text Box 2">
          <a:extLst>
            <a:ext uri="{FF2B5EF4-FFF2-40B4-BE49-F238E27FC236}">
              <a16:creationId xmlns:a16="http://schemas.microsoft.com/office/drawing/2014/main" id="{47C3BF21-43E0-886D-CB88-10E19FCAE162}"/>
            </a:ext>
          </a:extLst>
        </xdr:cNvPr>
        <xdr:cNvSpPr txBox="1">
          <a:spLocks noChangeArrowheads="1"/>
        </xdr:cNvSpPr>
      </xdr:nvSpPr>
      <xdr:spPr bwMode="auto">
        <a:xfrm>
          <a:off x="96697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14</xdr:row>
      <xdr:rowOff>160020</xdr:rowOff>
    </xdr:from>
    <xdr:to>
      <xdr:col>10</xdr:col>
      <xdr:colOff>281940</xdr:colOff>
      <xdr:row>15</xdr:row>
      <xdr:rowOff>45720</xdr:rowOff>
    </xdr:to>
    <xdr:sp macro="" textlink="">
      <xdr:nvSpPr>
        <xdr:cNvPr id="522279" name="Text Box 3">
          <a:extLst>
            <a:ext uri="{FF2B5EF4-FFF2-40B4-BE49-F238E27FC236}">
              <a16:creationId xmlns:a16="http://schemas.microsoft.com/office/drawing/2014/main" id="{7E748870-F58C-D407-9B0E-1DD37A2A6068}"/>
            </a:ext>
          </a:extLst>
        </xdr:cNvPr>
        <xdr:cNvSpPr txBox="1">
          <a:spLocks noChangeArrowheads="1"/>
        </xdr:cNvSpPr>
      </xdr:nvSpPr>
      <xdr:spPr bwMode="auto">
        <a:xfrm>
          <a:off x="96697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15</xdr:row>
      <xdr:rowOff>167640</xdr:rowOff>
    </xdr:from>
    <xdr:to>
      <xdr:col>10</xdr:col>
      <xdr:colOff>281940</xdr:colOff>
      <xdr:row>16</xdr:row>
      <xdr:rowOff>60960</xdr:rowOff>
    </xdr:to>
    <xdr:sp macro="" textlink="">
      <xdr:nvSpPr>
        <xdr:cNvPr id="522280" name="Text Box 4">
          <a:extLst>
            <a:ext uri="{FF2B5EF4-FFF2-40B4-BE49-F238E27FC236}">
              <a16:creationId xmlns:a16="http://schemas.microsoft.com/office/drawing/2014/main" id="{A39C4062-3E16-8508-1B08-FF68B1D8776E}"/>
            </a:ext>
          </a:extLst>
        </xdr:cNvPr>
        <xdr:cNvSpPr txBox="1">
          <a:spLocks noChangeArrowheads="1"/>
        </xdr:cNvSpPr>
      </xdr:nvSpPr>
      <xdr:spPr bwMode="auto">
        <a:xfrm>
          <a:off x="96697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38100</xdr:rowOff>
    </xdr:to>
    <xdr:sp macro="" textlink="">
      <xdr:nvSpPr>
        <xdr:cNvPr id="522281" name="Text Box 5">
          <a:extLst>
            <a:ext uri="{FF2B5EF4-FFF2-40B4-BE49-F238E27FC236}">
              <a16:creationId xmlns:a16="http://schemas.microsoft.com/office/drawing/2014/main" id="{487C209F-3EBE-4749-E5A0-919486E77F2A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60960</xdr:rowOff>
    </xdr:to>
    <xdr:sp macro="" textlink="">
      <xdr:nvSpPr>
        <xdr:cNvPr id="522282" name="Text Box 6">
          <a:extLst>
            <a:ext uri="{FF2B5EF4-FFF2-40B4-BE49-F238E27FC236}">
              <a16:creationId xmlns:a16="http://schemas.microsoft.com/office/drawing/2014/main" id="{423A094C-DE48-A4FA-75E7-3205333CD88B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12</xdr:row>
      <xdr:rowOff>144780</xdr:rowOff>
    </xdr:from>
    <xdr:to>
      <xdr:col>11</xdr:col>
      <xdr:colOff>281940</xdr:colOff>
      <xdr:row>13</xdr:row>
      <xdr:rowOff>38100</xdr:rowOff>
    </xdr:to>
    <xdr:sp macro="" textlink="">
      <xdr:nvSpPr>
        <xdr:cNvPr id="522283" name="Text Box 1">
          <a:extLst>
            <a:ext uri="{FF2B5EF4-FFF2-40B4-BE49-F238E27FC236}">
              <a16:creationId xmlns:a16="http://schemas.microsoft.com/office/drawing/2014/main" id="{C86F1327-1F9C-BCD9-95AE-413F609B28E5}"/>
            </a:ext>
          </a:extLst>
        </xdr:cNvPr>
        <xdr:cNvSpPr txBox="1">
          <a:spLocks noChangeArrowheads="1"/>
        </xdr:cNvSpPr>
      </xdr:nvSpPr>
      <xdr:spPr bwMode="auto">
        <a:xfrm>
          <a:off x="1029462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13</xdr:row>
      <xdr:rowOff>160020</xdr:rowOff>
    </xdr:from>
    <xdr:to>
      <xdr:col>11</xdr:col>
      <xdr:colOff>281940</xdr:colOff>
      <xdr:row>14</xdr:row>
      <xdr:rowOff>30480</xdr:rowOff>
    </xdr:to>
    <xdr:sp macro="" textlink="">
      <xdr:nvSpPr>
        <xdr:cNvPr id="522284" name="Text Box 2">
          <a:extLst>
            <a:ext uri="{FF2B5EF4-FFF2-40B4-BE49-F238E27FC236}">
              <a16:creationId xmlns:a16="http://schemas.microsoft.com/office/drawing/2014/main" id="{92F0C4A0-D129-61DC-E26A-B3957825ED04}"/>
            </a:ext>
          </a:extLst>
        </xdr:cNvPr>
        <xdr:cNvSpPr txBox="1">
          <a:spLocks noChangeArrowheads="1"/>
        </xdr:cNvSpPr>
      </xdr:nvSpPr>
      <xdr:spPr bwMode="auto">
        <a:xfrm>
          <a:off x="1029462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14</xdr:row>
      <xdr:rowOff>160020</xdr:rowOff>
    </xdr:from>
    <xdr:to>
      <xdr:col>11</xdr:col>
      <xdr:colOff>281940</xdr:colOff>
      <xdr:row>15</xdr:row>
      <xdr:rowOff>45720</xdr:rowOff>
    </xdr:to>
    <xdr:sp macro="" textlink="">
      <xdr:nvSpPr>
        <xdr:cNvPr id="522285" name="Text Box 3">
          <a:extLst>
            <a:ext uri="{FF2B5EF4-FFF2-40B4-BE49-F238E27FC236}">
              <a16:creationId xmlns:a16="http://schemas.microsoft.com/office/drawing/2014/main" id="{F3179206-E268-C1FA-E088-195BBE43C9A9}"/>
            </a:ext>
          </a:extLst>
        </xdr:cNvPr>
        <xdr:cNvSpPr txBox="1">
          <a:spLocks noChangeArrowheads="1"/>
        </xdr:cNvSpPr>
      </xdr:nvSpPr>
      <xdr:spPr bwMode="auto">
        <a:xfrm>
          <a:off x="1029462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15</xdr:row>
      <xdr:rowOff>167640</xdr:rowOff>
    </xdr:from>
    <xdr:to>
      <xdr:col>11</xdr:col>
      <xdr:colOff>281940</xdr:colOff>
      <xdr:row>16</xdr:row>
      <xdr:rowOff>60960</xdr:rowOff>
    </xdr:to>
    <xdr:sp macro="" textlink="">
      <xdr:nvSpPr>
        <xdr:cNvPr id="522286" name="Text Box 4">
          <a:extLst>
            <a:ext uri="{FF2B5EF4-FFF2-40B4-BE49-F238E27FC236}">
              <a16:creationId xmlns:a16="http://schemas.microsoft.com/office/drawing/2014/main" id="{BEDA36C8-02FC-E3A2-EEF5-0A9E7B86A8B4}"/>
            </a:ext>
          </a:extLst>
        </xdr:cNvPr>
        <xdr:cNvSpPr txBox="1">
          <a:spLocks noChangeArrowheads="1"/>
        </xdr:cNvSpPr>
      </xdr:nvSpPr>
      <xdr:spPr bwMode="auto">
        <a:xfrm>
          <a:off x="1029462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38100</xdr:rowOff>
    </xdr:to>
    <xdr:sp macro="" textlink="">
      <xdr:nvSpPr>
        <xdr:cNvPr id="522287" name="Text Box 5">
          <a:extLst>
            <a:ext uri="{FF2B5EF4-FFF2-40B4-BE49-F238E27FC236}">
              <a16:creationId xmlns:a16="http://schemas.microsoft.com/office/drawing/2014/main" id="{6109BD6D-3211-DF05-3C32-22F4C98F6198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60960</xdr:rowOff>
    </xdr:to>
    <xdr:sp macro="" textlink="">
      <xdr:nvSpPr>
        <xdr:cNvPr id="522288" name="Text Box 6">
          <a:extLst>
            <a:ext uri="{FF2B5EF4-FFF2-40B4-BE49-F238E27FC236}">
              <a16:creationId xmlns:a16="http://schemas.microsoft.com/office/drawing/2014/main" id="{8AB2BCB9-BFF2-C0AD-32FF-0E48FBCCB90E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12</xdr:row>
      <xdr:rowOff>144780</xdr:rowOff>
    </xdr:from>
    <xdr:to>
      <xdr:col>7</xdr:col>
      <xdr:colOff>281940</xdr:colOff>
      <xdr:row>13</xdr:row>
      <xdr:rowOff>38100</xdr:rowOff>
    </xdr:to>
    <xdr:sp macro="" textlink="">
      <xdr:nvSpPr>
        <xdr:cNvPr id="522289" name="Text Box 1">
          <a:extLst>
            <a:ext uri="{FF2B5EF4-FFF2-40B4-BE49-F238E27FC236}">
              <a16:creationId xmlns:a16="http://schemas.microsoft.com/office/drawing/2014/main" id="{0EBB4339-7800-D563-3453-508630560919}"/>
            </a:ext>
          </a:extLst>
        </xdr:cNvPr>
        <xdr:cNvSpPr txBox="1">
          <a:spLocks noChangeArrowheads="1"/>
        </xdr:cNvSpPr>
      </xdr:nvSpPr>
      <xdr:spPr bwMode="auto">
        <a:xfrm>
          <a:off x="73761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13</xdr:row>
      <xdr:rowOff>160020</xdr:rowOff>
    </xdr:from>
    <xdr:to>
      <xdr:col>7</xdr:col>
      <xdr:colOff>281940</xdr:colOff>
      <xdr:row>14</xdr:row>
      <xdr:rowOff>30480</xdr:rowOff>
    </xdr:to>
    <xdr:sp macro="" textlink="">
      <xdr:nvSpPr>
        <xdr:cNvPr id="522290" name="Text Box 2">
          <a:extLst>
            <a:ext uri="{FF2B5EF4-FFF2-40B4-BE49-F238E27FC236}">
              <a16:creationId xmlns:a16="http://schemas.microsoft.com/office/drawing/2014/main" id="{C781FCB0-DCBE-DF94-E599-E4B17792B495}"/>
            </a:ext>
          </a:extLst>
        </xdr:cNvPr>
        <xdr:cNvSpPr txBox="1">
          <a:spLocks noChangeArrowheads="1"/>
        </xdr:cNvSpPr>
      </xdr:nvSpPr>
      <xdr:spPr bwMode="auto">
        <a:xfrm>
          <a:off x="73761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14</xdr:row>
      <xdr:rowOff>160020</xdr:rowOff>
    </xdr:from>
    <xdr:to>
      <xdr:col>7</xdr:col>
      <xdr:colOff>281940</xdr:colOff>
      <xdr:row>15</xdr:row>
      <xdr:rowOff>45720</xdr:rowOff>
    </xdr:to>
    <xdr:sp macro="" textlink="">
      <xdr:nvSpPr>
        <xdr:cNvPr id="522291" name="Text Box 3">
          <a:extLst>
            <a:ext uri="{FF2B5EF4-FFF2-40B4-BE49-F238E27FC236}">
              <a16:creationId xmlns:a16="http://schemas.microsoft.com/office/drawing/2014/main" id="{9A194A9F-D0E1-CC38-F18C-DF422FD8C48C}"/>
            </a:ext>
          </a:extLst>
        </xdr:cNvPr>
        <xdr:cNvSpPr txBox="1">
          <a:spLocks noChangeArrowheads="1"/>
        </xdr:cNvSpPr>
      </xdr:nvSpPr>
      <xdr:spPr bwMode="auto">
        <a:xfrm>
          <a:off x="73761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15</xdr:row>
      <xdr:rowOff>167640</xdr:rowOff>
    </xdr:from>
    <xdr:to>
      <xdr:col>7</xdr:col>
      <xdr:colOff>281940</xdr:colOff>
      <xdr:row>16</xdr:row>
      <xdr:rowOff>60960</xdr:rowOff>
    </xdr:to>
    <xdr:sp macro="" textlink="">
      <xdr:nvSpPr>
        <xdr:cNvPr id="522292" name="Text Box 4">
          <a:extLst>
            <a:ext uri="{FF2B5EF4-FFF2-40B4-BE49-F238E27FC236}">
              <a16:creationId xmlns:a16="http://schemas.microsoft.com/office/drawing/2014/main" id="{E1929A56-10C3-0ABA-8C72-8FB68C9A8588}"/>
            </a:ext>
          </a:extLst>
        </xdr:cNvPr>
        <xdr:cNvSpPr txBox="1">
          <a:spLocks noChangeArrowheads="1"/>
        </xdr:cNvSpPr>
      </xdr:nvSpPr>
      <xdr:spPr bwMode="auto">
        <a:xfrm>
          <a:off x="73761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38100</xdr:rowOff>
    </xdr:to>
    <xdr:sp macro="" textlink="">
      <xdr:nvSpPr>
        <xdr:cNvPr id="522293" name="Text Box 5">
          <a:extLst>
            <a:ext uri="{FF2B5EF4-FFF2-40B4-BE49-F238E27FC236}">
              <a16:creationId xmlns:a16="http://schemas.microsoft.com/office/drawing/2014/main" id="{0DCEF442-9084-5AB7-7E70-889546E6E036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60960</xdr:rowOff>
    </xdr:to>
    <xdr:sp macro="" textlink="">
      <xdr:nvSpPr>
        <xdr:cNvPr id="522294" name="Text Box 6">
          <a:extLst>
            <a:ext uri="{FF2B5EF4-FFF2-40B4-BE49-F238E27FC236}">
              <a16:creationId xmlns:a16="http://schemas.microsoft.com/office/drawing/2014/main" id="{8DD24CD2-EBF8-38A1-9995-21775422DE4E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12</xdr:row>
      <xdr:rowOff>144780</xdr:rowOff>
    </xdr:from>
    <xdr:to>
      <xdr:col>12</xdr:col>
      <xdr:colOff>281940</xdr:colOff>
      <xdr:row>13</xdr:row>
      <xdr:rowOff>38100</xdr:rowOff>
    </xdr:to>
    <xdr:sp macro="" textlink="">
      <xdr:nvSpPr>
        <xdr:cNvPr id="522295" name="Text Box 1">
          <a:extLst>
            <a:ext uri="{FF2B5EF4-FFF2-40B4-BE49-F238E27FC236}">
              <a16:creationId xmlns:a16="http://schemas.microsoft.com/office/drawing/2014/main" id="{A8E67E00-604F-C0D0-C3EE-B5EC14927CFF}"/>
            </a:ext>
          </a:extLst>
        </xdr:cNvPr>
        <xdr:cNvSpPr txBox="1">
          <a:spLocks noChangeArrowheads="1"/>
        </xdr:cNvSpPr>
      </xdr:nvSpPr>
      <xdr:spPr bwMode="auto">
        <a:xfrm>
          <a:off x="109194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13</xdr:row>
      <xdr:rowOff>160020</xdr:rowOff>
    </xdr:from>
    <xdr:to>
      <xdr:col>12</xdr:col>
      <xdr:colOff>281940</xdr:colOff>
      <xdr:row>14</xdr:row>
      <xdr:rowOff>30480</xdr:rowOff>
    </xdr:to>
    <xdr:sp macro="" textlink="">
      <xdr:nvSpPr>
        <xdr:cNvPr id="522296" name="Text Box 2">
          <a:extLst>
            <a:ext uri="{FF2B5EF4-FFF2-40B4-BE49-F238E27FC236}">
              <a16:creationId xmlns:a16="http://schemas.microsoft.com/office/drawing/2014/main" id="{5646B9CC-CA18-8776-46A8-A0C021C5F9E9}"/>
            </a:ext>
          </a:extLst>
        </xdr:cNvPr>
        <xdr:cNvSpPr txBox="1">
          <a:spLocks noChangeArrowheads="1"/>
        </xdr:cNvSpPr>
      </xdr:nvSpPr>
      <xdr:spPr bwMode="auto">
        <a:xfrm>
          <a:off x="109194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14</xdr:row>
      <xdr:rowOff>160020</xdr:rowOff>
    </xdr:from>
    <xdr:to>
      <xdr:col>12</xdr:col>
      <xdr:colOff>281940</xdr:colOff>
      <xdr:row>15</xdr:row>
      <xdr:rowOff>45720</xdr:rowOff>
    </xdr:to>
    <xdr:sp macro="" textlink="">
      <xdr:nvSpPr>
        <xdr:cNvPr id="522297" name="Text Box 3">
          <a:extLst>
            <a:ext uri="{FF2B5EF4-FFF2-40B4-BE49-F238E27FC236}">
              <a16:creationId xmlns:a16="http://schemas.microsoft.com/office/drawing/2014/main" id="{B33681E6-B3BB-4EB4-68BE-AB07E87AF952}"/>
            </a:ext>
          </a:extLst>
        </xdr:cNvPr>
        <xdr:cNvSpPr txBox="1">
          <a:spLocks noChangeArrowheads="1"/>
        </xdr:cNvSpPr>
      </xdr:nvSpPr>
      <xdr:spPr bwMode="auto">
        <a:xfrm>
          <a:off x="109194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15</xdr:row>
      <xdr:rowOff>167640</xdr:rowOff>
    </xdr:from>
    <xdr:to>
      <xdr:col>12</xdr:col>
      <xdr:colOff>281940</xdr:colOff>
      <xdr:row>16</xdr:row>
      <xdr:rowOff>60960</xdr:rowOff>
    </xdr:to>
    <xdr:sp macro="" textlink="">
      <xdr:nvSpPr>
        <xdr:cNvPr id="522298" name="Text Box 4">
          <a:extLst>
            <a:ext uri="{FF2B5EF4-FFF2-40B4-BE49-F238E27FC236}">
              <a16:creationId xmlns:a16="http://schemas.microsoft.com/office/drawing/2014/main" id="{9EF646AB-A061-D0D9-BE7E-C820A7242214}"/>
            </a:ext>
          </a:extLst>
        </xdr:cNvPr>
        <xdr:cNvSpPr txBox="1">
          <a:spLocks noChangeArrowheads="1"/>
        </xdr:cNvSpPr>
      </xdr:nvSpPr>
      <xdr:spPr bwMode="auto">
        <a:xfrm>
          <a:off x="109194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38100</xdr:rowOff>
    </xdr:to>
    <xdr:sp macro="" textlink="">
      <xdr:nvSpPr>
        <xdr:cNvPr id="522299" name="Text Box 5">
          <a:extLst>
            <a:ext uri="{FF2B5EF4-FFF2-40B4-BE49-F238E27FC236}">
              <a16:creationId xmlns:a16="http://schemas.microsoft.com/office/drawing/2014/main" id="{526968FC-EB84-CB38-CDA7-A6D974CB6E11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60960</xdr:rowOff>
    </xdr:to>
    <xdr:sp macro="" textlink="">
      <xdr:nvSpPr>
        <xdr:cNvPr id="522300" name="Text Box 6">
          <a:extLst>
            <a:ext uri="{FF2B5EF4-FFF2-40B4-BE49-F238E27FC236}">
              <a16:creationId xmlns:a16="http://schemas.microsoft.com/office/drawing/2014/main" id="{97301CC6-5280-75BA-1E95-37589A4B7E4A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12</xdr:row>
      <xdr:rowOff>144780</xdr:rowOff>
    </xdr:from>
    <xdr:to>
      <xdr:col>9</xdr:col>
      <xdr:colOff>281940</xdr:colOff>
      <xdr:row>13</xdr:row>
      <xdr:rowOff>38100</xdr:rowOff>
    </xdr:to>
    <xdr:sp macro="" textlink="">
      <xdr:nvSpPr>
        <xdr:cNvPr id="522301" name="Text Box 1">
          <a:extLst>
            <a:ext uri="{FF2B5EF4-FFF2-40B4-BE49-F238E27FC236}">
              <a16:creationId xmlns:a16="http://schemas.microsoft.com/office/drawing/2014/main" id="{80F095FB-AE8F-1882-C739-4238FBB6DCC7}"/>
            </a:ext>
          </a:extLst>
        </xdr:cNvPr>
        <xdr:cNvSpPr txBox="1">
          <a:spLocks noChangeArrowheads="1"/>
        </xdr:cNvSpPr>
      </xdr:nvSpPr>
      <xdr:spPr bwMode="auto">
        <a:xfrm>
          <a:off x="89839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13</xdr:row>
      <xdr:rowOff>160020</xdr:rowOff>
    </xdr:from>
    <xdr:to>
      <xdr:col>9</xdr:col>
      <xdr:colOff>281940</xdr:colOff>
      <xdr:row>14</xdr:row>
      <xdr:rowOff>30480</xdr:rowOff>
    </xdr:to>
    <xdr:sp macro="" textlink="">
      <xdr:nvSpPr>
        <xdr:cNvPr id="522302" name="Text Box 2">
          <a:extLst>
            <a:ext uri="{FF2B5EF4-FFF2-40B4-BE49-F238E27FC236}">
              <a16:creationId xmlns:a16="http://schemas.microsoft.com/office/drawing/2014/main" id="{7AEBF65B-1EC5-F7B1-FC06-96F2BD480C21}"/>
            </a:ext>
          </a:extLst>
        </xdr:cNvPr>
        <xdr:cNvSpPr txBox="1">
          <a:spLocks noChangeArrowheads="1"/>
        </xdr:cNvSpPr>
      </xdr:nvSpPr>
      <xdr:spPr bwMode="auto">
        <a:xfrm>
          <a:off x="89839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14</xdr:row>
      <xdr:rowOff>160020</xdr:rowOff>
    </xdr:from>
    <xdr:to>
      <xdr:col>9</xdr:col>
      <xdr:colOff>281940</xdr:colOff>
      <xdr:row>15</xdr:row>
      <xdr:rowOff>45720</xdr:rowOff>
    </xdr:to>
    <xdr:sp macro="" textlink="">
      <xdr:nvSpPr>
        <xdr:cNvPr id="522303" name="Text Box 3">
          <a:extLst>
            <a:ext uri="{FF2B5EF4-FFF2-40B4-BE49-F238E27FC236}">
              <a16:creationId xmlns:a16="http://schemas.microsoft.com/office/drawing/2014/main" id="{1F33B49E-8368-7E2E-F7DA-6775F69518CC}"/>
            </a:ext>
          </a:extLst>
        </xdr:cNvPr>
        <xdr:cNvSpPr txBox="1">
          <a:spLocks noChangeArrowheads="1"/>
        </xdr:cNvSpPr>
      </xdr:nvSpPr>
      <xdr:spPr bwMode="auto">
        <a:xfrm>
          <a:off x="89839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15</xdr:row>
      <xdr:rowOff>167640</xdr:rowOff>
    </xdr:from>
    <xdr:to>
      <xdr:col>9</xdr:col>
      <xdr:colOff>281940</xdr:colOff>
      <xdr:row>16</xdr:row>
      <xdr:rowOff>60960</xdr:rowOff>
    </xdr:to>
    <xdr:sp macro="" textlink="">
      <xdr:nvSpPr>
        <xdr:cNvPr id="522304" name="Text Box 4">
          <a:extLst>
            <a:ext uri="{FF2B5EF4-FFF2-40B4-BE49-F238E27FC236}">
              <a16:creationId xmlns:a16="http://schemas.microsoft.com/office/drawing/2014/main" id="{E07F2281-3137-B4AD-626E-6B4C6AA4A09B}"/>
            </a:ext>
          </a:extLst>
        </xdr:cNvPr>
        <xdr:cNvSpPr txBox="1">
          <a:spLocks noChangeArrowheads="1"/>
        </xdr:cNvSpPr>
      </xdr:nvSpPr>
      <xdr:spPr bwMode="auto">
        <a:xfrm>
          <a:off x="89839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38100</xdr:rowOff>
    </xdr:to>
    <xdr:sp macro="" textlink="">
      <xdr:nvSpPr>
        <xdr:cNvPr id="522305" name="Text Box 5">
          <a:extLst>
            <a:ext uri="{FF2B5EF4-FFF2-40B4-BE49-F238E27FC236}">
              <a16:creationId xmlns:a16="http://schemas.microsoft.com/office/drawing/2014/main" id="{1C0D78A9-D18D-DE7F-79B4-654CD0556E2E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60960</xdr:rowOff>
    </xdr:to>
    <xdr:sp macro="" textlink="">
      <xdr:nvSpPr>
        <xdr:cNvPr id="522306" name="Text Box 6">
          <a:extLst>
            <a:ext uri="{FF2B5EF4-FFF2-40B4-BE49-F238E27FC236}">
              <a16:creationId xmlns:a16="http://schemas.microsoft.com/office/drawing/2014/main" id="{F99D07DB-C80C-8B70-E7D4-BC9F04FAC6D0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12</xdr:row>
      <xdr:rowOff>144780</xdr:rowOff>
    </xdr:from>
    <xdr:to>
      <xdr:col>10</xdr:col>
      <xdr:colOff>281940</xdr:colOff>
      <xdr:row>13</xdr:row>
      <xdr:rowOff>38100</xdr:rowOff>
    </xdr:to>
    <xdr:sp macro="" textlink="">
      <xdr:nvSpPr>
        <xdr:cNvPr id="522307" name="Text Box 1">
          <a:extLst>
            <a:ext uri="{FF2B5EF4-FFF2-40B4-BE49-F238E27FC236}">
              <a16:creationId xmlns:a16="http://schemas.microsoft.com/office/drawing/2014/main" id="{EE916EF9-B1BC-38F8-719C-205DF33A6FF2}"/>
            </a:ext>
          </a:extLst>
        </xdr:cNvPr>
        <xdr:cNvSpPr txBox="1">
          <a:spLocks noChangeArrowheads="1"/>
        </xdr:cNvSpPr>
      </xdr:nvSpPr>
      <xdr:spPr bwMode="auto">
        <a:xfrm>
          <a:off x="96697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13</xdr:row>
      <xdr:rowOff>160020</xdr:rowOff>
    </xdr:from>
    <xdr:to>
      <xdr:col>10</xdr:col>
      <xdr:colOff>281940</xdr:colOff>
      <xdr:row>14</xdr:row>
      <xdr:rowOff>30480</xdr:rowOff>
    </xdr:to>
    <xdr:sp macro="" textlink="">
      <xdr:nvSpPr>
        <xdr:cNvPr id="522308" name="Text Box 2">
          <a:extLst>
            <a:ext uri="{FF2B5EF4-FFF2-40B4-BE49-F238E27FC236}">
              <a16:creationId xmlns:a16="http://schemas.microsoft.com/office/drawing/2014/main" id="{F91A4FD4-F46B-22ED-7468-3D19541862CB}"/>
            </a:ext>
          </a:extLst>
        </xdr:cNvPr>
        <xdr:cNvSpPr txBox="1">
          <a:spLocks noChangeArrowheads="1"/>
        </xdr:cNvSpPr>
      </xdr:nvSpPr>
      <xdr:spPr bwMode="auto">
        <a:xfrm>
          <a:off x="96697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14</xdr:row>
      <xdr:rowOff>160020</xdr:rowOff>
    </xdr:from>
    <xdr:to>
      <xdr:col>10</xdr:col>
      <xdr:colOff>281940</xdr:colOff>
      <xdr:row>15</xdr:row>
      <xdr:rowOff>45720</xdr:rowOff>
    </xdr:to>
    <xdr:sp macro="" textlink="">
      <xdr:nvSpPr>
        <xdr:cNvPr id="522309" name="Text Box 3">
          <a:extLst>
            <a:ext uri="{FF2B5EF4-FFF2-40B4-BE49-F238E27FC236}">
              <a16:creationId xmlns:a16="http://schemas.microsoft.com/office/drawing/2014/main" id="{644143FC-A436-3343-98CB-4DFEFFA22250}"/>
            </a:ext>
          </a:extLst>
        </xdr:cNvPr>
        <xdr:cNvSpPr txBox="1">
          <a:spLocks noChangeArrowheads="1"/>
        </xdr:cNvSpPr>
      </xdr:nvSpPr>
      <xdr:spPr bwMode="auto">
        <a:xfrm>
          <a:off x="96697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15</xdr:row>
      <xdr:rowOff>167640</xdr:rowOff>
    </xdr:from>
    <xdr:to>
      <xdr:col>10</xdr:col>
      <xdr:colOff>281940</xdr:colOff>
      <xdr:row>16</xdr:row>
      <xdr:rowOff>60960</xdr:rowOff>
    </xdr:to>
    <xdr:sp macro="" textlink="">
      <xdr:nvSpPr>
        <xdr:cNvPr id="522310" name="Text Box 4">
          <a:extLst>
            <a:ext uri="{FF2B5EF4-FFF2-40B4-BE49-F238E27FC236}">
              <a16:creationId xmlns:a16="http://schemas.microsoft.com/office/drawing/2014/main" id="{C814CBA7-3E1D-6AFA-DB4F-2317406AA777}"/>
            </a:ext>
          </a:extLst>
        </xdr:cNvPr>
        <xdr:cNvSpPr txBox="1">
          <a:spLocks noChangeArrowheads="1"/>
        </xdr:cNvSpPr>
      </xdr:nvSpPr>
      <xdr:spPr bwMode="auto">
        <a:xfrm>
          <a:off x="96697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38100</xdr:rowOff>
    </xdr:to>
    <xdr:sp macro="" textlink="">
      <xdr:nvSpPr>
        <xdr:cNvPr id="522311" name="Text Box 5">
          <a:extLst>
            <a:ext uri="{FF2B5EF4-FFF2-40B4-BE49-F238E27FC236}">
              <a16:creationId xmlns:a16="http://schemas.microsoft.com/office/drawing/2014/main" id="{A8583C6A-2953-0652-C66E-DF2AFD0F858A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60960</xdr:rowOff>
    </xdr:to>
    <xdr:sp macro="" textlink="">
      <xdr:nvSpPr>
        <xdr:cNvPr id="522312" name="Text Box 6">
          <a:extLst>
            <a:ext uri="{FF2B5EF4-FFF2-40B4-BE49-F238E27FC236}">
              <a16:creationId xmlns:a16="http://schemas.microsoft.com/office/drawing/2014/main" id="{233A0104-8E1F-DAC8-8C70-EA45BB29317E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12</xdr:row>
      <xdr:rowOff>144780</xdr:rowOff>
    </xdr:from>
    <xdr:to>
      <xdr:col>11</xdr:col>
      <xdr:colOff>281940</xdr:colOff>
      <xdr:row>13</xdr:row>
      <xdr:rowOff>38100</xdr:rowOff>
    </xdr:to>
    <xdr:sp macro="" textlink="">
      <xdr:nvSpPr>
        <xdr:cNvPr id="522313" name="Text Box 1">
          <a:extLst>
            <a:ext uri="{FF2B5EF4-FFF2-40B4-BE49-F238E27FC236}">
              <a16:creationId xmlns:a16="http://schemas.microsoft.com/office/drawing/2014/main" id="{1B79498C-27EA-8C5D-867A-A5750629AD26}"/>
            </a:ext>
          </a:extLst>
        </xdr:cNvPr>
        <xdr:cNvSpPr txBox="1">
          <a:spLocks noChangeArrowheads="1"/>
        </xdr:cNvSpPr>
      </xdr:nvSpPr>
      <xdr:spPr bwMode="auto">
        <a:xfrm>
          <a:off x="1029462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13</xdr:row>
      <xdr:rowOff>160020</xdr:rowOff>
    </xdr:from>
    <xdr:to>
      <xdr:col>11</xdr:col>
      <xdr:colOff>281940</xdr:colOff>
      <xdr:row>14</xdr:row>
      <xdr:rowOff>30480</xdr:rowOff>
    </xdr:to>
    <xdr:sp macro="" textlink="">
      <xdr:nvSpPr>
        <xdr:cNvPr id="522314" name="Text Box 2">
          <a:extLst>
            <a:ext uri="{FF2B5EF4-FFF2-40B4-BE49-F238E27FC236}">
              <a16:creationId xmlns:a16="http://schemas.microsoft.com/office/drawing/2014/main" id="{AAF15582-5269-9CF1-31A4-532D8B46FD55}"/>
            </a:ext>
          </a:extLst>
        </xdr:cNvPr>
        <xdr:cNvSpPr txBox="1">
          <a:spLocks noChangeArrowheads="1"/>
        </xdr:cNvSpPr>
      </xdr:nvSpPr>
      <xdr:spPr bwMode="auto">
        <a:xfrm>
          <a:off x="1029462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14</xdr:row>
      <xdr:rowOff>160020</xdr:rowOff>
    </xdr:from>
    <xdr:to>
      <xdr:col>11</xdr:col>
      <xdr:colOff>281940</xdr:colOff>
      <xdr:row>15</xdr:row>
      <xdr:rowOff>45720</xdr:rowOff>
    </xdr:to>
    <xdr:sp macro="" textlink="">
      <xdr:nvSpPr>
        <xdr:cNvPr id="522315" name="Text Box 3">
          <a:extLst>
            <a:ext uri="{FF2B5EF4-FFF2-40B4-BE49-F238E27FC236}">
              <a16:creationId xmlns:a16="http://schemas.microsoft.com/office/drawing/2014/main" id="{B188E147-B086-BB28-4F3B-3F054989BE3B}"/>
            </a:ext>
          </a:extLst>
        </xdr:cNvPr>
        <xdr:cNvSpPr txBox="1">
          <a:spLocks noChangeArrowheads="1"/>
        </xdr:cNvSpPr>
      </xdr:nvSpPr>
      <xdr:spPr bwMode="auto">
        <a:xfrm>
          <a:off x="1029462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15</xdr:row>
      <xdr:rowOff>167640</xdr:rowOff>
    </xdr:from>
    <xdr:to>
      <xdr:col>11</xdr:col>
      <xdr:colOff>281940</xdr:colOff>
      <xdr:row>16</xdr:row>
      <xdr:rowOff>60960</xdr:rowOff>
    </xdr:to>
    <xdr:sp macro="" textlink="">
      <xdr:nvSpPr>
        <xdr:cNvPr id="522316" name="Text Box 4">
          <a:extLst>
            <a:ext uri="{FF2B5EF4-FFF2-40B4-BE49-F238E27FC236}">
              <a16:creationId xmlns:a16="http://schemas.microsoft.com/office/drawing/2014/main" id="{065F974F-8ECD-1A4E-AAFA-BD6C0A4D88AE}"/>
            </a:ext>
          </a:extLst>
        </xdr:cNvPr>
        <xdr:cNvSpPr txBox="1">
          <a:spLocks noChangeArrowheads="1"/>
        </xdr:cNvSpPr>
      </xdr:nvSpPr>
      <xdr:spPr bwMode="auto">
        <a:xfrm>
          <a:off x="1029462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38100</xdr:rowOff>
    </xdr:to>
    <xdr:sp macro="" textlink="">
      <xdr:nvSpPr>
        <xdr:cNvPr id="522317" name="Text Box 5">
          <a:extLst>
            <a:ext uri="{FF2B5EF4-FFF2-40B4-BE49-F238E27FC236}">
              <a16:creationId xmlns:a16="http://schemas.microsoft.com/office/drawing/2014/main" id="{62179BD4-0A74-5C7F-845C-1815CD562FA3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60960</xdr:rowOff>
    </xdr:to>
    <xdr:sp macro="" textlink="">
      <xdr:nvSpPr>
        <xdr:cNvPr id="522318" name="Text Box 6">
          <a:extLst>
            <a:ext uri="{FF2B5EF4-FFF2-40B4-BE49-F238E27FC236}">
              <a16:creationId xmlns:a16="http://schemas.microsoft.com/office/drawing/2014/main" id="{6D4BE527-70DF-F467-8CBF-A6D706B87EE7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12</xdr:row>
      <xdr:rowOff>144780</xdr:rowOff>
    </xdr:from>
    <xdr:to>
      <xdr:col>7</xdr:col>
      <xdr:colOff>281940</xdr:colOff>
      <xdr:row>13</xdr:row>
      <xdr:rowOff>38100</xdr:rowOff>
    </xdr:to>
    <xdr:sp macro="" textlink="">
      <xdr:nvSpPr>
        <xdr:cNvPr id="522319" name="Text Box 1">
          <a:extLst>
            <a:ext uri="{FF2B5EF4-FFF2-40B4-BE49-F238E27FC236}">
              <a16:creationId xmlns:a16="http://schemas.microsoft.com/office/drawing/2014/main" id="{F720A953-1BB5-834A-9CD2-3E3335A22103}"/>
            </a:ext>
          </a:extLst>
        </xdr:cNvPr>
        <xdr:cNvSpPr txBox="1">
          <a:spLocks noChangeArrowheads="1"/>
        </xdr:cNvSpPr>
      </xdr:nvSpPr>
      <xdr:spPr bwMode="auto">
        <a:xfrm>
          <a:off x="73761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13</xdr:row>
      <xdr:rowOff>160020</xdr:rowOff>
    </xdr:from>
    <xdr:to>
      <xdr:col>7</xdr:col>
      <xdr:colOff>281940</xdr:colOff>
      <xdr:row>14</xdr:row>
      <xdr:rowOff>30480</xdr:rowOff>
    </xdr:to>
    <xdr:sp macro="" textlink="">
      <xdr:nvSpPr>
        <xdr:cNvPr id="522320" name="Text Box 2">
          <a:extLst>
            <a:ext uri="{FF2B5EF4-FFF2-40B4-BE49-F238E27FC236}">
              <a16:creationId xmlns:a16="http://schemas.microsoft.com/office/drawing/2014/main" id="{651E5928-B7AF-A730-9327-5E2BED46A8B9}"/>
            </a:ext>
          </a:extLst>
        </xdr:cNvPr>
        <xdr:cNvSpPr txBox="1">
          <a:spLocks noChangeArrowheads="1"/>
        </xdr:cNvSpPr>
      </xdr:nvSpPr>
      <xdr:spPr bwMode="auto">
        <a:xfrm>
          <a:off x="73761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14</xdr:row>
      <xdr:rowOff>160020</xdr:rowOff>
    </xdr:from>
    <xdr:to>
      <xdr:col>7</xdr:col>
      <xdr:colOff>281940</xdr:colOff>
      <xdr:row>15</xdr:row>
      <xdr:rowOff>45720</xdr:rowOff>
    </xdr:to>
    <xdr:sp macro="" textlink="">
      <xdr:nvSpPr>
        <xdr:cNvPr id="522321" name="Text Box 3">
          <a:extLst>
            <a:ext uri="{FF2B5EF4-FFF2-40B4-BE49-F238E27FC236}">
              <a16:creationId xmlns:a16="http://schemas.microsoft.com/office/drawing/2014/main" id="{AD6F3B31-4B5B-0AB2-6C2C-B4E393295300}"/>
            </a:ext>
          </a:extLst>
        </xdr:cNvPr>
        <xdr:cNvSpPr txBox="1">
          <a:spLocks noChangeArrowheads="1"/>
        </xdr:cNvSpPr>
      </xdr:nvSpPr>
      <xdr:spPr bwMode="auto">
        <a:xfrm>
          <a:off x="73761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15</xdr:row>
      <xdr:rowOff>167640</xdr:rowOff>
    </xdr:from>
    <xdr:to>
      <xdr:col>7</xdr:col>
      <xdr:colOff>281940</xdr:colOff>
      <xdr:row>16</xdr:row>
      <xdr:rowOff>60960</xdr:rowOff>
    </xdr:to>
    <xdr:sp macro="" textlink="">
      <xdr:nvSpPr>
        <xdr:cNvPr id="522322" name="Text Box 4">
          <a:extLst>
            <a:ext uri="{FF2B5EF4-FFF2-40B4-BE49-F238E27FC236}">
              <a16:creationId xmlns:a16="http://schemas.microsoft.com/office/drawing/2014/main" id="{1B19D5F4-AF5C-D028-5CA5-CB8BBE780EE4}"/>
            </a:ext>
          </a:extLst>
        </xdr:cNvPr>
        <xdr:cNvSpPr txBox="1">
          <a:spLocks noChangeArrowheads="1"/>
        </xdr:cNvSpPr>
      </xdr:nvSpPr>
      <xdr:spPr bwMode="auto">
        <a:xfrm>
          <a:off x="73761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38100</xdr:rowOff>
    </xdr:to>
    <xdr:sp macro="" textlink="">
      <xdr:nvSpPr>
        <xdr:cNvPr id="522323" name="Text Box 5">
          <a:extLst>
            <a:ext uri="{FF2B5EF4-FFF2-40B4-BE49-F238E27FC236}">
              <a16:creationId xmlns:a16="http://schemas.microsoft.com/office/drawing/2014/main" id="{651627DF-8F1B-8DED-EAFA-4346F7E8E4EF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60960</xdr:rowOff>
    </xdr:to>
    <xdr:sp macro="" textlink="">
      <xdr:nvSpPr>
        <xdr:cNvPr id="522324" name="Text Box 6">
          <a:extLst>
            <a:ext uri="{FF2B5EF4-FFF2-40B4-BE49-F238E27FC236}">
              <a16:creationId xmlns:a16="http://schemas.microsoft.com/office/drawing/2014/main" id="{723E4889-28F3-FDD3-06F5-4E001DEA0707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12</xdr:row>
      <xdr:rowOff>144780</xdr:rowOff>
    </xdr:from>
    <xdr:to>
      <xdr:col>12</xdr:col>
      <xdr:colOff>281940</xdr:colOff>
      <xdr:row>13</xdr:row>
      <xdr:rowOff>38100</xdr:rowOff>
    </xdr:to>
    <xdr:sp macro="" textlink="">
      <xdr:nvSpPr>
        <xdr:cNvPr id="522325" name="Text Box 1">
          <a:extLst>
            <a:ext uri="{FF2B5EF4-FFF2-40B4-BE49-F238E27FC236}">
              <a16:creationId xmlns:a16="http://schemas.microsoft.com/office/drawing/2014/main" id="{56DE132A-0627-1075-E40D-500F77821F02}"/>
            </a:ext>
          </a:extLst>
        </xdr:cNvPr>
        <xdr:cNvSpPr txBox="1">
          <a:spLocks noChangeArrowheads="1"/>
        </xdr:cNvSpPr>
      </xdr:nvSpPr>
      <xdr:spPr bwMode="auto">
        <a:xfrm>
          <a:off x="109194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13</xdr:row>
      <xdr:rowOff>160020</xdr:rowOff>
    </xdr:from>
    <xdr:to>
      <xdr:col>12</xdr:col>
      <xdr:colOff>281940</xdr:colOff>
      <xdr:row>14</xdr:row>
      <xdr:rowOff>30480</xdr:rowOff>
    </xdr:to>
    <xdr:sp macro="" textlink="">
      <xdr:nvSpPr>
        <xdr:cNvPr id="522326" name="Text Box 2">
          <a:extLst>
            <a:ext uri="{FF2B5EF4-FFF2-40B4-BE49-F238E27FC236}">
              <a16:creationId xmlns:a16="http://schemas.microsoft.com/office/drawing/2014/main" id="{E13E7BDD-FA17-019B-B261-F8B21AD691C7}"/>
            </a:ext>
          </a:extLst>
        </xdr:cNvPr>
        <xdr:cNvSpPr txBox="1">
          <a:spLocks noChangeArrowheads="1"/>
        </xdr:cNvSpPr>
      </xdr:nvSpPr>
      <xdr:spPr bwMode="auto">
        <a:xfrm>
          <a:off x="109194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14</xdr:row>
      <xdr:rowOff>160020</xdr:rowOff>
    </xdr:from>
    <xdr:to>
      <xdr:col>12</xdr:col>
      <xdr:colOff>281940</xdr:colOff>
      <xdr:row>15</xdr:row>
      <xdr:rowOff>45720</xdr:rowOff>
    </xdr:to>
    <xdr:sp macro="" textlink="">
      <xdr:nvSpPr>
        <xdr:cNvPr id="522327" name="Text Box 3">
          <a:extLst>
            <a:ext uri="{FF2B5EF4-FFF2-40B4-BE49-F238E27FC236}">
              <a16:creationId xmlns:a16="http://schemas.microsoft.com/office/drawing/2014/main" id="{4C592C9D-93A2-C6F1-9792-BAAAC2906471}"/>
            </a:ext>
          </a:extLst>
        </xdr:cNvPr>
        <xdr:cNvSpPr txBox="1">
          <a:spLocks noChangeArrowheads="1"/>
        </xdr:cNvSpPr>
      </xdr:nvSpPr>
      <xdr:spPr bwMode="auto">
        <a:xfrm>
          <a:off x="109194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15</xdr:row>
      <xdr:rowOff>167640</xdr:rowOff>
    </xdr:from>
    <xdr:to>
      <xdr:col>12</xdr:col>
      <xdr:colOff>281940</xdr:colOff>
      <xdr:row>16</xdr:row>
      <xdr:rowOff>60960</xdr:rowOff>
    </xdr:to>
    <xdr:sp macro="" textlink="">
      <xdr:nvSpPr>
        <xdr:cNvPr id="522328" name="Text Box 4">
          <a:extLst>
            <a:ext uri="{FF2B5EF4-FFF2-40B4-BE49-F238E27FC236}">
              <a16:creationId xmlns:a16="http://schemas.microsoft.com/office/drawing/2014/main" id="{19D9A66F-C3DE-A92F-2974-6BCA4469CF5B}"/>
            </a:ext>
          </a:extLst>
        </xdr:cNvPr>
        <xdr:cNvSpPr txBox="1">
          <a:spLocks noChangeArrowheads="1"/>
        </xdr:cNvSpPr>
      </xdr:nvSpPr>
      <xdr:spPr bwMode="auto">
        <a:xfrm>
          <a:off x="109194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38100</xdr:rowOff>
    </xdr:to>
    <xdr:sp macro="" textlink="">
      <xdr:nvSpPr>
        <xdr:cNvPr id="522329" name="Text Box 5">
          <a:extLst>
            <a:ext uri="{FF2B5EF4-FFF2-40B4-BE49-F238E27FC236}">
              <a16:creationId xmlns:a16="http://schemas.microsoft.com/office/drawing/2014/main" id="{196371CA-705E-C2B6-615E-EA660C40E831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60960</xdr:rowOff>
    </xdr:to>
    <xdr:sp macro="" textlink="">
      <xdr:nvSpPr>
        <xdr:cNvPr id="522330" name="Text Box 6">
          <a:extLst>
            <a:ext uri="{FF2B5EF4-FFF2-40B4-BE49-F238E27FC236}">
              <a16:creationId xmlns:a16="http://schemas.microsoft.com/office/drawing/2014/main" id="{B0398DCF-9356-992E-A875-9D059FE24899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50</xdr:row>
      <xdr:rowOff>167640</xdr:rowOff>
    </xdr:from>
    <xdr:to>
      <xdr:col>4</xdr:col>
      <xdr:colOff>281940</xdr:colOff>
      <xdr:row>51</xdr:row>
      <xdr:rowOff>68580</xdr:rowOff>
    </xdr:to>
    <xdr:sp macro="" textlink="">
      <xdr:nvSpPr>
        <xdr:cNvPr id="522331" name="Text Box 1">
          <a:extLst>
            <a:ext uri="{FF2B5EF4-FFF2-40B4-BE49-F238E27FC236}">
              <a16:creationId xmlns:a16="http://schemas.microsoft.com/office/drawing/2014/main" id="{2BF586BA-F0DC-4371-2877-726DCD58F2F3}"/>
            </a:ext>
          </a:extLst>
        </xdr:cNvPr>
        <xdr:cNvSpPr txBox="1">
          <a:spLocks noChangeArrowheads="1"/>
        </xdr:cNvSpPr>
      </xdr:nvSpPr>
      <xdr:spPr bwMode="auto">
        <a:xfrm>
          <a:off x="486918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45720</xdr:rowOff>
    </xdr:to>
    <xdr:sp macro="" textlink="">
      <xdr:nvSpPr>
        <xdr:cNvPr id="522332" name="Text Box 2">
          <a:extLst>
            <a:ext uri="{FF2B5EF4-FFF2-40B4-BE49-F238E27FC236}">
              <a16:creationId xmlns:a16="http://schemas.microsoft.com/office/drawing/2014/main" id="{533EF1EA-0818-6422-4B14-B14FFABD432B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50</xdr:row>
      <xdr:rowOff>182880</xdr:rowOff>
    </xdr:from>
    <xdr:to>
      <xdr:col>6</xdr:col>
      <xdr:colOff>281940</xdr:colOff>
      <xdr:row>51</xdr:row>
      <xdr:rowOff>68580</xdr:rowOff>
    </xdr:to>
    <xdr:sp macro="" textlink="">
      <xdr:nvSpPr>
        <xdr:cNvPr id="522333" name="Text Box 3">
          <a:extLst>
            <a:ext uri="{FF2B5EF4-FFF2-40B4-BE49-F238E27FC236}">
              <a16:creationId xmlns:a16="http://schemas.microsoft.com/office/drawing/2014/main" id="{CA0131F7-91AA-BBC9-1800-9276A8912095}"/>
            </a:ext>
          </a:extLst>
        </xdr:cNvPr>
        <xdr:cNvSpPr txBox="1">
          <a:spLocks noChangeArrowheads="1"/>
        </xdr:cNvSpPr>
      </xdr:nvSpPr>
      <xdr:spPr bwMode="auto">
        <a:xfrm>
          <a:off x="6675120" y="9197340"/>
          <a:ext cx="9144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50</xdr:row>
      <xdr:rowOff>190500</xdr:rowOff>
    </xdr:from>
    <xdr:to>
      <xdr:col>7</xdr:col>
      <xdr:colOff>281940</xdr:colOff>
      <xdr:row>51</xdr:row>
      <xdr:rowOff>68580</xdr:rowOff>
    </xdr:to>
    <xdr:sp macro="" textlink="">
      <xdr:nvSpPr>
        <xdr:cNvPr id="522334" name="Text Box 4">
          <a:extLst>
            <a:ext uri="{FF2B5EF4-FFF2-40B4-BE49-F238E27FC236}">
              <a16:creationId xmlns:a16="http://schemas.microsoft.com/office/drawing/2014/main" id="{C3FFE49E-8586-B29A-C7F5-C779E38B37B7}"/>
            </a:ext>
          </a:extLst>
        </xdr:cNvPr>
        <xdr:cNvSpPr txBox="1">
          <a:spLocks noChangeArrowheads="1"/>
        </xdr:cNvSpPr>
      </xdr:nvSpPr>
      <xdr:spPr bwMode="auto">
        <a:xfrm>
          <a:off x="737616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50</xdr:row>
      <xdr:rowOff>182880</xdr:rowOff>
    </xdr:from>
    <xdr:to>
      <xdr:col>8</xdr:col>
      <xdr:colOff>281940</xdr:colOff>
      <xdr:row>51</xdr:row>
      <xdr:rowOff>60960</xdr:rowOff>
    </xdr:to>
    <xdr:sp macro="" textlink="">
      <xdr:nvSpPr>
        <xdr:cNvPr id="522335" name="Text Box 5">
          <a:extLst>
            <a:ext uri="{FF2B5EF4-FFF2-40B4-BE49-F238E27FC236}">
              <a16:creationId xmlns:a16="http://schemas.microsoft.com/office/drawing/2014/main" id="{92C62561-8C67-60C9-954C-088E48CC2DCD}"/>
            </a:ext>
          </a:extLst>
        </xdr:cNvPr>
        <xdr:cNvSpPr txBox="1">
          <a:spLocks noChangeArrowheads="1"/>
        </xdr:cNvSpPr>
      </xdr:nvSpPr>
      <xdr:spPr bwMode="auto">
        <a:xfrm>
          <a:off x="8161020" y="919734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50</xdr:row>
      <xdr:rowOff>182880</xdr:rowOff>
    </xdr:from>
    <xdr:to>
      <xdr:col>9</xdr:col>
      <xdr:colOff>281940</xdr:colOff>
      <xdr:row>51</xdr:row>
      <xdr:rowOff>76200</xdr:rowOff>
    </xdr:to>
    <xdr:sp macro="" textlink="">
      <xdr:nvSpPr>
        <xdr:cNvPr id="522336" name="Text Box 6">
          <a:extLst>
            <a:ext uri="{FF2B5EF4-FFF2-40B4-BE49-F238E27FC236}">
              <a16:creationId xmlns:a16="http://schemas.microsoft.com/office/drawing/2014/main" id="{430F490B-CCFD-ECBA-BA0E-E7805362CFCC}"/>
            </a:ext>
          </a:extLst>
        </xdr:cNvPr>
        <xdr:cNvSpPr txBox="1">
          <a:spLocks noChangeArrowheads="1"/>
        </xdr:cNvSpPr>
      </xdr:nvSpPr>
      <xdr:spPr bwMode="auto">
        <a:xfrm>
          <a:off x="8983980" y="919734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68580</xdr:rowOff>
    </xdr:to>
    <xdr:sp macro="" textlink="">
      <xdr:nvSpPr>
        <xdr:cNvPr id="522337" name="Text Box 3">
          <a:extLst>
            <a:ext uri="{FF2B5EF4-FFF2-40B4-BE49-F238E27FC236}">
              <a16:creationId xmlns:a16="http://schemas.microsoft.com/office/drawing/2014/main" id="{E897B8EB-73F0-0F1D-7D55-72A8FB187DAC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50</xdr:row>
      <xdr:rowOff>167640</xdr:rowOff>
    </xdr:from>
    <xdr:to>
      <xdr:col>4</xdr:col>
      <xdr:colOff>281940</xdr:colOff>
      <xdr:row>51</xdr:row>
      <xdr:rowOff>68580</xdr:rowOff>
    </xdr:to>
    <xdr:sp macro="" textlink="">
      <xdr:nvSpPr>
        <xdr:cNvPr id="522338" name="Text Box 1">
          <a:extLst>
            <a:ext uri="{FF2B5EF4-FFF2-40B4-BE49-F238E27FC236}">
              <a16:creationId xmlns:a16="http://schemas.microsoft.com/office/drawing/2014/main" id="{3B24CFAF-769C-EEF4-85A2-42FECA4C5D1D}"/>
            </a:ext>
          </a:extLst>
        </xdr:cNvPr>
        <xdr:cNvSpPr txBox="1">
          <a:spLocks noChangeArrowheads="1"/>
        </xdr:cNvSpPr>
      </xdr:nvSpPr>
      <xdr:spPr bwMode="auto">
        <a:xfrm>
          <a:off x="486918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45720</xdr:rowOff>
    </xdr:to>
    <xdr:sp macro="" textlink="">
      <xdr:nvSpPr>
        <xdr:cNvPr id="522339" name="Text Box 2">
          <a:extLst>
            <a:ext uri="{FF2B5EF4-FFF2-40B4-BE49-F238E27FC236}">
              <a16:creationId xmlns:a16="http://schemas.microsoft.com/office/drawing/2014/main" id="{6986C791-5FF3-68B1-85D6-B8BBC42EDC6C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50</xdr:row>
      <xdr:rowOff>182880</xdr:rowOff>
    </xdr:from>
    <xdr:to>
      <xdr:col>6</xdr:col>
      <xdr:colOff>281940</xdr:colOff>
      <xdr:row>51</xdr:row>
      <xdr:rowOff>68580</xdr:rowOff>
    </xdr:to>
    <xdr:sp macro="" textlink="">
      <xdr:nvSpPr>
        <xdr:cNvPr id="522340" name="Text Box 3">
          <a:extLst>
            <a:ext uri="{FF2B5EF4-FFF2-40B4-BE49-F238E27FC236}">
              <a16:creationId xmlns:a16="http://schemas.microsoft.com/office/drawing/2014/main" id="{7841BA9C-D475-4DA8-83DB-B955AAF44FF6}"/>
            </a:ext>
          </a:extLst>
        </xdr:cNvPr>
        <xdr:cNvSpPr txBox="1">
          <a:spLocks noChangeArrowheads="1"/>
        </xdr:cNvSpPr>
      </xdr:nvSpPr>
      <xdr:spPr bwMode="auto">
        <a:xfrm>
          <a:off x="6675120" y="9197340"/>
          <a:ext cx="9144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50</xdr:row>
      <xdr:rowOff>190500</xdr:rowOff>
    </xdr:from>
    <xdr:to>
      <xdr:col>7</xdr:col>
      <xdr:colOff>281940</xdr:colOff>
      <xdr:row>51</xdr:row>
      <xdr:rowOff>68580</xdr:rowOff>
    </xdr:to>
    <xdr:sp macro="" textlink="">
      <xdr:nvSpPr>
        <xdr:cNvPr id="522341" name="Text Box 4">
          <a:extLst>
            <a:ext uri="{FF2B5EF4-FFF2-40B4-BE49-F238E27FC236}">
              <a16:creationId xmlns:a16="http://schemas.microsoft.com/office/drawing/2014/main" id="{B88D5878-BE80-5706-D75D-93152AEBEFBD}"/>
            </a:ext>
          </a:extLst>
        </xdr:cNvPr>
        <xdr:cNvSpPr txBox="1">
          <a:spLocks noChangeArrowheads="1"/>
        </xdr:cNvSpPr>
      </xdr:nvSpPr>
      <xdr:spPr bwMode="auto">
        <a:xfrm>
          <a:off x="737616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50</xdr:row>
      <xdr:rowOff>182880</xdr:rowOff>
    </xdr:from>
    <xdr:to>
      <xdr:col>8</xdr:col>
      <xdr:colOff>281940</xdr:colOff>
      <xdr:row>51</xdr:row>
      <xdr:rowOff>60960</xdr:rowOff>
    </xdr:to>
    <xdr:sp macro="" textlink="">
      <xdr:nvSpPr>
        <xdr:cNvPr id="522342" name="Text Box 5">
          <a:extLst>
            <a:ext uri="{FF2B5EF4-FFF2-40B4-BE49-F238E27FC236}">
              <a16:creationId xmlns:a16="http://schemas.microsoft.com/office/drawing/2014/main" id="{D02C4AB5-ED17-BA2F-0486-FEAF2EBB2956}"/>
            </a:ext>
          </a:extLst>
        </xdr:cNvPr>
        <xdr:cNvSpPr txBox="1">
          <a:spLocks noChangeArrowheads="1"/>
        </xdr:cNvSpPr>
      </xdr:nvSpPr>
      <xdr:spPr bwMode="auto">
        <a:xfrm>
          <a:off x="8161020" y="919734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50</xdr:row>
      <xdr:rowOff>182880</xdr:rowOff>
    </xdr:from>
    <xdr:to>
      <xdr:col>9</xdr:col>
      <xdr:colOff>281940</xdr:colOff>
      <xdr:row>51</xdr:row>
      <xdr:rowOff>76200</xdr:rowOff>
    </xdr:to>
    <xdr:sp macro="" textlink="">
      <xdr:nvSpPr>
        <xdr:cNvPr id="522343" name="Text Box 6">
          <a:extLst>
            <a:ext uri="{FF2B5EF4-FFF2-40B4-BE49-F238E27FC236}">
              <a16:creationId xmlns:a16="http://schemas.microsoft.com/office/drawing/2014/main" id="{94B762A9-6703-9C2D-888E-567032CF1CA1}"/>
            </a:ext>
          </a:extLst>
        </xdr:cNvPr>
        <xdr:cNvSpPr txBox="1">
          <a:spLocks noChangeArrowheads="1"/>
        </xdr:cNvSpPr>
      </xdr:nvSpPr>
      <xdr:spPr bwMode="auto">
        <a:xfrm>
          <a:off x="8983980" y="919734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68580</xdr:rowOff>
    </xdr:to>
    <xdr:sp macro="" textlink="">
      <xdr:nvSpPr>
        <xdr:cNvPr id="522344" name="Text Box 3">
          <a:extLst>
            <a:ext uri="{FF2B5EF4-FFF2-40B4-BE49-F238E27FC236}">
              <a16:creationId xmlns:a16="http://schemas.microsoft.com/office/drawing/2014/main" id="{B5F1ACD5-2B9D-8A9A-CA14-6162109887B8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50</xdr:row>
      <xdr:rowOff>167640</xdr:rowOff>
    </xdr:from>
    <xdr:to>
      <xdr:col>4</xdr:col>
      <xdr:colOff>281940</xdr:colOff>
      <xdr:row>51</xdr:row>
      <xdr:rowOff>68580</xdr:rowOff>
    </xdr:to>
    <xdr:sp macro="" textlink="">
      <xdr:nvSpPr>
        <xdr:cNvPr id="522345" name="Text Box 1">
          <a:extLst>
            <a:ext uri="{FF2B5EF4-FFF2-40B4-BE49-F238E27FC236}">
              <a16:creationId xmlns:a16="http://schemas.microsoft.com/office/drawing/2014/main" id="{D3748C20-36F5-26A7-0CF0-167627906E19}"/>
            </a:ext>
          </a:extLst>
        </xdr:cNvPr>
        <xdr:cNvSpPr txBox="1">
          <a:spLocks noChangeArrowheads="1"/>
        </xdr:cNvSpPr>
      </xdr:nvSpPr>
      <xdr:spPr bwMode="auto">
        <a:xfrm>
          <a:off x="486918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45720</xdr:rowOff>
    </xdr:to>
    <xdr:sp macro="" textlink="">
      <xdr:nvSpPr>
        <xdr:cNvPr id="522346" name="Text Box 2">
          <a:extLst>
            <a:ext uri="{FF2B5EF4-FFF2-40B4-BE49-F238E27FC236}">
              <a16:creationId xmlns:a16="http://schemas.microsoft.com/office/drawing/2014/main" id="{7494EB70-BCD3-9FE6-F990-028E7DF3A473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50</xdr:row>
      <xdr:rowOff>182880</xdr:rowOff>
    </xdr:from>
    <xdr:to>
      <xdr:col>6</xdr:col>
      <xdr:colOff>281940</xdr:colOff>
      <xdr:row>51</xdr:row>
      <xdr:rowOff>68580</xdr:rowOff>
    </xdr:to>
    <xdr:sp macro="" textlink="">
      <xdr:nvSpPr>
        <xdr:cNvPr id="522347" name="Text Box 3">
          <a:extLst>
            <a:ext uri="{FF2B5EF4-FFF2-40B4-BE49-F238E27FC236}">
              <a16:creationId xmlns:a16="http://schemas.microsoft.com/office/drawing/2014/main" id="{523E7920-7D17-69E6-9E23-91FC67295FDB}"/>
            </a:ext>
          </a:extLst>
        </xdr:cNvPr>
        <xdr:cNvSpPr txBox="1">
          <a:spLocks noChangeArrowheads="1"/>
        </xdr:cNvSpPr>
      </xdr:nvSpPr>
      <xdr:spPr bwMode="auto">
        <a:xfrm>
          <a:off x="6675120" y="9197340"/>
          <a:ext cx="9144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50</xdr:row>
      <xdr:rowOff>190500</xdr:rowOff>
    </xdr:from>
    <xdr:to>
      <xdr:col>7</xdr:col>
      <xdr:colOff>281940</xdr:colOff>
      <xdr:row>51</xdr:row>
      <xdr:rowOff>68580</xdr:rowOff>
    </xdr:to>
    <xdr:sp macro="" textlink="">
      <xdr:nvSpPr>
        <xdr:cNvPr id="522348" name="Text Box 4">
          <a:extLst>
            <a:ext uri="{FF2B5EF4-FFF2-40B4-BE49-F238E27FC236}">
              <a16:creationId xmlns:a16="http://schemas.microsoft.com/office/drawing/2014/main" id="{22909125-8AB0-5100-3386-239F5F1AB1B0}"/>
            </a:ext>
          </a:extLst>
        </xdr:cNvPr>
        <xdr:cNvSpPr txBox="1">
          <a:spLocks noChangeArrowheads="1"/>
        </xdr:cNvSpPr>
      </xdr:nvSpPr>
      <xdr:spPr bwMode="auto">
        <a:xfrm>
          <a:off x="737616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50</xdr:row>
      <xdr:rowOff>182880</xdr:rowOff>
    </xdr:from>
    <xdr:to>
      <xdr:col>8</xdr:col>
      <xdr:colOff>281940</xdr:colOff>
      <xdr:row>51</xdr:row>
      <xdr:rowOff>60960</xdr:rowOff>
    </xdr:to>
    <xdr:sp macro="" textlink="">
      <xdr:nvSpPr>
        <xdr:cNvPr id="522349" name="Text Box 5">
          <a:extLst>
            <a:ext uri="{FF2B5EF4-FFF2-40B4-BE49-F238E27FC236}">
              <a16:creationId xmlns:a16="http://schemas.microsoft.com/office/drawing/2014/main" id="{4CE6E5B5-3E4C-B971-233E-EB45C1E4974A}"/>
            </a:ext>
          </a:extLst>
        </xdr:cNvPr>
        <xdr:cNvSpPr txBox="1">
          <a:spLocks noChangeArrowheads="1"/>
        </xdr:cNvSpPr>
      </xdr:nvSpPr>
      <xdr:spPr bwMode="auto">
        <a:xfrm>
          <a:off x="8161020" y="919734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50</xdr:row>
      <xdr:rowOff>182880</xdr:rowOff>
    </xdr:from>
    <xdr:to>
      <xdr:col>9</xdr:col>
      <xdr:colOff>281940</xdr:colOff>
      <xdr:row>51</xdr:row>
      <xdr:rowOff>76200</xdr:rowOff>
    </xdr:to>
    <xdr:sp macro="" textlink="">
      <xdr:nvSpPr>
        <xdr:cNvPr id="522350" name="Text Box 6">
          <a:extLst>
            <a:ext uri="{FF2B5EF4-FFF2-40B4-BE49-F238E27FC236}">
              <a16:creationId xmlns:a16="http://schemas.microsoft.com/office/drawing/2014/main" id="{DEC6C20E-EC23-E4BA-514E-C4AD3DBD7D56}"/>
            </a:ext>
          </a:extLst>
        </xdr:cNvPr>
        <xdr:cNvSpPr txBox="1">
          <a:spLocks noChangeArrowheads="1"/>
        </xdr:cNvSpPr>
      </xdr:nvSpPr>
      <xdr:spPr bwMode="auto">
        <a:xfrm>
          <a:off x="8983980" y="919734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68580</xdr:rowOff>
    </xdr:to>
    <xdr:sp macro="" textlink="">
      <xdr:nvSpPr>
        <xdr:cNvPr id="522351" name="Text Box 3">
          <a:extLst>
            <a:ext uri="{FF2B5EF4-FFF2-40B4-BE49-F238E27FC236}">
              <a16:creationId xmlns:a16="http://schemas.microsoft.com/office/drawing/2014/main" id="{89C888DC-E8CB-E520-8659-6AFD89DB0CB9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2" name="Text Box 1">
          <a:extLst>
            <a:ext uri="{FF2B5EF4-FFF2-40B4-BE49-F238E27FC236}">
              <a16:creationId xmlns:a16="http://schemas.microsoft.com/office/drawing/2014/main" id="{79564224-3D0B-5AD8-13E8-BC2CE31E3F9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53" name="Text Box 2">
          <a:extLst>
            <a:ext uri="{FF2B5EF4-FFF2-40B4-BE49-F238E27FC236}">
              <a16:creationId xmlns:a16="http://schemas.microsoft.com/office/drawing/2014/main" id="{57B1ECC2-819A-317E-918D-4F0200B8FDE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4" name="Text Box 3">
          <a:extLst>
            <a:ext uri="{FF2B5EF4-FFF2-40B4-BE49-F238E27FC236}">
              <a16:creationId xmlns:a16="http://schemas.microsoft.com/office/drawing/2014/main" id="{0143BBC0-6335-1CE8-2A13-F385B7E7D60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5" name="Text Box 4">
          <a:extLst>
            <a:ext uri="{FF2B5EF4-FFF2-40B4-BE49-F238E27FC236}">
              <a16:creationId xmlns:a16="http://schemas.microsoft.com/office/drawing/2014/main" id="{C972381B-A933-F09E-3BA5-FD566141E78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6" name="Text Box 5">
          <a:extLst>
            <a:ext uri="{FF2B5EF4-FFF2-40B4-BE49-F238E27FC236}">
              <a16:creationId xmlns:a16="http://schemas.microsoft.com/office/drawing/2014/main" id="{BFB0C33F-5D7C-3DC5-1D28-00CFE92992C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7" name="Text Box 6">
          <a:extLst>
            <a:ext uri="{FF2B5EF4-FFF2-40B4-BE49-F238E27FC236}">
              <a16:creationId xmlns:a16="http://schemas.microsoft.com/office/drawing/2014/main" id="{8E24BE60-5A50-2743-2755-4A1F319C826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8" name="Text Box 7">
          <a:extLst>
            <a:ext uri="{FF2B5EF4-FFF2-40B4-BE49-F238E27FC236}">
              <a16:creationId xmlns:a16="http://schemas.microsoft.com/office/drawing/2014/main" id="{38DA2414-07B8-558C-FABB-322B7851CB4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9" name="Text Box 6">
          <a:extLst>
            <a:ext uri="{FF2B5EF4-FFF2-40B4-BE49-F238E27FC236}">
              <a16:creationId xmlns:a16="http://schemas.microsoft.com/office/drawing/2014/main" id="{6D344114-5766-38E4-AF53-1E540DCFA1B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0" name="Text Box 1">
          <a:extLst>
            <a:ext uri="{FF2B5EF4-FFF2-40B4-BE49-F238E27FC236}">
              <a16:creationId xmlns:a16="http://schemas.microsoft.com/office/drawing/2014/main" id="{DB6C107E-6497-22EA-ACF0-DC1EF2F7C11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61" name="Text Box 2">
          <a:extLst>
            <a:ext uri="{FF2B5EF4-FFF2-40B4-BE49-F238E27FC236}">
              <a16:creationId xmlns:a16="http://schemas.microsoft.com/office/drawing/2014/main" id="{F1A6259E-4847-6113-B817-CAB1AFA55A9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2" name="Text Box 3">
          <a:extLst>
            <a:ext uri="{FF2B5EF4-FFF2-40B4-BE49-F238E27FC236}">
              <a16:creationId xmlns:a16="http://schemas.microsoft.com/office/drawing/2014/main" id="{767C8D31-7648-0394-270B-DDB3C6329F0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3" name="Text Box 4">
          <a:extLst>
            <a:ext uri="{FF2B5EF4-FFF2-40B4-BE49-F238E27FC236}">
              <a16:creationId xmlns:a16="http://schemas.microsoft.com/office/drawing/2014/main" id="{02C17072-0BB1-319A-4B1D-CECDAF6085C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4" name="Text Box 5">
          <a:extLst>
            <a:ext uri="{FF2B5EF4-FFF2-40B4-BE49-F238E27FC236}">
              <a16:creationId xmlns:a16="http://schemas.microsoft.com/office/drawing/2014/main" id="{CDA237D2-5C1B-C8C7-5E10-D125C81BC00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5" name="Text Box 6">
          <a:extLst>
            <a:ext uri="{FF2B5EF4-FFF2-40B4-BE49-F238E27FC236}">
              <a16:creationId xmlns:a16="http://schemas.microsoft.com/office/drawing/2014/main" id="{AEEE4D26-A778-AF12-2D1C-3D59A17374A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6" name="Text Box 7">
          <a:extLst>
            <a:ext uri="{FF2B5EF4-FFF2-40B4-BE49-F238E27FC236}">
              <a16:creationId xmlns:a16="http://schemas.microsoft.com/office/drawing/2014/main" id="{F83B7502-7EF0-4A16-E983-42DADC486FB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7" name="Text Box 6">
          <a:extLst>
            <a:ext uri="{FF2B5EF4-FFF2-40B4-BE49-F238E27FC236}">
              <a16:creationId xmlns:a16="http://schemas.microsoft.com/office/drawing/2014/main" id="{F7318F45-29CB-7057-6AF5-CD0DD59C005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8" name="Text Box 1">
          <a:extLst>
            <a:ext uri="{FF2B5EF4-FFF2-40B4-BE49-F238E27FC236}">
              <a16:creationId xmlns:a16="http://schemas.microsoft.com/office/drawing/2014/main" id="{69BFA653-EF17-1A07-938B-9CAD4B8CD1B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69" name="Text Box 2">
          <a:extLst>
            <a:ext uri="{FF2B5EF4-FFF2-40B4-BE49-F238E27FC236}">
              <a16:creationId xmlns:a16="http://schemas.microsoft.com/office/drawing/2014/main" id="{4D025D3E-9254-F931-AB8C-06BB2A913F6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0" name="Text Box 3">
          <a:extLst>
            <a:ext uri="{FF2B5EF4-FFF2-40B4-BE49-F238E27FC236}">
              <a16:creationId xmlns:a16="http://schemas.microsoft.com/office/drawing/2014/main" id="{1D6AAAF3-0272-C169-4946-68E17E31B79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1" name="Text Box 4">
          <a:extLst>
            <a:ext uri="{FF2B5EF4-FFF2-40B4-BE49-F238E27FC236}">
              <a16:creationId xmlns:a16="http://schemas.microsoft.com/office/drawing/2014/main" id="{68B90E45-6024-FA6A-117D-2D52677078F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2" name="Text Box 5">
          <a:extLst>
            <a:ext uri="{FF2B5EF4-FFF2-40B4-BE49-F238E27FC236}">
              <a16:creationId xmlns:a16="http://schemas.microsoft.com/office/drawing/2014/main" id="{97CE53A2-74D1-F315-5036-3A4E89E32A4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3" name="Text Box 6">
          <a:extLst>
            <a:ext uri="{FF2B5EF4-FFF2-40B4-BE49-F238E27FC236}">
              <a16:creationId xmlns:a16="http://schemas.microsoft.com/office/drawing/2014/main" id="{CA5E702E-B36E-9E77-35B5-76A317B7FCA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4" name="Text Box 7">
          <a:extLst>
            <a:ext uri="{FF2B5EF4-FFF2-40B4-BE49-F238E27FC236}">
              <a16:creationId xmlns:a16="http://schemas.microsoft.com/office/drawing/2014/main" id="{09934121-16E5-4F2D-5037-ABBCC47BE49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5" name="Text Box 6">
          <a:extLst>
            <a:ext uri="{FF2B5EF4-FFF2-40B4-BE49-F238E27FC236}">
              <a16:creationId xmlns:a16="http://schemas.microsoft.com/office/drawing/2014/main" id="{A14A64D6-1DFF-67C1-31FD-C470A3D2498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6" name="Text Box 1">
          <a:extLst>
            <a:ext uri="{FF2B5EF4-FFF2-40B4-BE49-F238E27FC236}">
              <a16:creationId xmlns:a16="http://schemas.microsoft.com/office/drawing/2014/main" id="{76D51DCB-5143-2B12-B3F3-D0AE5BC74F4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77" name="Text Box 2">
          <a:extLst>
            <a:ext uri="{FF2B5EF4-FFF2-40B4-BE49-F238E27FC236}">
              <a16:creationId xmlns:a16="http://schemas.microsoft.com/office/drawing/2014/main" id="{052FD857-F6D0-4AEB-A4FE-79C9E9907D6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8" name="Text Box 3">
          <a:extLst>
            <a:ext uri="{FF2B5EF4-FFF2-40B4-BE49-F238E27FC236}">
              <a16:creationId xmlns:a16="http://schemas.microsoft.com/office/drawing/2014/main" id="{C703CEE4-00D0-219D-9FB4-438DC8A5A86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9" name="Text Box 4">
          <a:extLst>
            <a:ext uri="{FF2B5EF4-FFF2-40B4-BE49-F238E27FC236}">
              <a16:creationId xmlns:a16="http://schemas.microsoft.com/office/drawing/2014/main" id="{08A9AAFE-51E8-C52B-931E-231E06F1B152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0" name="Text Box 5">
          <a:extLst>
            <a:ext uri="{FF2B5EF4-FFF2-40B4-BE49-F238E27FC236}">
              <a16:creationId xmlns:a16="http://schemas.microsoft.com/office/drawing/2014/main" id="{F468EEFD-2337-6D71-7F4A-26C252F3D5A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1" name="Text Box 6">
          <a:extLst>
            <a:ext uri="{FF2B5EF4-FFF2-40B4-BE49-F238E27FC236}">
              <a16:creationId xmlns:a16="http://schemas.microsoft.com/office/drawing/2014/main" id="{895644F7-2476-8D16-5209-491CFA6C3F8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2" name="Text Box 7">
          <a:extLst>
            <a:ext uri="{FF2B5EF4-FFF2-40B4-BE49-F238E27FC236}">
              <a16:creationId xmlns:a16="http://schemas.microsoft.com/office/drawing/2014/main" id="{AA5D7948-3F4C-8DC9-D138-A1648CCDFB42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3" name="Text Box 6">
          <a:extLst>
            <a:ext uri="{FF2B5EF4-FFF2-40B4-BE49-F238E27FC236}">
              <a16:creationId xmlns:a16="http://schemas.microsoft.com/office/drawing/2014/main" id="{5F709837-22C2-19E4-013D-F99D68017B9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4" name="Text Box 1">
          <a:extLst>
            <a:ext uri="{FF2B5EF4-FFF2-40B4-BE49-F238E27FC236}">
              <a16:creationId xmlns:a16="http://schemas.microsoft.com/office/drawing/2014/main" id="{AFD8680D-EA20-50BE-1D70-088B1C6FF23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85" name="Text Box 2">
          <a:extLst>
            <a:ext uri="{FF2B5EF4-FFF2-40B4-BE49-F238E27FC236}">
              <a16:creationId xmlns:a16="http://schemas.microsoft.com/office/drawing/2014/main" id="{C8614E8C-3F5C-6F45-0DD0-1FFEBFD5D12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6" name="Text Box 3">
          <a:extLst>
            <a:ext uri="{FF2B5EF4-FFF2-40B4-BE49-F238E27FC236}">
              <a16:creationId xmlns:a16="http://schemas.microsoft.com/office/drawing/2014/main" id="{E153BD71-7A29-CB46-9352-DEE62FCC11F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7" name="Text Box 4">
          <a:extLst>
            <a:ext uri="{FF2B5EF4-FFF2-40B4-BE49-F238E27FC236}">
              <a16:creationId xmlns:a16="http://schemas.microsoft.com/office/drawing/2014/main" id="{EAF02F27-4FFE-3131-FC8F-63DCF63B9C6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8" name="Text Box 5">
          <a:extLst>
            <a:ext uri="{FF2B5EF4-FFF2-40B4-BE49-F238E27FC236}">
              <a16:creationId xmlns:a16="http://schemas.microsoft.com/office/drawing/2014/main" id="{E1237D70-24B3-0752-B604-ECD973F5CDC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9" name="Text Box 6">
          <a:extLst>
            <a:ext uri="{FF2B5EF4-FFF2-40B4-BE49-F238E27FC236}">
              <a16:creationId xmlns:a16="http://schemas.microsoft.com/office/drawing/2014/main" id="{680E2403-70D6-B3E0-E2FE-C64F9106A6E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0" name="Text Box 7">
          <a:extLst>
            <a:ext uri="{FF2B5EF4-FFF2-40B4-BE49-F238E27FC236}">
              <a16:creationId xmlns:a16="http://schemas.microsoft.com/office/drawing/2014/main" id="{197C4837-DF2F-7737-47D4-8F0E460D96D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1" name="Text Box 6">
          <a:extLst>
            <a:ext uri="{FF2B5EF4-FFF2-40B4-BE49-F238E27FC236}">
              <a16:creationId xmlns:a16="http://schemas.microsoft.com/office/drawing/2014/main" id="{941665D1-6C7A-7D44-72C7-D5360582D28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2" name="Text Box 1">
          <a:extLst>
            <a:ext uri="{FF2B5EF4-FFF2-40B4-BE49-F238E27FC236}">
              <a16:creationId xmlns:a16="http://schemas.microsoft.com/office/drawing/2014/main" id="{7EEEEBB2-39EF-B5F8-AAB7-FEE663C5941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93" name="Text Box 2">
          <a:extLst>
            <a:ext uri="{FF2B5EF4-FFF2-40B4-BE49-F238E27FC236}">
              <a16:creationId xmlns:a16="http://schemas.microsoft.com/office/drawing/2014/main" id="{87335AEC-1027-44F5-F06C-89D2A9C58CB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4" name="Text Box 3">
          <a:extLst>
            <a:ext uri="{FF2B5EF4-FFF2-40B4-BE49-F238E27FC236}">
              <a16:creationId xmlns:a16="http://schemas.microsoft.com/office/drawing/2014/main" id="{7B407027-FB49-88CB-86A2-1DAD072992B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5" name="Text Box 4">
          <a:extLst>
            <a:ext uri="{FF2B5EF4-FFF2-40B4-BE49-F238E27FC236}">
              <a16:creationId xmlns:a16="http://schemas.microsoft.com/office/drawing/2014/main" id="{6283A438-1522-F6D6-2644-2DC86AA9A7C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6" name="Text Box 5">
          <a:extLst>
            <a:ext uri="{FF2B5EF4-FFF2-40B4-BE49-F238E27FC236}">
              <a16:creationId xmlns:a16="http://schemas.microsoft.com/office/drawing/2014/main" id="{07C19A6E-41C4-4BBE-BFBF-B328E4E77C8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7" name="Text Box 6">
          <a:extLst>
            <a:ext uri="{FF2B5EF4-FFF2-40B4-BE49-F238E27FC236}">
              <a16:creationId xmlns:a16="http://schemas.microsoft.com/office/drawing/2014/main" id="{C05AAC93-9AEE-D687-54B7-C372B588FD9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8" name="Text Box 7">
          <a:extLst>
            <a:ext uri="{FF2B5EF4-FFF2-40B4-BE49-F238E27FC236}">
              <a16:creationId xmlns:a16="http://schemas.microsoft.com/office/drawing/2014/main" id="{F31FF384-87B0-A10E-6E66-6E9BE5053D5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9" name="Text Box 6">
          <a:extLst>
            <a:ext uri="{FF2B5EF4-FFF2-40B4-BE49-F238E27FC236}">
              <a16:creationId xmlns:a16="http://schemas.microsoft.com/office/drawing/2014/main" id="{73794D8C-2B37-21A6-1233-35CC075BB28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0" name="Text Box 1">
          <a:extLst>
            <a:ext uri="{FF2B5EF4-FFF2-40B4-BE49-F238E27FC236}">
              <a16:creationId xmlns:a16="http://schemas.microsoft.com/office/drawing/2014/main" id="{55698E53-2553-633D-0CB8-E6437B4E73C2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01" name="Text Box 2">
          <a:extLst>
            <a:ext uri="{FF2B5EF4-FFF2-40B4-BE49-F238E27FC236}">
              <a16:creationId xmlns:a16="http://schemas.microsoft.com/office/drawing/2014/main" id="{D117FB1F-8EED-F77F-5671-2AC716842C4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2" name="Text Box 3">
          <a:extLst>
            <a:ext uri="{FF2B5EF4-FFF2-40B4-BE49-F238E27FC236}">
              <a16:creationId xmlns:a16="http://schemas.microsoft.com/office/drawing/2014/main" id="{E6D94828-68D9-28AF-3351-39094917914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3" name="Text Box 4">
          <a:extLst>
            <a:ext uri="{FF2B5EF4-FFF2-40B4-BE49-F238E27FC236}">
              <a16:creationId xmlns:a16="http://schemas.microsoft.com/office/drawing/2014/main" id="{F1B8D091-DE11-978E-0244-4901EF4B033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4" name="Text Box 5">
          <a:extLst>
            <a:ext uri="{FF2B5EF4-FFF2-40B4-BE49-F238E27FC236}">
              <a16:creationId xmlns:a16="http://schemas.microsoft.com/office/drawing/2014/main" id="{504A35C2-9B37-56C2-F3A8-ADEC7EC2B5F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5" name="Text Box 6">
          <a:extLst>
            <a:ext uri="{FF2B5EF4-FFF2-40B4-BE49-F238E27FC236}">
              <a16:creationId xmlns:a16="http://schemas.microsoft.com/office/drawing/2014/main" id="{D8B5FFB2-7B2F-37F1-6A6A-51D7274BBA5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6" name="Text Box 7">
          <a:extLst>
            <a:ext uri="{FF2B5EF4-FFF2-40B4-BE49-F238E27FC236}">
              <a16:creationId xmlns:a16="http://schemas.microsoft.com/office/drawing/2014/main" id="{681285F2-C53F-D331-1F1D-DC7F72BFD02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7" name="Text Box 6">
          <a:extLst>
            <a:ext uri="{FF2B5EF4-FFF2-40B4-BE49-F238E27FC236}">
              <a16:creationId xmlns:a16="http://schemas.microsoft.com/office/drawing/2014/main" id="{B78B3887-E650-46EB-9232-72588563A0E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8" name="Text Box 1">
          <a:extLst>
            <a:ext uri="{FF2B5EF4-FFF2-40B4-BE49-F238E27FC236}">
              <a16:creationId xmlns:a16="http://schemas.microsoft.com/office/drawing/2014/main" id="{B7DF6931-F0C4-5BA8-5503-C9F39E67027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09" name="Text Box 2">
          <a:extLst>
            <a:ext uri="{FF2B5EF4-FFF2-40B4-BE49-F238E27FC236}">
              <a16:creationId xmlns:a16="http://schemas.microsoft.com/office/drawing/2014/main" id="{4C3BB830-464D-404B-6BD1-A04E069AD4D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0" name="Text Box 3">
          <a:extLst>
            <a:ext uri="{FF2B5EF4-FFF2-40B4-BE49-F238E27FC236}">
              <a16:creationId xmlns:a16="http://schemas.microsoft.com/office/drawing/2014/main" id="{61FA9DA9-53AB-3213-B3A4-299C4454EB2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1" name="Text Box 4">
          <a:extLst>
            <a:ext uri="{FF2B5EF4-FFF2-40B4-BE49-F238E27FC236}">
              <a16:creationId xmlns:a16="http://schemas.microsoft.com/office/drawing/2014/main" id="{3D1A2887-BDAF-E061-0E04-7741E87F77A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2" name="Text Box 5">
          <a:extLst>
            <a:ext uri="{FF2B5EF4-FFF2-40B4-BE49-F238E27FC236}">
              <a16:creationId xmlns:a16="http://schemas.microsoft.com/office/drawing/2014/main" id="{00225B65-B467-C1B3-9175-265B56E6AEC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3" name="Text Box 6">
          <a:extLst>
            <a:ext uri="{FF2B5EF4-FFF2-40B4-BE49-F238E27FC236}">
              <a16:creationId xmlns:a16="http://schemas.microsoft.com/office/drawing/2014/main" id="{60FA4E5E-9446-5404-3995-36BFD161DB1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4" name="Text Box 7">
          <a:extLst>
            <a:ext uri="{FF2B5EF4-FFF2-40B4-BE49-F238E27FC236}">
              <a16:creationId xmlns:a16="http://schemas.microsoft.com/office/drawing/2014/main" id="{924A929A-27EF-B3BF-CA97-02478B696B0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5" name="Text Box 6">
          <a:extLst>
            <a:ext uri="{FF2B5EF4-FFF2-40B4-BE49-F238E27FC236}">
              <a16:creationId xmlns:a16="http://schemas.microsoft.com/office/drawing/2014/main" id="{E0E88FFE-74E0-7A39-052A-A021D60AC68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6" name="Text Box 1">
          <a:extLst>
            <a:ext uri="{FF2B5EF4-FFF2-40B4-BE49-F238E27FC236}">
              <a16:creationId xmlns:a16="http://schemas.microsoft.com/office/drawing/2014/main" id="{DC206DF2-BD3C-F22B-C498-BA40A0C6A81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17" name="Text Box 2">
          <a:extLst>
            <a:ext uri="{FF2B5EF4-FFF2-40B4-BE49-F238E27FC236}">
              <a16:creationId xmlns:a16="http://schemas.microsoft.com/office/drawing/2014/main" id="{9ED162F8-5C1D-3F18-0762-9C18AC3E3F0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8" name="Text Box 3">
          <a:extLst>
            <a:ext uri="{FF2B5EF4-FFF2-40B4-BE49-F238E27FC236}">
              <a16:creationId xmlns:a16="http://schemas.microsoft.com/office/drawing/2014/main" id="{412ADA61-9633-EF50-754E-602ACBA58BB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9" name="Text Box 4">
          <a:extLst>
            <a:ext uri="{FF2B5EF4-FFF2-40B4-BE49-F238E27FC236}">
              <a16:creationId xmlns:a16="http://schemas.microsoft.com/office/drawing/2014/main" id="{ABA41944-9DA5-FB84-ACE7-CD8EC4715A1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0" name="Text Box 5">
          <a:extLst>
            <a:ext uri="{FF2B5EF4-FFF2-40B4-BE49-F238E27FC236}">
              <a16:creationId xmlns:a16="http://schemas.microsoft.com/office/drawing/2014/main" id="{DE25150B-DB42-7EBE-E3EC-D8ECFB6EC19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1" name="Text Box 6">
          <a:extLst>
            <a:ext uri="{FF2B5EF4-FFF2-40B4-BE49-F238E27FC236}">
              <a16:creationId xmlns:a16="http://schemas.microsoft.com/office/drawing/2014/main" id="{E89ABA38-9189-4A0B-C494-65F4E72F4EA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2" name="Text Box 7">
          <a:extLst>
            <a:ext uri="{FF2B5EF4-FFF2-40B4-BE49-F238E27FC236}">
              <a16:creationId xmlns:a16="http://schemas.microsoft.com/office/drawing/2014/main" id="{E67941E2-CA49-31B3-6370-3E9838AA8EA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3" name="Text Box 6">
          <a:extLst>
            <a:ext uri="{FF2B5EF4-FFF2-40B4-BE49-F238E27FC236}">
              <a16:creationId xmlns:a16="http://schemas.microsoft.com/office/drawing/2014/main" id="{FAD163D1-5B12-2156-70F2-EEDEC3D717A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4" name="Text Box 1">
          <a:extLst>
            <a:ext uri="{FF2B5EF4-FFF2-40B4-BE49-F238E27FC236}">
              <a16:creationId xmlns:a16="http://schemas.microsoft.com/office/drawing/2014/main" id="{5FDFB5FE-6734-DD46-B006-7E4B91F5CD5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25" name="Text Box 2">
          <a:extLst>
            <a:ext uri="{FF2B5EF4-FFF2-40B4-BE49-F238E27FC236}">
              <a16:creationId xmlns:a16="http://schemas.microsoft.com/office/drawing/2014/main" id="{886D751E-2D27-E21E-EC87-D4B95F2A8EA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6" name="Text Box 3">
          <a:extLst>
            <a:ext uri="{FF2B5EF4-FFF2-40B4-BE49-F238E27FC236}">
              <a16:creationId xmlns:a16="http://schemas.microsoft.com/office/drawing/2014/main" id="{D489657D-53F1-FA2E-0AA9-BB78DD8DE90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7" name="Text Box 4">
          <a:extLst>
            <a:ext uri="{FF2B5EF4-FFF2-40B4-BE49-F238E27FC236}">
              <a16:creationId xmlns:a16="http://schemas.microsoft.com/office/drawing/2014/main" id="{8E3016BB-D491-421B-5FEA-0656C4FF034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8" name="Text Box 5">
          <a:extLst>
            <a:ext uri="{FF2B5EF4-FFF2-40B4-BE49-F238E27FC236}">
              <a16:creationId xmlns:a16="http://schemas.microsoft.com/office/drawing/2014/main" id="{7A032B22-DD1E-1850-E26F-E2415987EDD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9" name="Text Box 6">
          <a:extLst>
            <a:ext uri="{FF2B5EF4-FFF2-40B4-BE49-F238E27FC236}">
              <a16:creationId xmlns:a16="http://schemas.microsoft.com/office/drawing/2014/main" id="{B69C4193-D33E-3E47-23A8-96E3A030793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0" name="Text Box 7">
          <a:extLst>
            <a:ext uri="{FF2B5EF4-FFF2-40B4-BE49-F238E27FC236}">
              <a16:creationId xmlns:a16="http://schemas.microsoft.com/office/drawing/2014/main" id="{D034E8D7-6C33-7F0C-1F5E-EDF51D62CCD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1" name="Text Box 6">
          <a:extLst>
            <a:ext uri="{FF2B5EF4-FFF2-40B4-BE49-F238E27FC236}">
              <a16:creationId xmlns:a16="http://schemas.microsoft.com/office/drawing/2014/main" id="{ABFC33FE-53E9-DF4A-EA33-A9E9519ACAF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2" name="Text Box 1">
          <a:extLst>
            <a:ext uri="{FF2B5EF4-FFF2-40B4-BE49-F238E27FC236}">
              <a16:creationId xmlns:a16="http://schemas.microsoft.com/office/drawing/2014/main" id="{C29E6756-D99F-89D2-7B24-F22E264E6B5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33" name="Text Box 2">
          <a:extLst>
            <a:ext uri="{FF2B5EF4-FFF2-40B4-BE49-F238E27FC236}">
              <a16:creationId xmlns:a16="http://schemas.microsoft.com/office/drawing/2014/main" id="{7B295A05-2D3D-E64E-0021-99C1AA177D1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4" name="Text Box 3">
          <a:extLst>
            <a:ext uri="{FF2B5EF4-FFF2-40B4-BE49-F238E27FC236}">
              <a16:creationId xmlns:a16="http://schemas.microsoft.com/office/drawing/2014/main" id="{0D2C5F04-E93A-3EC3-6487-95E844C248C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5" name="Text Box 4">
          <a:extLst>
            <a:ext uri="{FF2B5EF4-FFF2-40B4-BE49-F238E27FC236}">
              <a16:creationId xmlns:a16="http://schemas.microsoft.com/office/drawing/2014/main" id="{94BAA1C5-877C-63E3-B3AC-411978969C9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6" name="Text Box 5">
          <a:extLst>
            <a:ext uri="{FF2B5EF4-FFF2-40B4-BE49-F238E27FC236}">
              <a16:creationId xmlns:a16="http://schemas.microsoft.com/office/drawing/2014/main" id="{7564570B-A5D5-069A-4B19-2E034C7ACFC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7" name="Text Box 6">
          <a:extLst>
            <a:ext uri="{FF2B5EF4-FFF2-40B4-BE49-F238E27FC236}">
              <a16:creationId xmlns:a16="http://schemas.microsoft.com/office/drawing/2014/main" id="{540B4605-2740-9660-B8FC-B175CA13BD3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8" name="Text Box 7">
          <a:extLst>
            <a:ext uri="{FF2B5EF4-FFF2-40B4-BE49-F238E27FC236}">
              <a16:creationId xmlns:a16="http://schemas.microsoft.com/office/drawing/2014/main" id="{AAFFFA66-892A-D377-0A9A-B3B1156C8F5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9" name="Text Box 6">
          <a:extLst>
            <a:ext uri="{FF2B5EF4-FFF2-40B4-BE49-F238E27FC236}">
              <a16:creationId xmlns:a16="http://schemas.microsoft.com/office/drawing/2014/main" id="{13CAC183-D6CD-646B-502C-315E7B0DE6F2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0" name="Text Box 1">
          <a:extLst>
            <a:ext uri="{FF2B5EF4-FFF2-40B4-BE49-F238E27FC236}">
              <a16:creationId xmlns:a16="http://schemas.microsoft.com/office/drawing/2014/main" id="{DD2688A8-DF54-6A73-BE19-0EE6207B677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41" name="Text Box 2">
          <a:extLst>
            <a:ext uri="{FF2B5EF4-FFF2-40B4-BE49-F238E27FC236}">
              <a16:creationId xmlns:a16="http://schemas.microsoft.com/office/drawing/2014/main" id="{27ED13DD-63B8-3D25-28A2-E93F8F33165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2" name="Text Box 3">
          <a:extLst>
            <a:ext uri="{FF2B5EF4-FFF2-40B4-BE49-F238E27FC236}">
              <a16:creationId xmlns:a16="http://schemas.microsoft.com/office/drawing/2014/main" id="{404B2800-0DDC-0530-CD34-56F6F4063B9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3" name="Text Box 4">
          <a:extLst>
            <a:ext uri="{FF2B5EF4-FFF2-40B4-BE49-F238E27FC236}">
              <a16:creationId xmlns:a16="http://schemas.microsoft.com/office/drawing/2014/main" id="{D1641203-9051-1F70-522F-FDD3B7D9EAB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4" name="Text Box 5">
          <a:extLst>
            <a:ext uri="{FF2B5EF4-FFF2-40B4-BE49-F238E27FC236}">
              <a16:creationId xmlns:a16="http://schemas.microsoft.com/office/drawing/2014/main" id="{0C443771-8BFE-0F3C-4E03-C9CEFFFACD8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5" name="Text Box 6">
          <a:extLst>
            <a:ext uri="{FF2B5EF4-FFF2-40B4-BE49-F238E27FC236}">
              <a16:creationId xmlns:a16="http://schemas.microsoft.com/office/drawing/2014/main" id="{4ED7A368-3523-5205-2108-11170B8CE2D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6" name="Text Box 7">
          <a:extLst>
            <a:ext uri="{FF2B5EF4-FFF2-40B4-BE49-F238E27FC236}">
              <a16:creationId xmlns:a16="http://schemas.microsoft.com/office/drawing/2014/main" id="{70939727-073E-DCC8-B046-FA7AEF3FBC6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7" name="Text Box 6">
          <a:extLst>
            <a:ext uri="{FF2B5EF4-FFF2-40B4-BE49-F238E27FC236}">
              <a16:creationId xmlns:a16="http://schemas.microsoft.com/office/drawing/2014/main" id="{34DB84B5-79CF-821D-0BEE-F2F38EF8F72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8" name="Text Box 1">
          <a:extLst>
            <a:ext uri="{FF2B5EF4-FFF2-40B4-BE49-F238E27FC236}">
              <a16:creationId xmlns:a16="http://schemas.microsoft.com/office/drawing/2014/main" id="{F8875FB6-4674-5A73-C35C-306D3220C89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49" name="Text Box 2">
          <a:extLst>
            <a:ext uri="{FF2B5EF4-FFF2-40B4-BE49-F238E27FC236}">
              <a16:creationId xmlns:a16="http://schemas.microsoft.com/office/drawing/2014/main" id="{A48D9C09-6B42-5779-2EBE-7837636F743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0" name="Text Box 3">
          <a:extLst>
            <a:ext uri="{FF2B5EF4-FFF2-40B4-BE49-F238E27FC236}">
              <a16:creationId xmlns:a16="http://schemas.microsoft.com/office/drawing/2014/main" id="{9137ACF2-B5FE-5CD8-DCC1-CCA4FC295CE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1" name="Text Box 4">
          <a:extLst>
            <a:ext uri="{FF2B5EF4-FFF2-40B4-BE49-F238E27FC236}">
              <a16:creationId xmlns:a16="http://schemas.microsoft.com/office/drawing/2014/main" id="{78CB42F4-B84D-B97F-06FF-933996432DE2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2" name="Text Box 5">
          <a:extLst>
            <a:ext uri="{FF2B5EF4-FFF2-40B4-BE49-F238E27FC236}">
              <a16:creationId xmlns:a16="http://schemas.microsoft.com/office/drawing/2014/main" id="{EFF9E471-6A63-1C03-C33C-BB678C63DF2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3" name="Text Box 6">
          <a:extLst>
            <a:ext uri="{FF2B5EF4-FFF2-40B4-BE49-F238E27FC236}">
              <a16:creationId xmlns:a16="http://schemas.microsoft.com/office/drawing/2014/main" id="{5D00551F-4FAA-6685-DB96-D4293541580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4" name="Text Box 7">
          <a:extLst>
            <a:ext uri="{FF2B5EF4-FFF2-40B4-BE49-F238E27FC236}">
              <a16:creationId xmlns:a16="http://schemas.microsoft.com/office/drawing/2014/main" id="{231CCFAD-44E6-53B9-2B68-0FEA77EB062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5" name="Text Box 6">
          <a:extLst>
            <a:ext uri="{FF2B5EF4-FFF2-40B4-BE49-F238E27FC236}">
              <a16:creationId xmlns:a16="http://schemas.microsoft.com/office/drawing/2014/main" id="{1499EA76-1BAB-20B4-0E26-84F2E47F8EE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6" name="Text Box 1">
          <a:extLst>
            <a:ext uri="{FF2B5EF4-FFF2-40B4-BE49-F238E27FC236}">
              <a16:creationId xmlns:a16="http://schemas.microsoft.com/office/drawing/2014/main" id="{283DEC5B-92D9-38D9-9E3D-F862CBB9D91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57" name="Text Box 2">
          <a:extLst>
            <a:ext uri="{FF2B5EF4-FFF2-40B4-BE49-F238E27FC236}">
              <a16:creationId xmlns:a16="http://schemas.microsoft.com/office/drawing/2014/main" id="{8ED07B00-61AC-B108-8EC6-C390E4CA709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8" name="Text Box 3">
          <a:extLst>
            <a:ext uri="{FF2B5EF4-FFF2-40B4-BE49-F238E27FC236}">
              <a16:creationId xmlns:a16="http://schemas.microsoft.com/office/drawing/2014/main" id="{873C62BF-EBA3-3710-CD94-C99C1088370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9" name="Text Box 4">
          <a:extLst>
            <a:ext uri="{FF2B5EF4-FFF2-40B4-BE49-F238E27FC236}">
              <a16:creationId xmlns:a16="http://schemas.microsoft.com/office/drawing/2014/main" id="{4276FECF-F457-2B01-4930-0509191FE33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0" name="Text Box 5">
          <a:extLst>
            <a:ext uri="{FF2B5EF4-FFF2-40B4-BE49-F238E27FC236}">
              <a16:creationId xmlns:a16="http://schemas.microsoft.com/office/drawing/2014/main" id="{ACCA82F6-2769-4C41-B576-2B8726BA260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1" name="Text Box 6">
          <a:extLst>
            <a:ext uri="{FF2B5EF4-FFF2-40B4-BE49-F238E27FC236}">
              <a16:creationId xmlns:a16="http://schemas.microsoft.com/office/drawing/2014/main" id="{85513A57-11C0-F08C-B601-C2746824D56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2" name="Text Box 7">
          <a:extLst>
            <a:ext uri="{FF2B5EF4-FFF2-40B4-BE49-F238E27FC236}">
              <a16:creationId xmlns:a16="http://schemas.microsoft.com/office/drawing/2014/main" id="{DE87B62C-8CC1-C09C-8E78-DC120C3DC9A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3" name="Text Box 6">
          <a:extLst>
            <a:ext uri="{FF2B5EF4-FFF2-40B4-BE49-F238E27FC236}">
              <a16:creationId xmlns:a16="http://schemas.microsoft.com/office/drawing/2014/main" id="{A6B58A19-883D-D821-0ED1-65BAAF7C9F0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4" name="Text Box 1">
          <a:extLst>
            <a:ext uri="{FF2B5EF4-FFF2-40B4-BE49-F238E27FC236}">
              <a16:creationId xmlns:a16="http://schemas.microsoft.com/office/drawing/2014/main" id="{EE48F95A-18BA-6F71-D299-48E024CACBB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65" name="Text Box 2">
          <a:extLst>
            <a:ext uri="{FF2B5EF4-FFF2-40B4-BE49-F238E27FC236}">
              <a16:creationId xmlns:a16="http://schemas.microsoft.com/office/drawing/2014/main" id="{47C207D8-23D7-96DE-7BE4-6461F6BA35C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6" name="Text Box 3">
          <a:extLst>
            <a:ext uri="{FF2B5EF4-FFF2-40B4-BE49-F238E27FC236}">
              <a16:creationId xmlns:a16="http://schemas.microsoft.com/office/drawing/2014/main" id="{E17ADD2D-65C2-A051-7B0D-B10C46538A9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7" name="Text Box 4">
          <a:extLst>
            <a:ext uri="{FF2B5EF4-FFF2-40B4-BE49-F238E27FC236}">
              <a16:creationId xmlns:a16="http://schemas.microsoft.com/office/drawing/2014/main" id="{9A2175B5-3555-0F45-6F53-33D85126A71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8" name="Text Box 5">
          <a:extLst>
            <a:ext uri="{FF2B5EF4-FFF2-40B4-BE49-F238E27FC236}">
              <a16:creationId xmlns:a16="http://schemas.microsoft.com/office/drawing/2014/main" id="{2688A197-1728-CFB3-AFDD-DF75F958D65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9" name="Text Box 6">
          <a:extLst>
            <a:ext uri="{FF2B5EF4-FFF2-40B4-BE49-F238E27FC236}">
              <a16:creationId xmlns:a16="http://schemas.microsoft.com/office/drawing/2014/main" id="{DFFC6291-6312-D2D8-DCB1-11927B36026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0" name="Text Box 7">
          <a:extLst>
            <a:ext uri="{FF2B5EF4-FFF2-40B4-BE49-F238E27FC236}">
              <a16:creationId xmlns:a16="http://schemas.microsoft.com/office/drawing/2014/main" id="{6ACAFFD1-FC07-078A-2C6C-E786F8503E8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1" name="Text Box 6">
          <a:extLst>
            <a:ext uri="{FF2B5EF4-FFF2-40B4-BE49-F238E27FC236}">
              <a16:creationId xmlns:a16="http://schemas.microsoft.com/office/drawing/2014/main" id="{A526DC16-97D2-61FD-AB9C-6BE001A38FD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2" name="Text Box 1">
          <a:extLst>
            <a:ext uri="{FF2B5EF4-FFF2-40B4-BE49-F238E27FC236}">
              <a16:creationId xmlns:a16="http://schemas.microsoft.com/office/drawing/2014/main" id="{A0CF369B-DEED-637F-A9E2-2CB5898539D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73" name="Text Box 2">
          <a:extLst>
            <a:ext uri="{FF2B5EF4-FFF2-40B4-BE49-F238E27FC236}">
              <a16:creationId xmlns:a16="http://schemas.microsoft.com/office/drawing/2014/main" id="{AAFAAC59-3D9B-F8F7-66E2-21E4306C558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4" name="Text Box 3">
          <a:extLst>
            <a:ext uri="{FF2B5EF4-FFF2-40B4-BE49-F238E27FC236}">
              <a16:creationId xmlns:a16="http://schemas.microsoft.com/office/drawing/2014/main" id="{8E0A105A-07CF-7682-C3E6-3D065261C9D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5" name="Text Box 4">
          <a:extLst>
            <a:ext uri="{FF2B5EF4-FFF2-40B4-BE49-F238E27FC236}">
              <a16:creationId xmlns:a16="http://schemas.microsoft.com/office/drawing/2014/main" id="{52735440-0A72-4790-4461-CD93C7FE036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6" name="Text Box 5">
          <a:extLst>
            <a:ext uri="{FF2B5EF4-FFF2-40B4-BE49-F238E27FC236}">
              <a16:creationId xmlns:a16="http://schemas.microsoft.com/office/drawing/2014/main" id="{F0C8195F-ECBD-7BD2-3DB1-AEB4A361EE9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7" name="Text Box 6">
          <a:extLst>
            <a:ext uri="{FF2B5EF4-FFF2-40B4-BE49-F238E27FC236}">
              <a16:creationId xmlns:a16="http://schemas.microsoft.com/office/drawing/2014/main" id="{68148BF2-9E62-BA65-EAC0-8ABC5804FF6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8" name="Text Box 7">
          <a:extLst>
            <a:ext uri="{FF2B5EF4-FFF2-40B4-BE49-F238E27FC236}">
              <a16:creationId xmlns:a16="http://schemas.microsoft.com/office/drawing/2014/main" id="{A53A4341-2AF9-6D54-C82C-21DF02F446E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9" name="Text Box 6">
          <a:extLst>
            <a:ext uri="{FF2B5EF4-FFF2-40B4-BE49-F238E27FC236}">
              <a16:creationId xmlns:a16="http://schemas.microsoft.com/office/drawing/2014/main" id="{CA518C90-F702-513A-F52F-1990547337D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0" name="Text Box 1">
          <a:extLst>
            <a:ext uri="{FF2B5EF4-FFF2-40B4-BE49-F238E27FC236}">
              <a16:creationId xmlns:a16="http://schemas.microsoft.com/office/drawing/2014/main" id="{CE66B198-B48A-FA9B-94B3-E9516CE68C9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81" name="Text Box 2">
          <a:extLst>
            <a:ext uri="{FF2B5EF4-FFF2-40B4-BE49-F238E27FC236}">
              <a16:creationId xmlns:a16="http://schemas.microsoft.com/office/drawing/2014/main" id="{EFEABFF4-827A-83DB-34BE-F0F8592CFA7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2" name="Text Box 3">
          <a:extLst>
            <a:ext uri="{FF2B5EF4-FFF2-40B4-BE49-F238E27FC236}">
              <a16:creationId xmlns:a16="http://schemas.microsoft.com/office/drawing/2014/main" id="{E478BEB3-7E70-4BA6-9976-C2BB4767FA8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3" name="Text Box 4">
          <a:extLst>
            <a:ext uri="{FF2B5EF4-FFF2-40B4-BE49-F238E27FC236}">
              <a16:creationId xmlns:a16="http://schemas.microsoft.com/office/drawing/2014/main" id="{AB1FD0D8-C520-2C88-F384-1C0B003A9BB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4" name="Text Box 5">
          <a:extLst>
            <a:ext uri="{FF2B5EF4-FFF2-40B4-BE49-F238E27FC236}">
              <a16:creationId xmlns:a16="http://schemas.microsoft.com/office/drawing/2014/main" id="{EE8A6ECC-698B-55FA-F5D2-36EC81F17FF2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5" name="Text Box 6">
          <a:extLst>
            <a:ext uri="{FF2B5EF4-FFF2-40B4-BE49-F238E27FC236}">
              <a16:creationId xmlns:a16="http://schemas.microsoft.com/office/drawing/2014/main" id="{898097B2-9A42-A2E8-7F74-D6B5AD1E1FC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6" name="Text Box 7">
          <a:extLst>
            <a:ext uri="{FF2B5EF4-FFF2-40B4-BE49-F238E27FC236}">
              <a16:creationId xmlns:a16="http://schemas.microsoft.com/office/drawing/2014/main" id="{7E3C04F2-2343-2437-86E3-F539513371B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7" name="Text Box 6">
          <a:extLst>
            <a:ext uri="{FF2B5EF4-FFF2-40B4-BE49-F238E27FC236}">
              <a16:creationId xmlns:a16="http://schemas.microsoft.com/office/drawing/2014/main" id="{784DD3B4-2FB1-69EB-8C9E-F9AD7678172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8" name="Text Box 1">
          <a:extLst>
            <a:ext uri="{FF2B5EF4-FFF2-40B4-BE49-F238E27FC236}">
              <a16:creationId xmlns:a16="http://schemas.microsoft.com/office/drawing/2014/main" id="{676EBAA0-C3DE-B925-6B87-540986F52F7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89" name="Text Box 2">
          <a:extLst>
            <a:ext uri="{FF2B5EF4-FFF2-40B4-BE49-F238E27FC236}">
              <a16:creationId xmlns:a16="http://schemas.microsoft.com/office/drawing/2014/main" id="{3416C94C-7CF2-8FC4-08DD-30934B20FCD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90" name="Text Box 3">
          <a:extLst>
            <a:ext uri="{FF2B5EF4-FFF2-40B4-BE49-F238E27FC236}">
              <a16:creationId xmlns:a16="http://schemas.microsoft.com/office/drawing/2014/main" id="{9BC857F8-3526-38C1-D487-28F6F263C1E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91" name="Text Box 4">
          <a:extLst>
            <a:ext uri="{FF2B5EF4-FFF2-40B4-BE49-F238E27FC236}">
              <a16:creationId xmlns:a16="http://schemas.microsoft.com/office/drawing/2014/main" id="{E2CA8873-3660-2782-15CB-82E07AE9B50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92" name="Text Box 5">
          <a:extLst>
            <a:ext uri="{FF2B5EF4-FFF2-40B4-BE49-F238E27FC236}">
              <a16:creationId xmlns:a16="http://schemas.microsoft.com/office/drawing/2014/main" id="{17143AB1-9D04-E6C9-3E6F-AAFC134D854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93" name="Text Box 6">
          <a:extLst>
            <a:ext uri="{FF2B5EF4-FFF2-40B4-BE49-F238E27FC236}">
              <a16:creationId xmlns:a16="http://schemas.microsoft.com/office/drawing/2014/main" id="{D0DD0B55-77F9-B6F8-5CE6-EA45A666C5C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94" name="Text Box 7">
          <a:extLst>
            <a:ext uri="{FF2B5EF4-FFF2-40B4-BE49-F238E27FC236}">
              <a16:creationId xmlns:a16="http://schemas.microsoft.com/office/drawing/2014/main" id="{2B0A9DD9-2471-7BEE-A871-55C4EE191FB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495" name="Text Box 1">
          <a:extLst>
            <a:ext uri="{FF2B5EF4-FFF2-40B4-BE49-F238E27FC236}">
              <a16:creationId xmlns:a16="http://schemas.microsoft.com/office/drawing/2014/main" id="{D529EF58-BE8F-7073-D1C5-6225B30F218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496" name="Text Box 2">
          <a:extLst>
            <a:ext uri="{FF2B5EF4-FFF2-40B4-BE49-F238E27FC236}">
              <a16:creationId xmlns:a16="http://schemas.microsoft.com/office/drawing/2014/main" id="{24FF6A62-2E00-8729-F9B2-269090F54E7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497" name="Text Box 3">
          <a:extLst>
            <a:ext uri="{FF2B5EF4-FFF2-40B4-BE49-F238E27FC236}">
              <a16:creationId xmlns:a16="http://schemas.microsoft.com/office/drawing/2014/main" id="{EDECF56E-FF82-F123-6E9F-89E57C4DA3E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498" name="Text Box 4">
          <a:extLst>
            <a:ext uri="{FF2B5EF4-FFF2-40B4-BE49-F238E27FC236}">
              <a16:creationId xmlns:a16="http://schemas.microsoft.com/office/drawing/2014/main" id="{49DA0741-69E9-4127-E564-6D175F612BB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499" name="Text Box 5">
          <a:extLst>
            <a:ext uri="{FF2B5EF4-FFF2-40B4-BE49-F238E27FC236}">
              <a16:creationId xmlns:a16="http://schemas.microsoft.com/office/drawing/2014/main" id="{9A4E8FB8-FAF3-2DDA-707C-CE9CBFC07BC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0" name="Text Box 6">
          <a:extLst>
            <a:ext uri="{FF2B5EF4-FFF2-40B4-BE49-F238E27FC236}">
              <a16:creationId xmlns:a16="http://schemas.microsoft.com/office/drawing/2014/main" id="{EB1E400C-794E-9205-BED3-7956162D9D4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1" name="Text Box 7">
          <a:extLst>
            <a:ext uri="{FF2B5EF4-FFF2-40B4-BE49-F238E27FC236}">
              <a16:creationId xmlns:a16="http://schemas.microsoft.com/office/drawing/2014/main" id="{882991BD-9299-3C3E-65FC-BE8F302629D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2" name="Text Box 6">
          <a:extLst>
            <a:ext uri="{FF2B5EF4-FFF2-40B4-BE49-F238E27FC236}">
              <a16:creationId xmlns:a16="http://schemas.microsoft.com/office/drawing/2014/main" id="{5746E47A-C9F4-0235-6004-84E153B22BD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3" name="Text Box 1">
          <a:extLst>
            <a:ext uri="{FF2B5EF4-FFF2-40B4-BE49-F238E27FC236}">
              <a16:creationId xmlns:a16="http://schemas.microsoft.com/office/drawing/2014/main" id="{5F65D16E-7DC3-8D29-0139-5AE507AF3F3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04" name="Text Box 2">
          <a:extLst>
            <a:ext uri="{FF2B5EF4-FFF2-40B4-BE49-F238E27FC236}">
              <a16:creationId xmlns:a16="http://schemas.microsoft.com/office/drawing/2014/main" id="{FC95AD7C-74A0-FC86-EC03-5E24086CD4B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5" name="Text Box 3">
          <a:extLst>
            <a:ext uri="{FF2B5EF4-FFF2-40B4-BE49-F238E27FC236}">
              <a16:creationId xmlns:a16="http://schemas.microsoft.com/office/drawing/2014/main" id="{0343E5EA-F2F1-19FD-6518-B1CFE0F97D5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6" name="Text Box 4">
          <a:extLst>
            <a:ext uri="{FF2B5EF4-FFF2-40B4-BE49-F238E27FC236}">
              <a16:creationId xmlns:a16="http://schemas.microsoft.com/office/drawing/2014/main" id="{93C462B6-5A7C-2C68-A941-2F1A9EC1EC0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7" name="Text Box 5">
          <a:extLst>
            <a:ext uri="{FF2B5EF4-FFF2-40B4-BE49-F238E27FC236}">
              <a16:creationId xmlns:a16="http://schemas.microsoft.com/office/drawing/2014/main" id="{6A0F49F1-D680-BE93-03F8-3FEA3494F02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8" name="Text Box 6">
          <a:extLst>
            <a:ext uri="{FF2B5EF4-FFF2-40B4-BE49-F238E27FC236}">
              <a16:creationId xmlns:a16="http://schemas.microsoft.com/office/drawing/2014/main" id="{0CDD0626-A7EB-C2E0-29C4-030E1C60505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9" name="Text Box 7">
          <a:extLst>
            <a:ext uri="{FF2B5EF4-FFF2-40B4-BE49-F238E27FC236}">
              <a16:creationId xmlns:a16="http://schemas.microsoft.com/office/drawing/2014/main" id="{94C7BF04-929F-4BD8-258E-43891EDD00F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0" name="Text Box 6">
          <a:extLst>
            <a:ext uri="{FF2B5EF4-FFF2-40B4-BE49-F238E27FC236}">
              <a16:creationId xmlns:a16="http://schemas.microsoft.com/office/drawing/2014/main" id="{5042BD0D-783D-CC9A-CAC9-A559C18E617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1" name="Text Box 1">
          <a:extLst>
            <a:ext uri="{FF2B5EF4-FFF2-40B4-BE49-F238E27FC236}">
              <a16:creationId xmlns:a16="http://schemas.microsoft.com/office/drawing/2014/main" id="{8C6D4B60-1305-C9CB-0FE9-97F0BB41492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12" name="Text Box 2">
          <a:extLst>
            <a:ext uri="{FF2B5EF4-FFF2-40B4-BE49-F238E27FC236}">
              <a16:creationId xmlns:a16="http://schemas.microsoft.com/office/drawing/2014/main" id="{90B5C8FA-7CF5-483E-C7B9-52534F49F23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3" name="Text Box 3">
          <a:extLst>
            <a:ext uri="{FF2B5EF4-FFF2-40B4-BE49-F238E27FC236}">
              <a16:creationId xmlns:a16="http://schemas.microsoft.com/office/drawing/2014/main" id="{212E3584-8153-1AF0-3A3F-D01FFDD788E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4" name="Text Box 4">
          <a:extLst>
            <a:ext uri="{FF2B5EF4-FFF2-40B4-BE49-F238E27FC236}">
              <a16:creationId xmlns:a16="http://schemas.microsoft.com/office/drawing/2014/main" id="{BF99544F-925F-CCC0-3B5D-1DD5B680A56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5" name="Text Box 5">
          <a:extLst>
            <a:ext uri="{FF2B5EF4-FFF2-40B4-BE49-F238E27FC236}">
              <a16:creationId xmlns:a16="http://schemas.microsoft.com/office/drawing/2014/main" id="{99DF4C2B-5D57-68EF-5C65-81671FB4206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6" name="Text Box 6">
          <a:extLst>
            <a:ext uri="{FF2B5EF4-FFF2-40B4-BE49-F238E27FC236}">
              <a16:creationId xmlns:a16="http://schemas.microsoft.com/office/drawing/2014/main" id="{E3E84F0D-E2E4-D2D7-4ED4-EBF4CDEE047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7" name="Text Box 7">
          <a:extLst>
            <a:ext uri="{FF2B5EF4-FFF2-40B4-BE49-F238E27FC236}">
              <a16:creationId xmlns:a16="http://schemas.microsoft.com/office/drawing/2014/main" id="{0B859556-F02A-A947-14D6-9EEF62A4C4E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8" name="Text Box 6">
          <a:extLst>
            <a:ext uri="{FF2B5EF4-FFF2-40B4-BE49-F238E27FC236}">
              <a16:creationId xmlns:a16="http://schemas.microsoft.com/office/drawing/2014/main" id="{F1D39C57-2B73-8D43-A901-EDA4A148D7D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9" name="Text Box 1">
          <a:extLst>
            <a:ext uri="{FF2B5EF4-FFF2-40B4-BE49-F238E27FC236}">
              <a16:creationId xmlns:a16="http://schemas.microsoft.com/office/drawing/2014/main" id="{7FA28CA4-FF46-B88E-DD73-4EF4E84AEA9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20" name="Text Box 2">
          <a:extLst>
            <a:ext uri="{FF2B5EF4-FFF2-40B4-BE49-F238E27FC236}">
              <a16:creationId xmlns:a16="http://schemas.microsoft.com/office/drawing/2014/main" id="{C5235C8C-0F14-FCA6-79E9-A12F65F6080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1" name="Text Box 3">
          <a:extLst>
            <a:ext uri="{FF2B5EF4-FFF2-40B4-BE49-F238E27FC236}">
              <a16:creationId xmlns:a16="http://schemas.microsoft.com/office/drawing/2014/main" id="{F237C96F-350B-70F0-A0C2-D2BB2BBECB7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2" name="Text Box 4">
          <a:extLst>
            <a:ext uri="{FF2B5EF4-FFF2-40B4-BE49-F238E27FC236}">
              <a16:creationId xmlns:a16="http://schemas.microsoft.com/office/drawing/2014/main" id="{A777CD2A-53A3-5744-2372-C84CC441C68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3" name="Text Box 5">
          <a:extLst>
            <a:ext uri="{FF2B5EF4-FFF2-40B4-BE49-F238E27FC236}">
              <a16:creationId xmlns:a16="http://schemas.microsoft.com/office/drawing/2014/main" id="{E1F00F7C-4B45-7967-2052-5BCA4B79CAE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4" name="Text Box 6">
          <a:extLst>
            <a:ext uri="{FF2B5EF4-FFF2-40B4-BE49-F238E27FC236}">
              <a16:creationId xmlns:a16="http://schemas.microsoft.com/office/drawing/2014/main" id="{904B02A2-DBCC-873F-328A-73B17D16633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5" name="Text Box 7">
          <a:extLst>
            <a:ext uri="{FF2B5EF4-FFF2-40B4-BE49-F238E27FC236}">
              <a16:creationId xmlns:a16="http://schemas.microsoft.com/office/drawing/2014/main" id="{EC3BEBA4-23A7-D0FE-7074-FE1C958D0AC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6" name="Text Box 6">
          <a:extLst>
            <a:ext uri="{FF2B5EF4-FFF2-40B4-BE49-F238E27FC236}">
              <a16:creationId xmlns:a16="http://schemas.microsoft.com/office/drawing/2014/main" id="{551E6D0A-8F1F-9D76-C353-B63BC04C599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7" name="Text Box 1">
          <a:extLst>
            <a:ext uri="{FF2B5EF4-FFF2-40B4-BE49-F238E27FC236}">
              <a16:creationId xmlns:a16="http://schemas.microsoft.com/office/drawing/2014/main" id="{D80DCAD4-785E-3562-727A-6920A07F0C1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28" name="Text Box 2">
          <a:extLst>
            <a:ext uri="{FF2B5EF4-FFF2-40B4-BE49-F238E27FC236}">
              <a16:creationId xmlns:a16="http://schemas.microsoft.com/office/drawing/2014/main" id="{BCFDB839-04F9-7AD6-1CDE-40D5B38730D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9" name="Text Box 3">
          <a:extLst>
            <a:ext uri="{FF2B5EF4-FFF2-40B4-BE49-F238E27FC236}">
              <a16:creationId xmlns:a16="http://schemas.microsoft.com/office/drawing/2014/main" id="{7E6BF055-40A8-9C97-59E5-76AF515D7B3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0" name="Text Box 4">
          <a:extLst>
            <a:ext uri="{FF2B5EF4-FFF2-40B4-BE49-F238E27FC236}">
              <a16:creationId xmlns:a16="http://schemas.microsoft.com/office/drawing/2014/main" id="{AC734A6C-FA4B-B226-651C-9EDDBC886D8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1" name="Text Box 5">
          <a:extLst>
            <a:ext uri="{FF2B5EF4-FFF2-40B4-BE49-F238E27FC236}">
              <a16:creationId xmlns:a16="http://schemas.microsoft.com/office/drawing/2014/main" id="{EF36E5E3-CA9C-8FEB-CD78-55D3A98CB5E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2" name="Text Box 6">
          <a:extLst>
            <a:ext uri="{FF2B5EF4-FFF2-40B4-BE49-F238E27FC236}">
              <a16:creationId xmlns:a16="http://schemas.microsoft.com/office/drawing/2014/main" id="{B6D75F7D-A259-9D42-B1EB-15136C4C990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3" name="Text Box 7">
          <a:extLst>
            <a:ext uri="{FF2B5EF4-FFF2-40B4-BE49-F238E27FC236}">
              <a16:creationId xmlns:a16="http://schemas.microsoft.com/office/drawing/2014/main" id="{DE16ED54-CB8E-5B26-9BBE-315F54FC24A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4" name="Text Box 6">
          <a:extLst>
            <a:ext uri="{FF2B5EF4-FFF2-40B4-BE49-F238E27FC236}">
              <a16:creationId xmlns:a16="http://schemas.microsoft.com/office/drawing/2014/main" id="{BDA04C0F-2DE0-3938-3793-C6ED3F5C56B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5" name="Text Box 1">
          <a:extLst>
            <a:ext uri="{FF2B5EF4-FFF2-40B4-BE49-F238E27FC236}">
              <a16:creationId xmlns:a16="http://schemas.microsoft.com/office/drawing/2014/main" id="{8B91D22C-8B90-AAC2-8428-7DD1E0AF00F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36" name="Text Box 2">
          <a:extLst>
            <a:ext uri="{FF2B5EF4-FFF2-40B4-BE49-F238E27FC236}">
              <a16:creationId xmlns:a16="http://schemas.microsoft.com/office/drawing/2014/main" id="{03AA5DA8-0725-CE99-8552-726AC8E12C4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7" name="Text Box 3">
          <a:extLst>
            <a:ext uri="{FF2B5EF4-FFF2-40B4-BE49-F238E27FC236}">
              <a16:creationId xmlns:a16="http://schemas.microsoft.com/office/drawing/2014/main" id="{89174646-34B4-CA0C-266A-19A41BE977C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8" name="Text Box 4">
          <a:extLst>
            <a:ext uri="{FF2B5EF4-FFF2-40B4-BE49-F238E27FC236}">
              <a16:creationId xmlns:a16="http://schemas.microsoft.com/office/drawing/2014/main" id="{85C4B52C-85DC-0338-E6B0-55D898C1F7D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9" name="Text Box 5">
          <a:extLst>
            <a:ext uri="{FF2B5EF4-FFF2-40B4-BE49-F238E27FC236}">
              <a16:creationId xmlns:a16="http://schemas.microsoft.com/office/drawing/2014/main" id="{BD8AA014-8D15-8626-A790-661D773624F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0" name="Text Box 6">
          <a:extLst>
            <a:ext uri="{FF2B5EF4-FFF2-40B4-BE49-F238E27FC236}">
              <a16:creationId xmlns:a16="http://schemas.microsoft.com/office/drawing/2014/main" id="{32242AF0-FB82-AA07-86E3-3083E382FF2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1" name="Text Box 7">
          <a:extLst>
            <a:ext uri="{FF2B5EF4-FFF2-40B4-BE49-F238E27FC236}">
              <a16:creationId xmlns:a16="http://schemas.microsoft.com/office/drawing/2014/main" id="{E4C4C368-7BE4-692D-6DBF-D5C7416A89E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2" name="Text Box 6">
          <a:extLst>
            <a:ext uri="{FF2B5EF4-FFF2-40B4-BE49-F238E27FC236}">
              <a16:creationId xmlns:a16="http://schemas.microsoft.com/office/drawing/2014/main" id="{0A03F403-F6B3-6AD5-4DC5-54F5F72727B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3" name="Text Box 1">
          <a:extLst>
            <a:ext uri="{FF2B5EF4-FFF2-40B4-BE49-F238E27FC236}">
              <a16:creationId xmlns:a16="http://schemas.microsoft.com/office/drawing/2014/main" id="{E852DB78-7886-7669-F22E-CB1C17E69F3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44" name="Text Box 2">
          <a:extLst>
            <a:ext uri="{FF2B5EF4-FFF2-40B4-BE49-F238E27FC236}">
              <a16:creationId xmlns:a16="http://schemas.microsoft.com/office/drawing/2014/main" id="{C6715A73-8B15-560A-8D3C-351278DC6FC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5" name="Text Box 3">
          <a:extLst>
            <a:ext uri="{FF2B5EF4-FFF2-40B4-BE49-F238E27FC236}">
              <a16:creationId xmlns:a16="http://schemas.microsoft.com/office/drawing/2014/main" id="{CAFEA4C9-D554-C7FB-7069-ACB3DD3B642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6" name="Text Box 4">
          <a:extLst>
            <a:ext uri="{FF2B5EF4-FFF2-40B4-BE49-F238E27FC236}">
              <a16:creationId xmlns:a16="http://schemas.microsoft.com/office/drawing/2014/main" id="{499579CB-89BC-5ACF-6D7C-73A888AA80E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7" name="Text Box 5">
          <a:extLst>
            <a:ext uri="{FF2B5EF4-FFF2-40B4-BE49-F238E27FC236}">
              <a16:creationId xmlns:a16="http://schemas.microsoft.com/office/drawing/2014/main" id="{4738D0B7-527C-2830-B529-8C8AC3019F4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8" name="Text Box 6">
          <a:extLst>
            <a:ext uri="{FF2B5EF4-FFF2-40B4-BE49-F238E27FC236}">
              <a16:creationId xmlns:a16="http://schemas.microsoft.com/office/drawing/2014/main" id="{3B6AF445-E90E-CA56-0D7C-F5154BBAE4F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9" name="Text Box 7">
          <a:extLst>
            <a:ext uri="{FF2B5EF4-FFF2-40B4-BE49-F238E27FC236}">
              <a16:creationId xmlns:a16="http://schemas.microsoft.com/office/drawing/2014/main" id="{0F141C7F-CB6C-48E2-A539-47B41E55F72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0" name="Text Box 6">
          <a:extLst>
            <a:ext uri="{FF2B5EF4-FFF2-40B4-BE49-F238E27FC236}">
              <a16:creationId xmlns:a16="http://schemas.microsoft.com/office/drawing/2014/main" id="{CBCFC490-9E73-C358-3F29-EB12597C655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1" name="Text Box 1">
          <a:extLst>
            <a:ext uri="{FF2B5EF4-FFF2-40B4-BE49-F238E27FC236}">
              <a16:creationId xmlns:a16="http://schemas.microsoft.com/office/drawing/2014/main" id="{B0B434D8-6AED-E098-4D74-AF49E5763F0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52" name="Text Box 2">
          <a:extLst>
            <a:ext uri="{FF2B5EF4-FFF2-40B4-BE49-F238E27FC236}">
              <a16:creationId xmlns:a16="http://schemas.microsoft.com/office/drawing/2014/main" id="{446393B7-119A-226E-1F81-C9FD4E98A9C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3" name="Text Box 3">
          <a:extLst>
            <a:ext uri="{FF2B5EF4-FFF2-40B4-BE49-F238E27FC236}">
              <a16:creationId xmlns:a16="http://schemas.microsoft.com/office/drawing/2014/main" id="{2D28E7CE-F827-74AD-DF97-261EB71958F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4" name="Text Box 4">
          <a:extLst>
            <a:ext uri="{FF2B5EF4-FFF2-40B4-BE49-F238E27FC236}">
              <a16:creationId xmlns:a16="http://schemas.microsoft.com/office/drawing/2014/main" id="{8B6F2978-EBDE-2EA5-7D5E-1ACC54D69BD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5" name="Text Box 5">
          <a:extLst>
            <a:ext uri="{FF2B5EF4-FFF2-40B4-BE49-F238E27FC236}">
              <a16:creationId xmlns:a16="http://schemas.microsoft.com/office/drawing/2014/main" id="{C3C6BDB2-5122-BA42-B945-81493CBCCC0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6" name="Text Box 6">
          <a:extLst>
            <a:ext uri="{FF2B5EF4-FFF2-40B4-BE49-F238E27FC236}">
              <a16:creationId xmlns:a16="http://schemas.microsoft.com/office/drawing/2014/main" id="{5B008F96-C127-C51B-1C5E-273573FEC29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7" name="Text Box 7">
          <a:extLst>
            <a:ext uri="{FF2B5EF4-FFF2-40B4-BE49-F238E27FC236}">
              <a16:creationId xmlns:a16="http://schemas.microsoft.com/office/drawing/2014/main" id="{15FE35C2-009D-701E-7AC6-8E7BE71F069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8" name="Text Box 6">
          <a:extLst>
            <a:ext uri="{FF2B5EF4-FFF2-40B4-BE49-F238E27FC236}">
              <a16:creationId xmlns:a16="http://schemas.microsoft.com/office/drawing/2014/main" id="{677DC8E8-0795-FB36-DC11-1216B4F91EB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9" name="Text Box 1">
          <a:extLst>
            <a:ext uri="{FF2B5EF4-FFF2-40B4-BE49-F238E27FC236}">
              <a16:creationId xmlns:a16="http://schemas.microsoft.com/office/drawing/2014/main" id="{3F22959B-93D9-1A66-E227-80D64C807E2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60" name="Text Box 2">
          <a:extLst>
            <a:ext uri="{FF2B5EF4-FFF2-40B4-BE49-F238E27FC236}">
              <a16:creationId xmlns:a16="http://schemas.microsoft.com/office/drawing/2014/main" id="{D61DB951-73F3-D978-D7FB-399E8C51319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1" name="Text Box 3">
          <a:extLst>
            <a:ext uri="{FF2B5EF4-FFF2-40B4-BE49-F238E27FC236}">
              <a16:creationId xmlns:a16="http://schemas.microsoft.com/office/drawing/2014/main" id="{17541B2D-3739-749E-F296-64AA2994239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2" name="Text Box 4">
          <a:extLst>
            <a:ext uri="{FF2B5EF4-FFF2-40B4-BE49-F238E27FC236}">
              <a16:creationId xmlns:a16="http://schemas.microsoft.com/office/drawing/2014/main" id="{A4F331CF-BB90-19DD-FAEC-3ACCEF96839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3" name="Text Box 5">
          <a:extLst>
            <a:ext uri="{FF2B5EF4-FFF2-40B4-BE49-F238E27FC236}">
              <a16:creationId xmlns:a16="http://schemas.microsoft.com/office/drawing/2014/main" id="{8583074E-ED8F-3491-BD50-3354CCBDBA3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4" name="Text Box 6">
          <a:extLst>
            <a:ext uri="{FF2B5EF4-FFF2-40B4-BE49-F238E27FC236}">
              <a16:creationId xmlns:a16="http://schemas.microsoft.com/office/drawing/2014/main" id="{5822ADBF-27E6-2353-7556-0256BA6B79A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5" name="Text Box 7">
          <a:extLst>
            <a:ext uri="{FF2B5EF4-FFF2-40B4-BE49-F238E27FC236}">
              <a16:creationId xmlns:a16="http://schemas.microsoft.com/office/drawing/2014/main" id="{071B4F7B-AD5C-1DE7-122B-F82141488CD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6" name="Text Box 6">
          <a:extLst>
            <a:ext uri="{FF2B5EF4-FFF2-40B4-BE49-F238E27FC236}">
              <a16:creationId xmlns:a16="http://schemas.microsoft.com/office/drawing/2014/main" id="{284DB5C6-470B-56C7-7414-F0BB25FA710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7" name="Text Box 1">
          <a:extLst>
            <a:ext uri="{FF2B5EF4-FFF2-40B4-BE49-F238E27FC236}">
              <a16:creationId xmlns:a16="http://schemas.microsoft.com/office/drawing/2014/main" id="{2BF6CE38-B272-7351-9DD4-8984A9E8FCF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68" name="Text Box 2">
          <a:extLst>
            <a:ext uri="{FF2B5EF4-FFF2-40B4-BE49-F238E27FC236}">
              <a16:creationId xmlns:a16="http://schemas.microsoft.com/office/drawing/2014/main" id="{4AFF4DBC-5CA1-6109-AB8A-5B3969E27B4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9" name="Text Box 3">
          <a:extLst>
            <a:ext uri="{FF2B5EF4-FFF2-40B4-BE49-F238E27FC236}">
              <a16:creationId xmlns:a16="http://schemas.microsoft.com/office/drawing/2014/main" id="{AC3CC03B-A063-BE18-EAB9-630E9932B15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0" name="Text Box 4">
          <a:extLst>
            <a:ext uri="{FF2B5EF4-FFF2-40B4-BE49-F238E27FC236}">
              <a16:creationId xmlns:a16="http://schemas.microsoft.com/office/drawing/2014/main" id="{E2FE1656-B58E-4D5E-39DC-B0FB47C691C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1" name="Text Box 5">
          <a:extLst>
            <a:ext uri="{FF2B5EF4-FFF2-40B4-BE49-F238E27FC236}">
              <a16:creationId xmlns:a16="http://schemas.microsoft.com/office/drawing/2014/main" id="{8F92BB69-3DE8-D2C7-44D8-590CCDF7C2E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2" name="Text Box 6">
          <a:extLst>
            <a:ext uri="{FF2B5EF4-FFF2-40B4-BE49-F238E27FC236}">
              <a16:creationId xmlns:a16="http://schemas.microsoft.com/office/drawing/2014/main" id="{99F7FEAC-28FB-2230-C264-4A7E7CC0368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3" name="Text Box 7">
          <a:extLst>
            <a:ext uri="{FF2B5EF4-FFF2-40B4-BE49-F238E27FC236}">
              <a16:creationId xmlns:a16="http://schemas.microsoft.com/office/drawing/2014/main" id="{ACE4AF69-A332-13C8-FE51-EA17B67B198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4" name="Text Box 6">
          <a:extLst>
            <a:ext uri="{FF2B5EF4-FFF2-40B4-BE49-F238E27FC236}">
              <a16:creationId xmlns:a16="http://schemas.microsoft.com/office/drawing/2014/main" id="{B36F56F2-FD81-F487-402F-58EC7D343BA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5" name="Text Box 1">
          <a:extLst>
            <a:ext uri="{FF2B5EF4-FFF2-40B4-BE49-F238E27FC236}">
              <a16:creationId xmlns:a16="http://schemas.microsoft.com/office/drawing/2014/main" id="{B41D573E-17D3-2BFD-7E4F-3F989ADED28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76" name="Text Box 2">
          <a:extLst>
            <a:ext uri="{FF2B5EF4-FFF2-40B4-BE49-F238E27FC236}">
              <a16:creationId xmlns:a16="http://schemas.microsoft.com/office/drawing/2014/main" id="{E0CA7DAC-7639-8706-833D-C220B8CC787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7" name="Text Box 3">
          <a:extLst>
            <a:ext uri="{FF2B5EF4-FFF2-40B4-BE49-F238E27FC236}">
              <a16:creationId xmlns:a16="http://schemas.microsoft.com/office/drawing/2014/main" id="{88452D1F-0D27-0A3A-450E-5480B462462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8" name="Text Box 4">
          <a:extLst>
            <a:ext uri="{FF2B5EF4-FFF2-40B4-BE49-F238E27FC236}">
              <a16:creationId xmlns:a16="http://schemas.microsoft.com/office/drawing/2014/main" id="{25877451-AF88-D052-3B4B-A97FF5D2769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9" name="Text Box 5">
          <a:extLst>
            <a:ext uri="{FF2B5EF4-FFF2-40B4-BE49-F238E27FC236}">
              <a16:creationId xmlns:a16="http://schemas.microsoft.com/office/drawing/2014/main" id="{EB29E581-D18B-C763-0356-465CBDDFD7C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0" name="Text Box 6">
          <a:extLst>
            <a:ext uri="{FF2B5EF4-FFF2-40B4-BE49-F238E27FC236}">
              <a16:creationId xmlns:a16="http://schemas.microsoft.com/office/drawing/2014/main" id="{B2EE1D3D-EEAE-7492-BF11-DDACD978100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1" name="Text Box 7">
          <a:extLst>
            <a:ext uri="{FF2B5EF4-FFF2-40B4-BE49-F238E27FC236}">
              <a16:creationId xmlns:a16="http://schemas.microsoft.com/office/drawing/2014/main" id="{6B6256D3-6296-0EA4-61D2-23BF3AD2CA0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2" name="Text Box 6">
          <a:extLst>
            <a:ext uri="{FF2B5EF4-FFF2-40B4-BE49-F238E27FC236}">
              <a16:creationId xmlns:a16="http://schemas.microsoft.com/office/drawing/2014/main" id="{236502C8-76D4-0BBA-E149-F0F6FA072D4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3" name="Text Box 1">
          <a:extLst>
            <a:ext uri="{FF2B5EF4-FFF2-40B4-BE49-F238E27FC236}">
              <a16:creationId xmlns:a16="http://schemas.microsoft.com/office/drawing/2014/main" id="{85928ED0-7855-ECDB-9E44-5F5263796B1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84" name="Text Box 2">
          <a:extLst>
            <a:ext uri="{FF2B5EF4-FFF2-40B4-BE49-F238E27FC236}">
              <a16:creationId xmlns:a16="http://schemas.microsoft.com/office/drawing/2014/main" id="{F035C7C9-4494-AC00-12B6-BECD43E68E4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5" name="Text Box 3">
          <a:extLst>
            <a:ext uri="{FF2B5EF4-FFF2-40B4-BE49-F238E27FC236}">
              <a16:creationId xmlns:a16="http://schemas.microsoft.com/office/drawing/2014/main" id="{C4451E5D-7E96-473D-5276-DC18C422B94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6" name="Text Box 4">
          <a:extLst>
            <a:ext uri="{FF2B5EF4-FFF2-40B4-BE49-F238E27FC236}">
              <a16:creationId xmlns:a16="http://schemas.microsoft.com/office/drawing/2014/main" id="{D1E4722F-790D-61C9-C0E8-18432A7AE3E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7" name="Text Box 5">
          <a:extLst>
            <a:ext uri="{FF2B5EF4-FFF2-40B4-BE49-F238E27FC236}">
              <a16:creationId xmlns:a16="http://schemas.microsoft.com/office/drawing/2014/main" id="{01F411D9-551F-25DF-D17B-42476D9BD19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8" name="Text Box 6">
          <a:extLst>
            <a:ext uri="{FF2B5EF4-FFF2-40B4-BE49-F238E27FC236}">
              <a16:creationId xmlns:a16="http://schemas.microsoft.com/office/drawing/2014/main" id="{DAF3AD17-1D3B-451C-62B3-FCC3CDD4B1C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9" name="Text Box 7">
          <a:extLst>
            <a:ext uri="{FF2B5EF4-FFF2-40B4-BE49-F238E27FC236}">
              <a16:creationId xmlns:a16="http://schemas.microsoft.com/office/drawing/2014/main" id="{7D915EA5-8431-1DAF-E437-AFE0712771E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0" name="Text Box 6">
          <a:extLst>
            <a:ext uri="{FF2B5EF4-FFF2-40B4-BE49-F238E27FC236}">
              <a16:creationId xmlns:a16="http://schemas.microsoft.com/office/drawing/2014/main" id="{45303B19-A347-8802-555D-62DC68AA1C6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1" name="Text Box 1">
          <a:extLst>
            <a:ext uri="{FF2B5EF4-FFF2-40B4-BE49-F238E27FC236}">
              <a16:creationId xmlns:a16="http://schemas.microsoft.com/office/drawing/2014/main" id="{B7857495-5378-E4E4-D677-0D35D2ED4BA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92" name="Text Box 2">
          <a:extLst>
            <a:ext uri="{FF2B5EF4-FFF2-40B4-BE49-F238E27FC236}">
              <a16:creationId xmlns:a16="http://schemas.microsoft.com/office/drawing/2014/main" id="{C5B91346-6843-7EAF-8492-9213DB889DA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3" name="Text Box 3">
          <a:extLst>
            <a:ext uri="{FF2B5EF4-FFF2-40B4-BE49-F238E27FC236}">
              <a16:creationId xmlns:a16="http://schemas.microsoft.com/office/drawing/2014/main" id="{30C257E4-3D59-426B-7BD2-A168A7CB135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4" name="Text Box 4">
          <a:extLst>
            <a:ext uri="{FF2B5EF4-FFF2-40B4-BE49-F238E27FC236}">
              <a16:creationId xmlns:a16="http://schemas.microsoft.com/office/drawing/2014/main" id="{4F87413F-1E05-D4E6-A14A-D55619A01AB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5" name="Text Box 5">
          <a:extLst>
            <a:ext uri="{FF2B5EF4-FFF2-40B4-BE49-F238E27FC236}">
              <a16:creationId xmlns:a16="http://schemas.microsoft.com/office/drawing/2014/main" id="{A4C319CF-06C8-0AC2-BFB8-B6DE2A9E5E7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6" name="Text Box 6">
          <a:extLst>
            <a:ext uri="{FF2B5EF4-FFF2-40B4-BE49-F238E27FC236}">
              <a16:creationId xmlns:a16="http://schemas.microsoft.com/office/drawing/2014/main" id="{A2926206-668B-23F0-FD6C-720916759D9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7" name="Text Box 7">
          <a:extLst>
            <a:ext uri="{FF2B5EF4-FFF2-40B4-BE49-F238E27FC236}">
              <a16:creationId xmlns:a16="http://schemas.microsoft.com/office/drawing/2014/main" id="{3738D4A7-9323-8D70-4B50-3E1B89D5647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8" name="Text Box 6">
          <a:extLst>
            <a:ext uri="{FF2B5EF4-FFF2-40B4-BE49-F238E27FC236}">
              <a16:creationId xmlns:a16="http://schemas.microsoft.com/office/drawing/2014/main" id="{7C9ACF1D-2B78-DB41-427E-E67767579DC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9" name="Text Box 1">
          <a:extLst>
            <a:ext uri="{FF2B5EF4-FFF2-40B4-BE49-F238E27FC236}">
              <a16:creationId xmlns:a16="http://schemas.microsoft.com/office/drawing/2014/main" id="{52F04344-45C5-C1D0-8B96-1DAEB82A677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600" name="Text Box 2">
          <a:extLst>
            <a:ext uri="{FF2B5EF4-FFF2-40B4-BE49-F238E27FC236}">
              <a16:creationId xmlns:a16="http://schemas.microsoft.com/office/drawing/2014/main" id="{0F7F37A9-8339-F921-D570-E3A261025A5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1" name="Text Box 3">
          <a:extLst>
            <a:ext uri="{FF2B5EF4-FFF2-40B4-BE49-F238E27FC236}">
              <a16:creationId xmlns:a16="http://schemas.microsoft.com/office/drawing/2014/main" id="{EFF118A2-2AC0-7B29-232C-161EE82CA09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2" name="Text Box 4">
          <a:extLst>
            <a:ext uri="{FF2B5EF4-FFF2-40B4-BE49-F238E27FC236}">
              <a16:creationId xmlns:a16="http://schemas.microsoft.com/office/drawing/2014/main" id="{42BB1AD8-3386-A04E-2893-74542E12988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3" name="Text Box 5">
          <a:extLst>
            <a:ext uri="{FF2B5EF4-FFF2-40B4-BE49-F238E27FC236}">
              <a16:creationId xmlns:a16="http://schemas.microsoft.com/office/drawing/2014/main" id="{BC81C6F7-8FC4-5DEA-059C-479DB5EDC5D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4" name="Text Box 6">
          <a:extLst>
            <a:ext uri="{FF2B5EF4-FFF2-40B4-BE49-F238E27FC236}">
              <a16:creationId xmlns:a16="http://schemas.microsoft.com/office/drawing/2014/main" id="{B68AA73F-2174-1EC4-2B55-5171E88C08C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5" name="Text Box 7">
          <a:extLst>
            <a:ext uri="{FF2B5EF4-FFF2-40B4-BE49-F238E27FC236}">
              <a16:creationId xmlns:a16="http://schemas.microsoft.com/office/drawing/2014/main" id="{20F6C010-097A-D6CE-0C39-487BCE89929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6" name="Text Box 6">
          <a:extLst>
            <a:ext uri="{FF2B5EF4-FFF2-40B4-BE49-F238E27FC236}">
              <a16:creationId xmlns:a16="http://schemas.microsoft.com/office/drawing/2014/main" id="{A6516EB9-A74F-A31D-DB68-010F0FA0B5CE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7" name="Text Box 1">
          <a:extLst>
            <a:ext uri="{FF2B5EF4-FFF2-40B4-BE49-F238E27FC236}">
              <a16:creationId xmlns:a16="http://schemas.microsoft.com/office/drawing/2014/main" id="{DDA5F94E-9819-689B-31F9-57AE6A42949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608" name="Text Box 2">
          <a:extLst>
            <a:ext uri="{FF2B5EF4-FFF2-40B4-BE49-F238E27FC236}">
              <a16:creationId xmlns:a16="http://schemas.microsoft.com/office/drawing/2014/main" id="{D66166AE-5D00-CD39-93EC-662A2CE9E11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9" name="Text Box 3">
          <a:extLst>
            <a:ext uri="{FF2B5EF4-FFF2-40B4-BE49-F238E27FC236}">
              <a16:creationId xmlns:a16="http://schemas.microsoft.com/office/drawing/2014/main" id="{36777E6E-621C-AC80-ACEF-E2B13EAD949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0" name="Text Box 4">
          <a:extLst>
            <a:ext uri="{FF2B5EF4-FFF2-40B4-BE49-F238E27FC236}">
              <a16:creationId xmlns:a16="http://schemas.microsoft.com/office/drawing/2014/main" id="{B21319AE-FE49-BBEA-A25F-530AA0CF956E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1" name="Text Box 5">
          <a:extLst>
            <a:ext uri="{FF2B5EF4-FFF2-40B4-BE49-F238E27FC236}">
              <a16:creationId xmlns:a16="http://schemas.microsoft.com/office/drawing/2014/main" id="{7D9B0CE5-FBB4-2E17-9C0C-8CFE8188B13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2" name="Text Box 6">
          <a:extLst>
            <a:ext uri="{FF2B5EF4-FFF2-40B4-BE49-F238E27FC236}">
              <a16:creationId xmlns:a16="http://schemas.microsoft.com/office/drawing/2014/main" id="{DF5E8592-4FCE-9F20-5E03-4278F63B962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3" name="Text Box 7">
          <a:extLst>
            <a:ext uri="{FF2B5EF4-FFF2-40B4-BE49-F238E27FC236}">
              <a16:creationId xmlns:a16="http://schemas.microsoft.com/office/drawing/2014/main" id="{0E570C2A-A2C9-A8F4-A8C0-17F5CF7BA3D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4" name="Text Box 6">
          <a:extLst>
            <a:ext uri="{FF2B5EF4-FFF2-40B4-BE49-F238E27FC236}">
              <a16:creationId xmlns:a16="http://schemas.microsoft.com/office/drawing/2014/main" id="{CBCDA7A3-3546-9E44-D468-C4A342FEB96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5" name="Text Box 1">
          <a:extLst>
            <a:ext uri="{FF2B5EF4-FFF2-40B4-BE49-F238E27FC236}">
              <a16:creationId xmlns:a16="http://schemas.microsoft.com/office/drawing/2014/main" id="{1D3162B3-2584-7A67-24AD-58BCFB0F904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616" name="Text Box 2">
          <a:extLst>
            <a:ext uri="{FF2B5EF4-FFF2-40B4-BE49-F238E27FC236}">
              <a16:creationId xmlns:a16="http://schemas.microsoft.com/office/drawing/2014/main" id="{7DF68601-DC20-B776-4251-235D6503B37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7" name="Text Box 3">
          <a:extLst>
            <a:ext uri="{FF2B5EF4-FFF2-40B4-BE49-F238E27FC236}">
              <a16:creationId xmlns:a16="http://schemas.microsoft.com/office/drawing/2014/main" id="{0C323A9F-BEAB-FBF8-43BB-17F59C38E61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8" name="Text Box 4">
          <a:extLst>
            <a:ext uri="{FF2B5EF4-FFF2-40B4-BE49-F238E27FC236}">
              <a16:creationId xmlns:a16="http://schemas.microsoft.com/office/drawing/2014/main" id="{50ECF896-D11D-A99B-0F0A-6FEA241779BE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9" name="Text Box 5">
          <a:extLst>
            <a:ext uri="{FF2B5EF4-FFF2-40B4-BE49-F238E27FC236}">
              <a16:creationId xmlns:a16="http://schemas.microsoft.com/office/drawing/2014/main" id="{10F80091-D708-632F-1C0C-949D88455AD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0" name="Text Box 6">
          <a:extLst>
            <a:ext uri="{FF2B5EF4-FFF2-40B4-BE49-F238E27FC236}">
              <a16:creationId xmlns:a16="http://schemas.microsoft.com/office/drawing/2014/main" id="{493A3420-9EA2-CEED-97A2-6E99E7A4D64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1" name="Text Box 7">
          <a:extLst>
            <a:ext uri="{FF2B5EF4-FFF2-40B4-BE49-F238E27FC236}">
              <a16:creationId xmlns:a16="http://schemas.microsoft.com/office/drawing/2014/main" id="{DDD8AE5D-7157-C842-0A10-2E98FEFEA4C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2" name="Text Box 6">
          <a:extLst>
            <a:ext uri="{FF2B5EF4-FFF2-40B4-BE49-F238E27FC236}">
              <a16:creationId xmlns:a16="http://schemas.microsoft.com/office/drawing/2014/main" id="{A19D02F4-94B3-F9FE-C5D8-4F48C455415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3" name="Text Box 1">
          <a:extLst>
            <a:ext uri="{FF2B5EF4-FFF2-40B4-BE49-F238E27FC236}">
              <a16:creationId xmlns:a16="http://schemas.microsoft.com/office/drawing/2014/main" id="{556D15CB-7488-8590-3639-706EB6D1674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624" name="Text Box 2">
          <a:extLst>
            <a:ext uri="{FF2B5EF4-FFF2-40B4-BE49-F238E27FC236}">
              <a16:creationId xmlns:a16="http://schemas.microsoft.com/office/drawing/2014/main" id="{7E224AA2-88A2-F2EE-3908-36A1404FF19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5" name="Text Box 3">
          <a:extLst>
            <a:ext uri="{FF2B5EF4-FFF2-40B4-BE49-F238E27FC236}">
              <a16:creationId xmlns:a16="http://schemas.microsoft.com/office/drawing/2014/main" id="{7439F5C3-AB97-38B7-C9A9-73BDFD9B31A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6" name="Text Box 4">
          <a:extLst>
            <a:ext uri="{FF2B5EF4-FFF2-40B4-BE49-F238E27FC236}">
              <a16:creationId xmlns:a16="http://schemas.microsoft.com/office/drawing/2014/main" id="{3B9DE129-0DA3-8B65-D5E9-BDC008AA3E5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7" name="Text Box 5">
          <a:extLst>
            <a:ext uri="{FF2B5EF4-FFF2-40B4-BE49-F238E27FC236}">
              <a16:creationId xmlns:a16="http://schemas.microsoft.com/office/drawing/2014/main" id="{2936B09E-435B-CC6C-690D-8EF23FEBE53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8" name="Text Box 6">
          <a:extLst>
            <a:ext uri="{FF2B5EF4-FFF2-40B4-BE49-F238E27FC236}">
              <a16:creationId xmlns:a16="http://schemas.microsoft.com/office/drawing/2014/main" id="{3305F1D8-2AB1-6974-1F5B-ED13454C1C6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9" name="Text Box 7">
          <a:extLst>
            <a:ext uri="{FF2B5EF4-FFF2-40B4-BE49-F238E27FC236}">
              <a16:creationId xmlns:a16="http://schemas.microsoft.com/office/drawing/2014/main" id="{F9418953-351D-AA78-ABA5-88F85AAED27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0" name="Text Box 6">
          <a:extLst>
            <a:ext uri="{FF2B5EF4-FFF2-40B4-BE49-F238E27FC236}">
              <a16:creationId xmlns:a16="http://schemas.microsoft.com/office/drawing/2014/main" id="{934ECD9A-3C6B-3DF1-FBC5-7C4782D4143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1" name="Text Box 1">
          <a:extLst>
            <a:ext uri="{FF2B5EF4-FFF2-40B4-BE49-F238E27FC236}">
              <a16:creationId xmlns:a16="http://schemas.microsoft.com/office/drawing/2014/main" id="{6F637785-0648-2514-340F-CD604B9BF0E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632" name="Text Box 2">
          <a:extLst>
            <a:ext uri="{FF2B5EF4-FFF2-40B4-BE49-F238E27FC236}">
              <a16:creationId xmlns:a16="http://schemas.microsoft.com/office/drawing/2014/main" id="{16CBFC86-0A73-3308-DA84-CD3E2DDD650E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3" name="Text Box 3">
          <a:extLst>
            <a:ext uri="{FF2B5EF4-FFF2-40B4-BE49-F238E27FC236}">
              <a16:creationId xmlns:a16="http://schemas.microsoft.com/office/drawing/2014/main" id="{60AC8EE8-6016-4E73-4B37-5FF314E8717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4" name="Text Box 4">
          <a:extLst>
            <a:ext uri="{FF2B5EF4-FFF2-40B4-BE49-F238E27FC236}">
              <a16:creationId xmlns:a16="http://schemas.microsoft.com/office/drawing/2014/main" id="{F69708D6-BE83-256A-9403-79F86C64572E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5" name="Text Box 5">
          <a:extLst>
            <a:ext uri="{FF2B5EF4-FFF2-40B4-BE49-F238E27FC236}">
              <a16:creationId xmlns:a16="http://schemas.microsoft.com/office/drawing/2014/main" id="{ED9EDFDC-B431-6818-02E0-9B84F9E1D28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6" name="Text Box 6">
          <a:extLst>
            <a:ext uri="{FF2B5EF4-FFF2-40B4-BE49-F238E27FC236}">
              <a16:creationId xmlns:a16="http://schemas.microsoft.com/office/drawing/2014/main" id="{78395C91-17DC-699C-9331-78A34BA7730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7" name="Text Box 7">
          <a:extLst>
            <a:ext uri="{FF2B5EF4-FFF2-40B4-BE49-F238E27FC236}">
              <a16:creationId xmlns:a16="http://schemas.microsoft.com/office/drawing/2014/main" id="{A9C101C6-1788-2A0D-A09D-C0FD817506A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38" name="Text Box 1">
          <a:extLst>
            <a:ext uri="{FF2B5EF4-FFF2-40B4-BE49-F238E27FC236}">
              <a16:creationId xmlns:a16="http://schemas.microsoft.com/office/drawing/2014/main" id="{129D20BB-5B95-B796-983A-F4489CD8EAB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39" name="Text Box 2">
          <a:extLst>
            <a:ext uri="{FF2B5EF4-FFF2-40B4-BE49-F238E27FC236}">
              <a16:creationId xmlns:a16="http://schemas.microsoft.com/office/drawing/2014/main" id="{5A49D490-194F-0580-C258-E88D338BFC9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0" name="Text Box 3">
          <a:extLst>
            <a:ext uri="{FF2B5EF4-FFF2-40B4-BE49-F238E27FC236}">
              <a16:creationId xmlns:a16="http://schemas.microsoft.com/office/drawing/2014/main" id="{3B299668-7AFC-E813-D873-C9CF04809A9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1" name="Text Box 4">
          <a:extLst>
            <a:ext uri="{FF2B5EF4-FFF2-40B4-BE49-F238E27FC236}">
              <a16:creationId xmlns:a16="http://schemas.microsoft.com/office/drawing/2014/main" id="{1B4C2E72-65BC-6853-172B-19EFB6E1345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2" name="Text Box 5">
          <a:extLst>
            <a:ext uri="{FF2B5EF4-FFF2-40B4-BE49-F238E27FC236}">
              <a16:creationId xmlns:a16="http://schemas.microsoft.com/office/drawing/2014/main" id="{8B990819-35E8-2BB9-31B8-620DF27AF44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3" name="Text Box 6">
          <a:extLst>
            <a:ext uri="{FF2B5EF4-FFF2-40B4-BE49-F238E27FC236}">
              <a16:creationId xmlns:a16="http://schemas.microsoft.com/office/drawing/2014/main" id="{B566AA80-0BAF-5C05-99A7-CC133C4C8921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4" name="Text Box 7">
          <a:extLst>
            <a:ext uri="{FF2B5EF4-FFF2-40B4-BE49-F238E27FC236}">
              <a16:creationId xmlns:a16="http://schemas.microsoft.com/office/drawing/2014/main" id="{A730FBEB-827B-E00A-BFE9-3D30A736646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5" name="Text Box 6">
          <a:extLst>
            <a:ext uri="{FF2B5EF4-FFF2-40B4-BE49-F238E27FC236}">
              <a16:creationId xmlns:a16="http://schemas.microsoft.com/office/drawing/2014/main" id="{2551174A-017F-8B8F-15EB-DD6CCA5E934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6" name="Text Box 1">
          <a:extLst>
            <a:ext uri="{FF2B5EF4-FFF2-40B4-BE49-F238E27FC236}">
              <a16:creationId xmlns:a16="http://schemas.microsoft.com/office/drawing/2014/main" id="{D6183C9A-76A0-8875-7570-49384B7B0CA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47" name="Text Box 2">
          <a:extLst>
            <a:ext uri="{FF2B5EF4-FFF2-40B4-BE49-F238E27FC236}">
              <a16:creationId xmlns:a16="http://schemas.microsoft.com/office/drawing/2014/main" id="{3DEB4729-BAA7-BA58-AF1A-ED941940EEF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8" name="Text Box 3">
          <a:extLst>
            <a:ext uri="{FF2B5EF4-FFF2-40B4-BE49-F238E27FC236}">
              <a16:creationId xmlns:a16="http://schemas.microsoft.com/office/drawing/2014/main" id="{60F342EA-EAE8-5FA5-C5FB-EB81178B758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9" name="Text Box 4">
          <a:extLst>
            <a:ext uri="{FF2B5EF4-FFF2-40B4-BE49-F238E27FC236}">
              <a16:creationId xmlns:a16="http://schemas.microsoft.com/office/drawing/2014/main" id="{9741E11A-F7CB-C756-BE55-6AEE20F95BB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0" name="Text Box 5">
          <a:extLst>
            <a:ext uri="{FF2B5EF4-FFF2-40B4-BE49-F238E27FC236}">
              <a16:creationId xmlns:a16="http://schemas.microsoft.com/office/drawing/2014/main" id="{02EB6731-CED0-4F63-BB1D-1A3B62FC544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1" name="Text Box 6">
          <a:extLst>
            <a:ext uri="{FF2B5EF4-FFF2-40B4-BE49-F238E27FC236}">
              <a16:creationId xmlns:a16="http://schemas.microsoft.com/office/drawing/2014/main" id="{0F1B966B-907C-F3C7-9B1B-88D934E764B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2" name="Text Box 7">
          <a:extLst>
            <a:ext uri="{FF2B5EF4-FFF2-40B4-BE49-F238E27FC236}">
              <a16:creationId xmlns:a16="http://schemas.microsoft.com/office/drawing/2014/main" id="{20A84829-FEA1-0506-0FD2-6238E009154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3" name="Text Box 6">
          <a:extLst>
            <a:ext uri="{FF2B5EF4-FFF2-40B4-BE49-F238E27FC236}">
              <a16:creationId xmlns:a16="http://schemas.microsoft.com/office/drawing/2014/main" id="{EA7F5341-2B40-6F62-B11E-EC97DF63593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4" name="Text Box 1">
          <a:extLst>
            <a:ext uri="{FF2B5EF4-FFF2-40B4-BE49-F238E27FC236}">
              <a16:creationId xmlns:a16="http://schemas.microsoft.com/office/drawing/2014/main" id="{40E29C95-8C6E-4DEB-36CE-D76A5D8C0B0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55" name="Text Box 2">
          <a:extLst>
            <a:ext uri="{FF2B5EF4-FFF2-40B4-BE49-F238E27FC236}">
              <a16:creationId xmlns:a16="http://schemas.microsoft.com/office/drawing/2014/main" id="{13CAFF9F-7740-C56D-FA4C-C9287CDFF23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6" name="Text Box 3">
          <a:extLst>
            <a:ext uri="{FF2B5EF4-FFF2-40B4-BE49-F238E27FC236}">
              <a16:creationId xmlns:a16="http://schemas.microsoft.com/office/drawing/2014/main" id="{1AEC495B-1330-CFB4-D9BF-4993BECD3BE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7" name="Text Box 4">
          <a:extLst>
            <a:ext uri="{FF2B5EF4-FFF2-40B4-BE49-F238E27FC236}">
              <a16:creationId xmlns:a16="http://schemas.microsoft.com/office/drawing/2014/main" id="{00F8B6B6-C1E4-AFAA-FB90-89110B4BB5F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8" name="Text Box 5">
          <a:extLst>
            <a:ext uri="{FF2B5EF4-FFF2-40B4-BE49-F238E27FC236}">
              <a16:creationId xmlns:a16="http://schemas.microsoft.com/office/drawing/2014/main" id="{59609381-6F47-AE99-3464-107F04797B0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9" name="Text Box 6">
          <a:extLst>
            <a:ext uri="{FF2B5EF4-FFF2-40B4-BE49-F238E27FC236}">
              <a16:creationId xmlns:a16="http://schemas.microsoft.com/office/drawing/2014/main" id="{DC6DC1CF-5000-DB61-D5B7-4A0D3EE925C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0" name="Text Box 7">
          <a:extLst>
            <a:ext uri="{FF2B5EF4-FFF2-40B4-BE49-F238E27FC236}">
              <a16:creationId xmlns:a16="http://schemas.microsoft.com/office/drawing/2014/main" id="{21EB71FD-881E-0809-D1BF-EF2E4503C10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1" name="Text Box 6">
          <a:extLst>
            <a:ext uri="{FF2B5EF4-FFF2-40B4-BE49-F238E27FC236}">
              <a16:creationId xmlns:a16="http://schemas.microsoft.com/office/drawing/2014/main" id="{D4E59677-1BFA-5C5A-DC64-50463A8A54C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2" name="Text Box 1">
          <a:extLst>
            <a:ext uri="{FF2B5EF4-FFF2-40B4-BE49-F238E27FC236}">
              <a16:creationId xmlns:a16="http://schemas.microsoft.com/office/drawing/2014/main" id="{0BB8D219-7EE3-DCF8-F96E-5B868E2C305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63" name="Text Box 2">
          <a:extLst>
            <a:ext uri="{FF2B5EF4-FFF2-40B4-BE49-F238E27FC236}">
              <a16:creationId xmlns:a16="http://schemas.microsoft.com/office/drawing/2014/main" id="{3BED5D49-B240-F9CC-68B8-6E1A31A79EB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4" name="Text Box 3">
          <a:extLst>
            <a:ext uri="{FF2B5EF4-FFF2-40B4-BE49-F238E27FC236}">
              <a16:creationId xmlns:a16="http://schemas.microsoft.com/office/drawing/2014/main" id="{05471A91-FBF2-5C78-D4CD-F04DC14E328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5" name="Text Box 4">
          <a:extLst>
            <a:ext uri="{FF2B5EF4-FFF2-40B4-BE49-F238E27FC236}">
              <a16:creationId xmlns:a16="http://schemas.microsoft.com/office/drawing/2014/main" id="{B1F05A6E-7DBF-7C2F-EEB8-9563C126970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6" name="Text Box 5">
          <a:extLst>
            <a:ext uri="{FF2B5EF4-FFF2-40B4-BE49-F238E27FC236}">
              <a16:creationId xmlns:a16="http://schemas.microsoft.com/office/drawing/2014/main" id="{C6DF9319-44AE-F4A9-087C-D54FD1EE6D7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7" name="Text Box 6">
          <a:extLst>
            <a:ext uri="{FF2B5EF4-FFF2-40B4-BE49-F238E27FC236}">
              <a16:creationId xmlns:a16="http://schemas.microsoft.com/office/drawing/2014/main" id="{AAF10A95-02B7-E58B-C115-A4FDCA5C4FE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8" name="Text Box 7">
          <a:extLst>
            <a:ext uri="{FF2B5EF4-FFF2-40B4-BE49-F238E27FC236}">
              <a16:creationId xmlns:a16="http://schemas.microsoft.com/office/drawing/2014/main" id="{75F4B5DF-BD0A-6C8C-139E-BC2AE0185A9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9" name="Text Box 6">
          <a:extLst>
            <a:ext uri="{FF2B5EF4-FFF2-40B4-BE49-F238E27FC236}">
              <a16:creationId xmlns:a16="http://schemas.microsoft.com/office/drawing/2014/main" id="{8B0FE99F-86ED-A7E6-17EA-924D3C1A68C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0" name="Text Box 1">
          <a:extLst>
            <a:ext uri="{FF2B5EF4-FFF2-40B4-BE49-F238E27FC236}">
              <a16:creationId xmlns:a16="http://schemas.microsoft.com/office/drawing/2014/main" id="{A5DEBB4B-B3E0-64BF-46E6-2A7FD11C251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71" name="Text Box 2">
          <a:extLst>
            <a:ext uri="{FF2B5EF4-FFF2-40B4-BE49-F238E27FC236}">
              <a16:creationId xmlns:a16="http://schemas.microsoft.com/office/drawing/2014/main" id="{2EE58B79-22E3-88CB-E61D-C7BCF6A87E3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2" name="Text Box 3">
          <a:extLst>
            <a:ext uri="{FF2B5EF4-FFF2-40B4-BE49-F238E27FC236}">
              <a16:creationId xmlns:a16="http://schemas.microsoft.com/office/drawing/2014/main" id="{D5AD324E-2031-93C0-8197-EA42F76B27F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3" name="Text Box 4">
          <a:extLst>
            <a:ext uri="{FF2B5EF4-FFF2-40B4-BE49-F238E27FC236}">
              <a16:creationId xmlns:a16="http://schemas.microsoft.com/office/drawing/2014/main" id="{79C3E466-847C-2391-64BD-8FA660E44FD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4" name="Text Box 5">
          <a:extLst>
            <a:ext uri="{FF2B5EF4-FFF2-40B4-BE49-F238E27FC236}">
              <a16:creationId xmlns:a16="http://schemas.microsoft.com/office/drawing/2014/main" id="{08A7E1AE-506C-625B-C868-342E53172BC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5" name="Text Box 6">
          <a:extLst>
            <a:ext uri="{FF2B5EF4-FFF2-40B4-BE49-F238E27FC236}">
              <a16:creationId xmlns:a16="http://schemas.microsoft.com/office/drawing/2014/main" id="{2E267EDB-04AC-45D0-B57A-16B2E897AA0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6" name="Text Box 7">
          <a:extLst>
            <a:ext uri="{FF2B5EF4-FFF2-40B4-BE49-F238E27FC236}">
              <a16:creationId xmlns:a16="http://schemas.microsoft.com/office/drawing/2014/main" id="{35AF14BE-C491-86C9-A581-7620F7A2D36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7" name="Text Box 6">
          <a:extLst>
            <a:ext uri="{FF2B5EF4-FFF2-40B4-BE49-F238E27FC236}">
              <a16:creationId xmlns:a16="http://schemas.microsoft.com/office/drawing/2014/main" id="{E4318E5A-7A1D-A802-8072-931491B0E89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8" name="Text Box 1">
          <a:extLst>
            <a:ext uri="{FF2B5EF4-FFF2-40B4-BE49-F238E27FC236}">
              <a16:creationId xmlns:a16="http://schemas.microsoft.com/office/drawing/2014/main" id="{C8989768-EC8B-3EBC-FB3A-5A32E7133FA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79" name="Text Box 2">
          <a:extLst>
            <a:ext uri="{FF2B5EF4-FFF2-40B4-BE49-F238E27FC236}">
              <a16:creationId xmlns:a16="http://schemas.microsoft.com/office/drawing/2014/main" id="{ADD54A3F-100A-C50B-D2B1-339F92ADD7F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0" name="Text Box 3">
          <a:extLst>
            <a:ext uri="{FF2B5EF4-FFF2-40B4-BE49-F238E27FC236}">
              <a16:creationId xmlns:a16="http://schemas.microsoft.com/office/drawing/2014/main" id="{5DAE4ECD-BE71-A27C-8578-17042D42D62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1" name="Text Box 4">
          <a:extLst>
            <a:ext uri="{FF2B5EF4-FFF2-40B4-BE49-F238E27FC236}">
              <a16:creationId xmlns:a16="http://schemas.microsoft.com/office/drawing/2014/main" id="{3FCB3831-B2F2-ADA1-DC1B-67787A882CE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2" name="Text Box 5">
          <a:extLst>
            <a:ext uri="{FF2B5EF4-FFF2-40B4-BE49-F238E27FC236}">
              <a16:creationId xmlns:a16="http://schemas.microsoft.com/office/drawing/2014/main" id="{6638351A-FF12-06F8-EA5D-F450E6E8F24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3" name="Text Box 6">
          <a:extLst>
            <a:ext uri="{FF2B5EF4-FFF2-40B4-BE49-F238E27FC236}">
              <a16:creationId xmlns:a16="http://schemas.microsoft.com/office/drawing/2014/main" id="{E86E80C4-EAFF-8DBF-A7E6-A677CF71F3A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4" name="Text Box 7">
          <a:extLst>
            <a:ext uri="{FF2B5EF4-FFF2-40B4-BE49-F238E27FC236}">
              <a16:creationId xmlns:a16="http://schemas.microsoft.com/office/drawing/2014/main" id="{EA9A6CAA-F1CA-2059-D1D2-F4265454F72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5" name="Text Box 6">
          <a:extLst>
            <a:ext uri="{FF2B5EF4-FFF2-40B4-BE49-F238E27FC236}">
              <a16:creationId xmlns:a16="http://schemas.microsoft.com/office/drawing/2014/main" id="{54A23060-18FC-27B0-AA8D-CA696DD613D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6" name="Text Box 1">
          <a:extLst>
            <a:ext uri="{FF2B5EF4-FFF2-40B4-BE49-F238E27FC236}">
              <a16:creationId xmlns:a16="http://schemas.microsoft.com/office/drawing/2014/main" id="{E242425A-2C4A-CB3F-BD0A-0CF702F5723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87" name="Text Box 2">
          <a:extLst>
            <a:ext uri="{FF2B5EF4-FFF2-40B4-BE49-F238E27FC236}">
              <a16:creationId xmlns:a16="http://schemas.microsoft.com/office/drawing/2014/main" id="{E5478647-2634-DC34-0682-9FBCD8FADBE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8" name="Text Box 3">
          <a:extLst>
            <a:ext uri="{FF2B5EF4-FFF2-40B4-BE49-F238E27FC236}">
              <a16:creationId xmlns:a16="http://schemas.microsoft.com/office/drawing/2014/main" id="{3B23C44B-724D-9C8D-E6E5-53876DBC8CA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9" name="Text Box 4">
          <a:extLst>
            <a:ext uri="{FF2B5EF4-FFF2-40B4-BE49-F238E27FC236}">
              <a16:creationId xmlns:a16="http://schemas.microsoft.com/office/drawing/2014/main" id="{173EEA24-E26A-0C31-9F39-95E427EA3A1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0" name="Text Box 5">
          <a:extLst>
            <a:ext uri="{FF2B5EF4-FFF2-40B4-BE49-F238E27FC236}">
              <a16:creationId xmlns:a16="http://schemas.microsoft.com/office/drawing/2014/main" id="{100D1BA5-0F79-8F98-4495-B32A7A94C8A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1" name="Text Box 6">
          <a:extLst>
            <a:ext uri="{FF2B5EF4-FFF2-40B4-BE49-F238E27FC236}">
              <a16:creationId xmlns:a16="http://schemas.microsoft.com/office/drawing/2014/main" id="{E31A278A-983E-AFFA-F000-65E3CD0C42E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2" name="Text Box 7">
          <a:extLst>
            <a:ext uri="{FF2B5EF4-FFF2-40B4-BE49-F238E27FC236}">
              <a16:creationId xmlns:a16="http://schemas.microsoft.com/office/drawing/2014/main" id="{8108BE1F-A557-0753-6261-60D0C543BEB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3" name="Text Box 6">
          <a:extLst>
            <a:ext uri="{FF2B5EF4-FFF2-40B4-BE49-F238E27FC236}">
              <a16:creationId xmlns:a16="http://schemas.microsoft.com/office/drawing/2014/main" id="{BCA7089E-192F-2A66-21CA-B29D9221FB6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4" name="Text Box 1">
          <a:extLst>
            <a:ext uri="{FF2B5EF4-FFF2-40B4-BE49-F238E27FC236}">
              <a16:creationId xmlns:a16="http://schemas.microsoft.com/office/drawing/2014/main" id="{622CE106-25C7-23C7-04F2-FBE31973CC4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95" name="Text Box 2">
          <a:extLst>
            <a:ext uri="{FF2B5EF4-FFF2-40B4-BE49-F238E27FC236}">
              <a16:creationId xmlns:a16="http://schemas.microsoft.com/office/drawing/2014/main" id="{C9186C28-CA56-9197-4746-FCCB76E9D6C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6" name="Text Box 3">
          <a:extLst>
            <a:ext uri="{FF2B5EF4-FFF2-40B4-BE49-F238E27FC236}">
              <a16:creationId xmlns:a16="http://schemas.microsoft.com/office/drawing/2014/main" id="{D9823CF6-365A-7BB3-A6D1-1DB08686137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7" name="Text Box 4">
          <a:extLst>
            <a:ext uri="{FF2B5EF4-FFF2-40B4-BE49-F238E27FC236}">
              <a16:creationId xmlns:a16="http://schemas.microsoft.com/office/drawing/2014/main" id="{F9D68B0F-EC79-7AE0-2688-AD5794485DD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8" name="Text Box 5">
          <a:extLst>
            <a:ext uri="{FF2B5EF4-FFF2-40B4-BE49-F238E27FC236}">
              <a16:creationId xmlns:a16="http://schemas.microsoft.com/office/drawing/2014/main" id="{942DEEA2-5F3B-90CF-B3E5-16EB9962321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9" name="Text Box 6">
          <a:extLst>
            <a:ext uri="{FF2B5EF4-FFF2-40B4-BE49-F238E27FC236}">
              <a16:creationId xmlns:a16="http://schemas.microsoft.com/office/drawing/2014/main" id="{8815666A-1E79-303C-9945-7F159EAE974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0" name="Text Box 7">
          <a:extLst>
            <a:ext uri="{FF2B5EF4-FFF2-40B4-BE49-F238E27FC236}">
              <a16:creationId xmlns:a16="http://schemas.microsoft.com/office/drawing/2014/main" id="{2C19FDFE-1598-3F3E-B8B1-23600124770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1" name="Text Box 6">
          <a:extLst>
            <a:ext uri="{FF2B5EF4-FFF2-40B4-BE49-F238E27FC236}">
              <a16:creationId xmlns:a16="http://schemas.microsoft.com/office/drawing/2014/main" id="{B43A5979-D162-1E8B-60B6-566F2D45920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2" name="Text Box 1">
          <a:extLst>
            <a:ext uri="{FF2B5EF4-FFF2-40B4-BE49-F238E27FC236}">
              <a16:creationId xmlns:a16="http://schemas.microsoft.com/office/drawing/2014/main" id="{D5AEE630-8366-D8C1-DE92-4F75BD33037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03" name="Text Box 2">
          <a:extLst>
            <a:ext uri="{FF2B5EF4-FFF2-40B4-BE49-F238E27FC236}">
              <a16:creationId xmlns:a16="http://schemas.microsoft.com/office/drawing/2014/main" id="{74FE2524-B0A3-F2A5-CC6B-21108B5AF48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4" name="Text Box 3">
          <a:extLst>
            <a:ext uri="{FF2B5EF4-FFF2-40B4-BE49-F238E27FC236}">
              <a16:creationId xmlns:a16="http://schemas.microsoft.com/office/drawing/2014/main" id="{687D0CC9-5CE4-5475-5581-3222A0BB01B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5" name="Text Box 4">
          <a:extLst>
            <a:ext uri="{FF2B5EF4-FFF2-40B4-BE49-F238E27FC236}">
              <a16:creationId xmlns:a16="http://schemas.microsoft.com/office/drawing/2014/main" id="{3EA3C0F5-E4B0-B445-518C-E55B28E1B5C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6" name="Text Box 5">
          <a:extLst>
            <a:ext uri="{FF2B5EF4-FFF2-40B4-BE49-F238E27FC236}">
              <a16:creationId xmlns:a16="http://schemas.microsoft.com/office/drawing/2014/main" id="{D9BE5302-BCF7-55FB-ACAF-2E50DCB5B0E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7" name="Text Box 6">
          <a:extLst>
            <a:ext uri="{FF2B5EF4-FFF2-40B4-BE49-F238E27FC236}">
              <a16:creationId xmlns:a16="http://schemas.microsoft.com/office/drawing/2014/main" id="{AAC1356D-E9B4-0D42-0182-09B91BB0810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8" name="Text Box 7">
          <a:extLst>
            <a:ext uri="{FF2B5EF4-FFF2-40B4-BE49-F238E27FC236}">
              <a16:creationId xmlns:a16="http://schemas.microsoft.com/office/drawing/2014/main" id="{21766624-C5A3-9E71-AEF4-FA9D3550135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9" name="Text Box 6">
          <a:extLst>
            <a:ext uri="{FF2B5EF4-FFF2-40B4-BE49-F238E27FC236}">
              <a16:creationId xmlns:a16="http://schemas.microsoft.com/office/drawing/2014/main" id="{44B6DD14-7C92-6F51-D257-43B5203685F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0" name="Text Box 1">
          <a:extLst>
            <a:ext uri="{FF2B5EF4-FFF2-40B4-BE49-F238E27FC236}">
              <a16:creationId xmlns:a16="http://schemas.microsoft.com/office/drawing/2014/main" id="{57A659F9-2C03-EFAC-C49A-3E84CBDAD78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11" name="Text Box 2">
          <a:extLst>
            <a:ext uri="{FF2B5EF4-FFF2-40B4-BE49-F238E27FC236}">
              <a16:creationId xmlns:a16="http://schemas.microsoft.com/office/drawing/2014/main" id="{D45C7E2B-3407-44C7-568B-417F93EFC4F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2" name="Text Box 3">
          <a:extLst>
            <a:ext uri="{FF2B5EF4-FFF2-40B4-BE49-F238E27FC236}">
              <a16:creationId xmlns:a16="http://schemas.microsoft.com/office/drawing/2014/main" id="{509101CF-5C9E-07DF-75ED-8A9B73CA3B8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3" name="Text Box 4">
          <a:extLst>
            <a:ext uri="{FF2B5EF4-FFF2-40B4-BE49-F238E27FC236}">
              <a16:creationId xmlns:a16="http://schemas.microsoft.com/office/drawing/2014/main" id="{C61013E9-8C03-3C06-5895-53594C4CC41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4" name="Text Box 5">
          <a:extLst>
            <a:ext uri="{FF2B5EF4-FFF2-40B4-BE49-F238E27FC236}">
              <a16:creationId xmlns:a16="http://schemas.microsoft.com/office/drawing/2014/main" id="{353541B7-259F-6170-170B-C4EFA66F5C11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5" name="Text Box 6">
          <a:extLst>
            <a:ext uri="{FF2B5EF4-FFF2-40B4-BE49-F238E27FC236}">
              <a16:creationId xmlns:a16="http://schemas.microsoft.com/office/drawing/2014/main" id="{9FCF867D-DE51-954B-31B3-5AD4EFB99BE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6" name="Text Box 7">
          <a:extLst>
            <a:ext uri="{FF2B5EF4-FFF2-40B4-BE49-F238E27FC236}">
              <a16:creationId xmlns:a16="http://schemas.microsoft.com/office/drawing/2014/main" id="{6449FC21-E123-6FFF-74D0-94FC037E556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7" name="Text Box 6">
          <a:extLst>
            <a:ext uri="{FF2B5EF4-FFF2-40B4-BE49-F238E27FC236}">
              <a16:creationId xmlns:a16="http://schemas.microsoft.com/office/drawing/2014/main" id="{BFE35F9E-8AB2-D458-629F-A13D5AD0843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8" name="Text Box 1">
          <a:extLst>
            <a:ext uri="{FF2B5EF4-FFF2-40B4-BE49-F238E27FC236}">
              <a16:creationId xmlns:a16="http://schemas.microsoft.com/office/drawing/2014/main" id="{C27D2CD1-7429-E19C-36C3-7BFE41725CD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19" name="Text Box 2">
          <a:extLst>
            <a:ext uri="{FF2B5EF4-FFF2-40B4-BE49-F238E27FC236}">
              <a16:creationId xmlns:a16="http://schemas.microsoft.com/office/drawing/2014/main" id="{8FDA7CB1-D7C1-97D4-230B-A3E7514BA2A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0" name="Text Box 3">
          <a:extLst>
            <a:ext uri="{FF2B5EF4-FFF2-40B4-BE49-F238E27FC236}">
              <a16:creationId xmlns:a16="http://schemas.microsoft.com/office/drawing/2014/main" id="{AD7CA628-B5C7-D76B-CBFE-1CC25FEE8EB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1" name="Text Box 4">
          <a:extLst>
            <a:ext uri="{FF2B5EF4-FFF2-40B4-BE49-F238E27FC236}">
              <a16:creationId xmlns:a16="http://schemas.microsoft.com/office/drawing/2014/main" id="{E25BC63E-3D4E-6993-0FD8-B4917E6072C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2" name="Text Box 5">
          <a:extLst>
            <a:ext uri="{FF2B5EF4-FFF2-40B4-BE49-F238E27FC236}">
              <a16:creationId xmlns:a16="http://schemas.microsoft.com/office/drawing/2014/main" id="{F6824022-15BA-274C-6C5F-F14D28139FC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3" name="Text Box 6">
          <a:extLst>
            <a:ext uri="{FF2B5EF4-FFF2-40B4-BE49-F238E27FC236}">
              <a16:creationId xmlns:a16="http://schemas.microsoft.com/office/drawing/2014/main" id="{539B0930-4FCD-CDEE-1DE9-8BC8CFF07F6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4" name="Text Box 7">
          <a:extLst>
            <a:ext uri="{FF2B5EF4-FFF2-40B4-BE49-F238E27FC236}">
              <a16:creationId xmlns:a16="http://schemas.microsoft.com/office/drawing/2014/main" id="{08914ECB-749A-561A-4EFB-6EEA7680C0E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5" name="Text Box 6">
          <a:extLst>
            <a:ext uri="{FF2B5EF4-FFF2-40B4-BE49-F238E27FC236}">
              <a16:creationId xmlns:a16="http://schemas.microsoft.com/office/drawing/2014/main" id="{AB228EDB-4FBB-AD2B-DC72-1F0AAB40441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6" name="Text Box 1">
          <a:extLst>
            <a:ext uri="{FF2B5EF4-FFF2-40B4-BE49-F238E27FC236}">
              <a16:creationId xmlns:a16="http://schemas.microsoft.com/office/drawing/2014/main" id="{B2C84727-5E98-D23A-D603-6903009278B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27" name="Text Box 2">
          <a:extLst>
            <a:ext uri="{FF2B5EF4-FFF2-40B4-BE49-F238E27FC236}">
              <a16:creationId xmlns:a16="http://schemas.microsoft.com/office/drawing/2014/main" id="{735F444D-DE0D-26AC-A4CD-325EF0FFC0E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8" name="Text Box 3">
          <a:extLst>
            <a:ext uri="{FF2B5EF4-FFF2-40B4-BE49-F238E27FC236}">
              <a16:creationId xmlns:a16="http://schemas.microsoft.com/office/drawing/2014/main" id="{52B76BFF-7DA7-FC8A-6C15-CF1B06B3F67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9" name="Text Box 4">
          <a:extLst>
            <a:ext uri="{FF2B5EF4-FFF2-40B4-BE49-F238E27FC236}">
              <a16:creationId xmlns:a16="http://schemas.microsoft.com/office/drawing/2014/main" id="{BB3C83A3-045A-4B0F-B408-6059B7920621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0" name="Text Box 5">
          <a:extLst>
            <a:ext uri="{FF2B5EF4-FFF2-40B4-BE49-F238E27FC236}">
              <a16:creationId xmlns:a16="http://schemas.microsoft.com/office/drawing/2014/main" id="{D0839271-EE7A-A9B5-388D-EBB6A8FD331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1" name="Text Box 6">
          <a:extLst>
            <a:ext uri="{FF2B5EF4-FFF2-40B4-BE49-F238E27FC236}">
              <a16:creationId xmlns:a16="http://schemas.microsoft.com/office/drawing/2014/main" id="{74C0200A-98E0-C696-DA48-8A9146469A9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2" name="Text Box 7">
          <a:extLst>
            <a:ext uri="{FF2B5EF4-FFF2-40B4-BE49-F238E27FC236}">
              <a16:creationId xmlns:a16="http://schemas.microsoft.com/office/drawing/2014/main" id="{542C1C97-C8E3-3614-7B1C-3F77A189F83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3" name="Text Box 6">
          <a:extLst>
            <a:ext uri="{FF2B5EF4-FFF2-40B4-BE49-F238E27FC236}">
              <a16:creationId xmlns:a16="http://schemas.microsoft.com/office/drawing/2014/main" id="{39324569-8839-0A28-56DB-203B1009AAD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4" name="Text Box 1">
          <a:extLst>
            <a:ext uri="{FF2B5EF4-FFF2-40B4-BE49-F238E27FC236}">
              <a16:creationId xmlns:a16="http://schemas.microsoft.com/office/drawing/2014/main" id="{3867112F-6E8C-BFA6-06E8-49CF5E53E33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35" name="Text Box 2">
          <a:extLst>
            <a:ext uri="{FF2B5EF4-FFF2-40B4-BE49-F238E27FC236}">
              <a16:creationId xmlns:a16="http://schemas.microsoft.com/office/drawing/2014/main" id="{267DDBC7-0E76-D9BD-8CDE-37B6C434176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6" name="Text Box 3">
          <a:extLst>
            <a:ext uri="{FF2B5EF4-FFF2-40B4-BE49-F238E27FC236}">
              <a16:creationId xmlns:a16="http://schemas.microsoft.com/office/drawing/2014/main" id="{CE057EAC-840F-A01D-612C-F96A9AE589D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7" name="Text Box 4">
          <a:extLst>
            <a:ext uri="{FF2B5EF4-FFF2-40B4-BE49-F238E27FC236}">
              <a16:creationId xmlns:a16="http://schemas.microsoft.com/office/drawing/2014/main" id="{82F8D259-B315-2EB1-D078-08D2C733A32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8" name="Text Box 5">
          <a:extLst>
            <a:ext uri="{FF2B5EF4-FFF2-40B4-BE49-F238E27FC236}">
              <a16:creationId xmlns:a16="http://schemas.microsoft.com/office/drawing/2014/main" id="{231EA0E7-A8F4-06C8-4E9A-D500E73C344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9" name="Text Box 6">
          <a:extLst>
            <a:ext uri="{FF2B5EF4-FFF2-40B4-BE49-F238E27FC236}">
              <a16:creationId xmlns:a16="http://schemas.microsoft.com/office/drawing/2014/main" id="{5BA282E7-8588-B343-A624-AA99BF202E0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0" name="Text Box 7">
          <a:extLst>
            <a:ext uri="{FF2B5EF4-FFF2-40B4-BE49-F238E27FC236}">
              <a16:creationId xmlns:a16="http://schemas.microsoft.com/office/drawing/2014/main" id="{A24EABB6-5E72-C1E6-3F5A-F5239D0F0C9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1" name="Text Box 6">
          <a:extLst>
            <a:ext uri="{FF2B5EF4-FFF2-40B4-BE49-F238E27FC236}">
              <a16:creationId xmlns:a16="http://schemas.microsoft.com/office/drawing/2014/main" id="{85508252-B4B3-97CF-C91C-10B7D562477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2" name="Text Box 1">
          <a:extLst>
            <a:ext uri="{FF2B5EF4-FFF2-40B4-BE49-F238E27FC236}">
              <a16:creationId xmlns:a16="http://schemas.microsoft.com/office/drawing/2014/main" id="{23D9DE5F-AB04-FD2B-5245-C249444EF9B1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43" name="Text Box 2">
          <a:extLst>
            <a:ext uri="{FF2B5EF4-FFF2-40B4-BE49-F238E27FC236}">
              <a16:creationId xmlns:a16="http://schemas.microsoft.com/office/drawing/2014/main" id="{990E65D2-5987-3B29-09F2-D8093F71A31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4" name="Text Box 3">
          <a:extLst>
            <a:ext uri="{FF2B5EF4-FFF2-40B4-BE49-F238E27FC236}">
              <a16:creationId xmlns:a16="http://schemas.microsoft.com/office/drawing/2014/main" id="{F8AFBB8D-5763-631B-A0CC-79699D14EBE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5" name="Text Box 4">
          <a:extLst>
            <a:ext uri="{FF2B5EF4-FFF2-40B4-BE49-F238E27FC236}">
              <a16:creationId xmlns:a16="http://schemas.microsoft.com/office/drawing/2014/main" id="{B9BEAD86-E87F-9A49-7962-2FBE3D6A382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6" name="Text Box 5">
          <a:extLst>
            <a:ext uri="{FF2B5EF4-FFF2-40B4-BE49-F238E27FC236}">
              <a16:creationId xmlns:a16="http://schemas.microsoft.com/office/drawing/2014/main" id="{435E52AF-4FC1-C759-F752-0F78136B94F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7" name="Text Box 6">
          <a:extLst>
            <a:ext uri="{FF2B5EF4-FFF2-40B4-BE49-F238E27FC236}">
              <a16:creationId xmlns:a16="http://schemas.microsoft.com/office/drawing/2014/main" id="{B82C1BCE-E400-0CFE-2599-D9A11DAC341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8" name="Text Box 7">
          <a:extLst>
            <a:ext uri="{FF2B5EF4-FFF2-40B4-BE49-F238E27FC236}">
              <a16:creationId xmlns:a16="http://schemas.microsoft.com/office/drawing/2014/main" id="{7538F270-3000-459D-D5B5-7EB326F4A1E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9" name="Text Box 6">
          <a:extLst>
            <a:ext uri="{FF2B5EF4-FFF2-40B4-BE49-F238E27FC236}">
              <a16:creationId xmlns:a16="http://schemas.microsoft.com/office/drawing/2014/main" id="{652F39C3-3B73-5E7D-79B6-0E2357EE8DB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0" name="Text Box 1">
          <a:extLst>
            <a:ext uri="{FF2B5EF4-FFF2-40B4-BE49-F238E27FC236}">
              <a16:creationId xmlns:a16="http://schemas.microsoft.com/office/drawing/2014/main" id="{E208752F-D8BE-A3E3-B3AB-F4320C2CF65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51" name="Text Box 2">
          <a:extLst>
            <a:ext uri="{FF2B5EF4-FFF2-40B4-BE49-F238E27FC236}">
              <a16:creationId xmlns:a16="http://schemas.microsoft.com/office/drawing/2014/main" id="{9FD71C84-F3F0-D4FE-A693-5A8DB818B77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2" name="Text Box 3">
          <a:extLst>
            <a:ext uri="{FF2B5EF4-FFF2-40B4-BE49-F238E27FC236}">
              <a16:creationId xmlns:a16="http://schemas.microsoft.com/office/drawing/2014/main" id="{34974171-2D51-35A7-FE63-173606CA874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3" name="Text Box 4">
          <a:extLst>
            <a:ext uri="{FF2B5EF4-FFF2-40B4-BE49-F238E27FC236}">
              <a16:creationId xmlns:a16="http://schemas.microsoft.com/office/drawing/2014/main" id="{66F0979D-3485-0BBD-648E-FB5E4D3FF23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4" name="Text Box 5">
          <a:extLst>
            <a:ext uri="{FF2B5EF4-FFF2-40B4-BE49-F238E27FC236}">
              <a16:creationId xmlns:a16="http://schemas.microsoft.com/office/drawing/2014/main" id="{2D57E0B5-FB04-5983-5401-7B73127598E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5" name="Text Box 6">
          <a:extLst>
            <a:ext uri="{FF2B5EF4-FFF2-40B4-BE49-F238E27FC236}">
              <a16:creationId xmlns:a16="http://schemas.microsoft.com/office/drawing/2014/main" id="{9F4715F8-D040-7CB9-1608-94FF8B45BEB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6" name="Text Box 7">
          <a:extLst>
            <a:ext uri="{FF2B5EF4-FFF2-40B4-BE49-F238E27FC236}">
              <a16:creationId xmlns:a16="http://schemas.microsoft.com/office/drawing/2014/main" id="{34BA0443-032F-7526-CE05-68394E2106D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7" name="Text Box 6">
          <a:extLst>
            <a:ext uri="{FF2B5EF4-FFF2-40B4-BE49-F238E27FC236}">
              <a16:creationId xmlns:a16="http://schemas.microsoft.com/office/drawing/2014/main" id="{E0725ACD-D26C-E887-B275-EEAD3FF7F21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8" name="Text Box 1">
          <a:extLst>
            <a:ext uri="{FF2B5EF4-FFF2-40B4-BE49-F238E27FC236}">
              <a16:creationId xmlns:a16="http://schemas.microsoft.com/office/drawing/2014/main" id="{C6A09D4C-5D6A-2065-A661-7EB02ADCFBF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59" name="Text Box 2">
          <a:extLst>
            <a:ext uri="{FF2B5EF4-FFF2-40B4-BE49-F238E27FC236}">
              <a16:creationId xmlns:a16="http://schemas.microsoft.com/office/drawing/2014/main" id="{2C167419-75CF-6745-5F4E-07BFC6AA0DE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0" name="Text Box 3">
          <a:extLst>
            <a:ext uri="{FF2B5EF4-FFF2-40B4-BE49-F238E27FC236}">
              <a16:creationId xmlns:a16="http://schemas.microsoft.com/office/drawing/2014/main" id="{25BD91AC-5A46-BA4D-520C-9490535FE12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1" name="Text Box 4">
          <a:extLst>
            <a:ext uri="{FF2B5EF4-FFF2-40B4-BE49-F238E27FC236}">
              <a16:creationId xmlns:a16="http://schemas.microsoft.com/office/drawing/2014/main" id="{A3574590-EAB9-A390-BB40-B1268F976CC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2" name="Text Box 5">
          <a:extLst>
            <a:ext uri="{FF2B5EF4-FFF2-40B4-BE49-F238E27FC236}">
              <a16:creationId xmlns:a16="http://schemas.microsoft.com/office/drawing/2014/main" id="{B284E959-B3D2-8CA5-ED09-FA4FD33B774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3" name="Text Box 6">
          <a:extLst>
            <a:ext uri="{FF2B5EF4-FFF2-40B4-BE49-F238E27FC236}">
              <a16:creationId xmlns:a16="http://schemas.microsoft.com/office/drawing/2014/main" id="{B35927C0-9A50-5496-5DEF-02F846ACD61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4" name="Text Box 7">
          <a:extLst>
            <a:ext uri="{FF2B5EF4-FFF2-40B4-BE49-F238E27FC236}">
              <a16:creationId xmlns:a16="http://schemas.microsoft.com/office/drawing/2014/main" id="{B59341CB-78EA-BCA8-3A0F-57ECE2F7759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5" name="Text Box 6">
          <a:extLst>
            <a:ext uri="{FF2B5EF4-FFF2-40B4-BE49-F238E27FC236}">
              <a16:creationId xmlns:a16="http://schemas.microsoft.com/office/drawing/2014/main" id="{174A248A-5445-6FCA-BFFE-3D8D60612ED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6" name="Text Box 1">
          <a:extLst>
            <a:ext uri="{FF2B5EF4-FFF2-40B4-BE49-F238E27FC236}">
              <a16:creationId xmlns:a16="http://schemas.microsoft.com/office/drawing/2014/main" id="{1B576EAA-159A-54A4-31EF-FE876617CF5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67" name="Text Box 2">
          <a:extLst>
            <a:ext uri="{FF2B5EF4-FFF2-40B4-BE49-F238E27FC236}">
              <a16:creationId xmlns:a16="http://schemas.microsoft.com/office/drawing/2014/main" id="{BE4AD335-61C3-96C3-6A12-3871CBE9229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8" name="Text Box 3">
          <a:extLst>
            <a:ext uri="{FF2B5EF4-FFF2-40B4-BE49-F238E27FC236}">
              <a16:creationId xmlns:a16="http://schemas.microsoft.com/office/drawing/2014/main" id="{21809E94-4B56-FADA-31FA-2248BA65246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9" name="Text Box 4">
          <a:extLst>
            <a:ext uri="{FF2B5EF4-FFF2-40B4-BE49-F238E27FC236}">
              <a16:creationId xmlns:a16="http://schemas.microsoft.com/office/drawing/2014/main" id="{E01EC3C1-5ECB-E5D0-3EF1-F14B66AC85B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0" name="Text Box 5">
          <a:extLst>
            <a:ext uri="{FF2B5EF4-FFF2-40B4-BE49-F238E27FC236}">
              <a16:creationId xmlns:a16="http://schemas.microsoft.com/office/drawing/2014/main" id="{CD921DE8-E947-F7BB-26F6-ACFDC9ADCF2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1" name="Text Box 6">
          <a:extLst>
            <a:ext uri="{FF2B5EF4-FFF2-40B4-BE49-F238E27FC236}">
              <a16:creationId xmlns:a16="http://schemas.microsoft.com/office/drawing/2014/main" id="{0108FE9F-5DB3-14D9-2125-BEBEBA7B208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2" name="Text Box 7">
          <a:extLst>
            <a:ext uri="{FF2B5EF4-FFF2-40B4-BE49-F238E27FC236}">
              <a16:creationId xmlns:a16="http://schemas.microsoft.com/office/drawing/2014/main" id="{21604C99-092F-8D9F-3105-A905ECCAAEF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3" name="Text Box 6">
          <a:extLst>
            <a:ext uri="{FF2B5EF4-FFF2-40B4-BE49-F238E27FC236}">
              <a16:creationId xmlns:a16="http://schemas.microsoft.com/office/drawing/2014/main" id="{87B96D04-99E9-D37D-4D81-B8D5FDAA2241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4" name="Text Box 1">
          <a:extLst>
            <a:ext uri="{FF2B5EF4-FFF2-40B4-BE49-F238E27FC236}">
              <a16:creationId xmlns:a16="http://schemas.microsoft.com/office/drawing/2014/main" id="{5C968562-E375-BAC0-588E-A88A93D3AA5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75" name="Text Box 2">
          <a:extLst>
            <a:ext uri="{FF2B5EF4-FFF2-40B4-BE49-F238E27FC236}">
              <a16:creationId xmlns:a16="http://schemas.microsoft.com/office/drawing/2014/main" id="{BC602F12-F79D-59B9-4FFA-EA10E9C4800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6" name="Text Box 3">
          <a:extLst>
            <a:ext uri="{FF2B5EF4-FFF2-40B4-BE49-F238E27FC236}">
              <a16:creationId xmlns:a16="http://schemas.microsoft.com/office/drawing/2014/main" id="{3F06F667-07D9-6FED-CD9E-D57CC917255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7" name="Text Box 4">
          <a:extLst>
            <a:ext uri="{FF2B5EF4-FFF2-40B4-BE49-F238E27FC236}">
              <a16:creationId xmlns:a16="http://schemas.microsoft.com/office/drawing/2014/main" id="{D1FF6A09-B81F-5492-2541-FA3B6BB3343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8" name="Text Box 5">
          <a:extLst>
            <a:ext uri="{FF2B5EF4-FFF2-40B4-BE49-F238E27FC236}">
              <a16:creationId xmlns:a16="http://schemas.microsoft.com/office/drawing/2014/main" id="{E7F2D890-EE69-9930-88CE-B2B4D563546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9" name="Text Box 6">
          <a:extLst>
            <a:ext uri="{FF2B5EF4-FFF2-40B4-BE49-F238E27FC236}">
              <a16:creationId xmlns:a16="http://schemas.microsoft.com/office/drawing/2014/main" id="{EFA0FC2A-B990-182D-B205-E6DA9B4F5F6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80" name="Text Box 7">
          <a:extLst>
            <a:ext uri="{FF2B5EF4-FFF2-40B4-BE49-F238E27FC236}">
              <a16:creationId xmlns:a16="http://schemas.microsoft.com/office/drawing/2014/main" id="{A1E824FF-419C-0767-9BB5-60499863376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1" name="Text Box 1">
          <a:extLst>
            <a:ext uri="{FF2B5EF4-FFF2-40B4-BE49-F238E27FC236}">
              <a16:creationId xmlns:a16="http://schemas.microsoft.com/office/drawing/2014/main" id="{B3BD5630-6CD5-DA10-CCB1-8517DFE8EE0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782" name="Text Box 2">
          <a:extLst>
            <a:ext uri="{FF2B5EF4-FFF2-40B4-BE49-F238E27FC236}">
              <a16:creationId xmlns:a16="http://schemas.microsoft.com/office/drawing/2014/main" id="{4C315A89-709F-F3AB-B43E-D02BB5AF566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3" name="Text Box 3">
          <a:extLst>
            <a:ext uri="{FF2B5EF4-FFF2-40B4-BE49-F238E27FC236}">
              <a16:creationId xmlns:a16="http://schemas.microsoft.com/office/drawing/2014/main" id="{70BAD5EC-A620-E0C3-BC94-6ECF23E329B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4" name="Text Box 4">
          <a:extLst>
            <a:ext uri="{FF2B5EF4-FFF2-40B4-BE49-F238E27FC236}">
              <a16:creationId xmlns:a16="http://schemas.microsoft.com/office/drawing/2014/main" id="{0D035C58-4731-D71C-DD4C-2226A26EB5F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5" name="Text Box 5">
          <a:extLst>
            <a:ext uri="{FF2B5EF4-FFF2-40B4-BE49-F238E27FC236}">
              <a16:creationId xmlns:a16="http://schemas.microsoft.com/office/drawing/2014/main" id="{8CD67405-163A-3A3C-9DA3-F8765095387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6" name="Text Box 6">
          <a:extLst>
            <a:ext uri="{FF2B5EF4-FFF2-40B4-BE49-F238E27FC236}">
              <a16:creationId xmlns:a16="http://schemas.microsoft.com/office/drawing/2014/main" id="{EC4F9847-5F89-6657-AB7D-8D7754BBFBA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7" name="Text Box 7">
          <a:extLst>
            <a:ext uri="{FF2B5EF4-FFF2-40B4-BE49-F238E27FC236}">
              <a16:creationId xmlns:a16="http://schemas.microsoft.com/office/drawing/2014/main" id="{1F5F4691-3421-5B57-6F4C-F78D0CC16FC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8" name="Text Box 6">
          <a:extLst>
            <a:ext uri="{FF2B5EF4-FFF2-40B4-BE49-F238E27FC236}">
              <a16:creationId xmlns:a16="http://schemas.microsoft.com/office/drawing/2014/main" id="{4AC42FE7-1BF3-1824-1FC5-4B74C2DB623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9" name="Text Box 1">
          <a:extLst>
            <a:ext uri="{FF2B5EF4-FFF2-40B4-BE49-F238E27FC236}">
              <a16:creationId xmlns:a16="http://schemas.microsoft.com/office/drawing/2014/main" id="{117EEF25-173E-8424-3502-6088A8D3A2D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790" name="Text Box 2">
          <a:extLst>
            <a:ext uri="{FF2B5EF4-FFF2-40B4-BE49-F238E27FC236}">
              <a16:creationId xmlns:a16="http://schemas.microsoft.com/office/drawing/2014/main" id="{4164E9A8-ABAC-E759-1EA3-CD3D2972747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1" name="Text Box 3">
          <a:extLst>
            <a:ext uri="{FF2B5EF4-FFF2-40B4-BE49-F238E27FC236}">
              <a16:creationId xmlns:a16="http://schemas.microsoft.com/office/drawing/2014/main" id="{650A7BF6-9752-72F1-77C4-DF0DB60E8DE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2" name="Text Box 4">
          <a:extLst>
            <a:ext uri="{FF2B5EF4-FFF2-40B4-BE49-F238E27FC236}">
              <a16:creationId xmlns:a16="http://schemas.microsoft.com/office/drawing/2014/main" id="{397FF0A3-6F27-770D-4D0B-60DAE01A545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3" name="Text Box 5">
          <a:extLst>
            <a:ext uri="{FF2B5EF4-FFF2-40B4-BE49-F238E27FC236}">
              <a16:creationId xmlns:a16="http://schemas.microsoft.com/office/drawing/2014/main" id="{A0A2AE48-36D2-636A-238B-1F2E0B94ACD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4" name="Text Box 6">
          <a:extLst>
            <a:ext uri="{FF2B5EF4-FFF2-40B4-BE49-F238E27FC236}">
              <a16:creationId xmlns:a16="http://schemas.microsoft.com/office/drawing/2014/main" id="{56FC3BD3-EA7D-EBB6-EBF4-5ED3AF275AF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5" name="Text Box 7">
          <a:extLst>
            <a:ext uri="{FF2B5EF4-FFF2-40B4-BE49-F238E27FC236}">
              <a16:creationId xmlns:a16="http://schemas.microsoft.com/office/drawing/2014/main" id="{3960B505-CCCB-95E9-CF6A-F4B5FF0543C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6" name="Text Box 6">
          <a:extLst>
            <a:ext uri="{FF2B5EF4-FFF2-40B4-BE49-F238E27FC236}">
              <a16:creationId xmlns:a16="http://schemas.microsoft.com/office/drawing/2014/main" id="{2F4D40CA-FA93-39E3-A0F5-C8C4A2EFB03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7" name="Text Box 1">
          <a:extLst>
            <a:ext uri="{FF2B5EF4-FFF2-40B4-BE49-F238E27FC236}">
              <a16:creationId xmlns:a16="http://schemas.microsoft.com/office/drawing/2014/main" id="{B71156B6-548B-1EB1-39E8-77C40F0747A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798" name="Text Box 2">
          <a:extLst>
            <a:ext uri="{FF2B5EF4-FFF2-40B4-BE49-F238E27FC236}">
              <a16:creationId xmlns:a16="http://schemas.microsoft.com/office/drawing/2014/main" id="{3E747946-2927-8D8C-98EC-5C1DB6C4B06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9" name="Text Box 3">
          <a:extLst>
            <a:ext uri="{FF2B5EF4-FFF2-40B4-BE49-F238E27FC236}">
              <a16:creationId xmlns:a16="http://schemas.microsoft.com/office/drawing/2014/main" id="{CEFB3AF4-A981-7D3E-AE02-8E1A47ED492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0" name="Text Box 4">
          <a:extLst>
            <a:ext uri="{FF2B5EF4-FFF2-40B4-BE49-F238E27FC236}">
              <a16:creationId xmlns:a16="http://schemas.microsoft.com/office/drawing/2014/main" id="{DEF7742D-59DF-DAE0-4EAE-2E89A6C00BC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1" name="Text Box 5">
          <a:extLst>
            <a:ext uri="{FF2B5EF4-FFF2-40B4-BE49-F238E27FC236}">
              <a16:creationId xmlns:a16="http://schemas.microsoft.com/office/drawing/2014/main" id="{7B3A028A-7B9E-6BED-9FAA-88329E1D355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2" name="Text Box 6">
          <a:extLst>
            <a:ext uri="{FF2B5EF4-FFF2-40B4-BE49-F238E27FC236}">
              <a16:creationId xmlns:a16="http://schemas.microsoft.com/office/drawing/2014/main" id="{5D08F786-AFA4-3ED6-5CE8-87811731BC6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3" name="Text Box 7">
          <a:extLst>
            <a:ext uri="{FF2B5EF4-FFF2-40B4-BE49-F238E27FC236}">
              <a16:creationId xmlns:a16="http://schemas.microsoft.com/office/drawing/2014/main" id="{E0671598-8D2F-4CC2-7826-C02D6C9D3DA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4" name="Text Box 6">
          <a:extLst>
            <a:ext uri="{FF2B5EF4-FFF2-40B4-BE49-F238E27FC236}">
              <a16:creationId xmlns:a16="http://schemas.microsoft.com/office/drawing/2014/main" id="{1E594906-C7B1-90EC-D27D-7E226E9833A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5" name="Text Box 1">
          <a:extLst>
            <a:ext uri="{FF2B5EF4-FFF2-40B4-BE49-F238E27FC236}">
              <a16:creationId xmlns:a16="http://schemas.microsoft.com/office/drawing/2014/main" id="{890EF635-B439-71F6-4B03-A739058F612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06" name="Text Box 2">
          <a:extLst>
            <a:ext uri="{FF2B5EF4-FFF2-40B4-BE49-F238E27FC236}">
              <a16:creationId xmlns:a16="http://schemas.microsoft.com/office/drawing/2014/main" id="{3EC7CEE0-D10D-6A3F-1CD3-A20EEF2423D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7" name="Text Box 3">
          <a:extLst>
            <a:ext uri="{FF2B5EF4-FFF2-40B4-BE49-F238E27FC236}">
              <a16:creationId xmlns:a16="http://schemas.microsoft.com/office/drawing/2014/main" id="{AEB226A8-9551-3305-467C-EA75FA15647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8" name="Text Box 4">
          <a:extLst>
            <a:ext uri="{FF2B5EF4-FFF2-40B4-BE49-F238E27FC236}">
              <a16:creationId xmlns:a16="http://schemas.microsoft.com/office/drawing/2014/main" id="{D42EDA84-E280-0811-0294-8BA257B9336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9" name="Text Box 5">
          <a:extLst>
            <a:ext uri="{FF2B5EF4-FFF2-40B4-BE49-F238E27FC236}">
              <a16:creationId xmlns:a16="http://schemas.microsoft.com/office/drawing/2014/main" id="{E15CE04C-32CC-A14B-6BE2-2F7CC248D2C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0" name="Text Box 6">
          <a:extLst>
            <a:ext uri="{FF2B5EF4-FFF2-40B4-BE49-F238E27FC236}">
              <a16:creationId xmlns:a16="http://schemas.microsoft.com/office/drawing/2014/main" id="{53A20ECC-4DBA-380C-30AD-F63FC4645E1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1" name="Text Box 7">
          <a:extLst>
            <a:ext uri="{FF2B5EF4-FFF2-40B4-BE49-F238E27FC236}">
              <a16:creationId xmlns:a16="http://schemas.microsoft.com/office/drawing/2014/main" id="{F8C367BC-68ED-98DE-6F07-A281D251FFE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2" name="Text Box 6">
          <a:extLst>
            <a:ext uri="{FF2B5EF4-FFF2-40B4-BE49-F238E27FC236}">
              <a16:creationId xmlns:a16="http://schemas.microsoft.com/office/drawing/2014/main" id="{7E0FB3AE-C71A-380F-25BD-1B99F93941F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3" name="Text Box 1">
          <a:extLst>
            <a:ext uri="{FF2B5EF4-FFF2-40B4-BE49-F238E27FC236}">
              <a16:creationId xmlns:a16="http://schemas.microsoft.com/office/drawing/2014/main" id="{BEF0EECE-3304-AFB8-1BC7-BBA8F46CD0C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14" name="Text Box 2">
          <a:extLst>
            <a:ext uri="{FF2B5EF4-FFF2-40B4-BE49-F238E27FC236}">
              <a16:creationId xmlns:a16="http://schemas.microsoft.com/office/drawing/2014/main" id="{DD422B59-A2FA-6E76-2C13-3722400E29F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5" name="Text Box 3">
          <a:extLst>
            <a:ext uri="{FF2B5EF4-FFF2-40B4-BE49-F238E27FC236}">
              <a16:creationId xmlns:a16="http://schemas.microsoft.com/office/drawing/2014/main" id="{1E558608-AD54-1878-F027-3293314AE46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6" name="Text Box 4">
          <a:extLst>
            <a:ext uri="{FF2B5EF4-FFF2-40B4-BE49-F238E27FC236}">
              <a16:creationId xmlns:a16="http://schemas.microsoft.com/office/drawing/2014/main" id="{D7164087-4E77-D113-BA81-39811112FE4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7" name="Text Box 5">
          <a:extLst>
            <a:ext uri="{FF2B5EF4-FFF2-40B4-BE49-F238E27FC236}">
              <a16:creationId xmlns:a16="http://schemas.microsoft.com/office/drawing/2014/main" id="{42A3E765-DC7B-906C-BCFA-771E5171CC7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8" name="Text Box 6">
          <a:extLst>
            <a:ext uri="{FF2B5EF4-FFF2-40B4-BE49-F238E27FC236}">
              <a16:creationId xmlns:a16="http://schemas.microsoft.com/office/drawing/2014/main" id="{D33F22EC-F935-3150-804C-071E9CFBBDA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9" name="Text Box 7">
          <a:extLst>
            <a:ext uri="{FF2B5EF4-FFF2-40B4-BE49-F238E27FC236}">
              <a16:creationId xmlns:a16="http://schemas.microsoft.com/office/drawing/2014/main" id="{2434C424-11E5-FFEE-1823-2440D01CE53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0" name="Text Box 6">
          <a:extLst>
            <a:ext uri="{FF2B5EF4-FFF2-40B4-BE49-F238E27FC236}">
              <a16:creationId xmlns:a16="http://schemas.microsoft.com/office/drawing/2014/main" id="{13683D07-AB68-F99D-EEBB-23FB5701040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1" name="Text Box 1">
          <a:extLst>
            <a:ext uri="{FF2B5EF4-FFF2-40B4-BE49-F238E27FC236}">
              <a16:creationId xmlns:a16="http://schemas.microsoft.com/office/drawing/2014/main" id="{F18FF3FC-2739-22B2-27E5-FCE4538EA33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22" name="Text Box 2">
          <a:extLst>
            <a:ext uri="{FF2B5EF4-FFF2-40B4-BE49-F238E27FC236}">
              <a16:creationId xmlns:a16="http://schemas.microsoft.com/office/drawing/2014/main" id="{185B3E4F-15FD-033C-F843-A7661D06FFE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3" name="Text Box 3">
          <a:extLst>
            <a:ext uri="{FF2B5EF4-FFF2-40B4-BE49-F238E27FC236}">
              <a16:creationId xmlns:a16="http://schemas.microsoft.com/office/drawing/2014/main" id="{71641261-2681-D90B-BBA0-3F790104A1A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4" name="Text Box 4">
          <a:extLst>
            <a:ext uri="{FF2B5EF4-FFF2-40B4-BE49-F238E27FC236}">
              <a16:creationId xmlns:a16="http://schemas.microsoft.com/office/drawing/2014/main" id="{34D154BF-6357-834B-C695-83A9554B662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5" name="Text Box 5">
          <a:extLst>
            <a:ext uri="{FF2B5EF4-FFF2-40B4-BE49-F238E27FC236}">
              <a16:creationId xmlns:a16="http://schemas.microsoft.com/office/drawing/2014/main" id="{08AC24EE-1FB4-17EA-8104-4201AF9D96F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6" name="Text Box 6">
          <a:extLst>
            <a:ext uri="{FF2B5EF4-FFF2-40B4-BE49-F238E27FC236}">
              <a16:creationId xmlns:a16="http://schemas.microsoft.com/office/drawing/2014/main" id="{168AB0B1-6B22-AE9A-E0C8-76D9E4E4049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7" name="Text Box 7">
          <a:extLst>
            <a:ext uri="{FF2B5EF4-FFF2-40B4-BE49-F238E27FC236}">
              <a16:creationId xmlns:a16="http://schemas.microsoft.com/office/drawing/2014/main" id="{EDEDAE68-6F65-E1AE-9B82-8200B81ADE5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8" name="Text Box 6">
          <a:extLst>
            <a:ext uri="{FF2B5EF4-FFF2-40B4-BE49-F238E27FC236}">
              <a16:creationId xmlns:a16="http://schemas.microsoft.com/office/drawing/2014/main" id="{1180E41C-C82F-C2CE-9BBA-6ACECC51BB3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9" name="Text Box 1">
          <a:extLst>
            <a:ext uri="{FF2B5EF4-FFF2-40B4-BE49-F238E27FC236}">
              <a16:creationId xmlns:a16="http://schemas.microsoft.com/office/drawing/2014/main" id="{0A0FA2B4-953C-0C5D-4190-55EB29FA983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30" name="Text Box 2">
          <a:extLst>
            <a:ext uri="{FF2B5EF4-FFF2-40B4-BE49-F238E27FC236}">
              <a16:creationId xmlns:a16="http://schemas.microsoft.com/office/drawing/2014/main" id="{8EEAF154-EDF9-E5CC-86C6-919146603C7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1" name="Text Box 3">
          <a:extLst>
            <a:ext uri="{FF2B5EF4-FFF2-40B4-BE49-F238E27FC236}">
              <a16:creationId xmlns:a16="http://schemas.microsoft.com/office/drawing/2014/main" id="{84687824-8ED7-90B6-0405-1A06DE7A94B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2" name="Text Box 4">
          <a:extLst>
            <a:ext uri="{FF2B5EF4-FFF2-40B4-BE49-F238E27FC236}">
              <a16:creationId xmlns:a16="http://schemas.microsoft.com/office/drawing/2014/main" id="{0ACEF8B9-4876-6BFF-5AB3-D4D4AC706D7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3" name="Text Box 5">
          <a:extLst>
            <a:ext uri="{FF2B5EF4-FFF2-40B4-BE49-F238E27FC236}">
              <a16:creationId xmlns:a16="http://schemas.microsoft.com/office/drawing/2014/main" id="{0393A1BD-C17B-C023-9A8E-A0758C25A4D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4" name="Text Box 6">
          <a:extLst>
            <a:ext uri="{FF2B5EF4-FFF2-40B4-BE49-F238E27FC236}">
              <a16:creationId xmlns:a16="http://schemas.microsoft.com/office/drawing/2014/main" id="{85E037DB-A210-371E-85E9-CC68E2B3AFD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5" name="Text Box 7">
          <a:extLst>
            <a:ext uri="{FF2B5EF4-FFF2-40B4-BE49-F238E27FC236}">
              <a16:creationId xmlns:a16="http://schemas.microsoft.com/office/drawing/2014/main" id="{A5573079-F174-38B0-D684-628D0FC5021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6" name="Text Box 6">
          <a:extLst>
            <a:ext uri="{FF2B5EF4-FFF2-40B4-BE49-F238E27FC236}">
              <a16:creationId xmlns:a16="http://schemas.microsoft.com/office/drawing/2014/main" id="{FBCBBF38-4338-3A0E-6AF3-1EAB78928AF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7" name="Text Box 1">
          <a:extLst>
            <a:ext uri="{FF2B5EF4-FFF2-40B4-BE49-F238E27FC236}">
              <a16:creationId xmlns:a16="http://schemas.microsoft.com/office/drawing/2014/main" id="{760CFE6C-9E15-9EC3-0B43-6D4484076C9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38" name="Text Box 2">
          <a:extLst>
            <a:ext uri="{FF2B5EF4-FFF2-40B4-BE49-F238E27FC236}">
              <a16:creationId xmlns:a16="http://schemas.microsoft.com/office/drawing/2014/main" id="{43DA1FE0-5FE7-F3EF-3D9B-AD25383A3EA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9" name="Text Box 3">
          <a:extLst>
            <a:ext uri="{FF2B5EF4-FFF2-40B4-BE49-F238E27FC236}">
              <a16:creationId xmlns:a16="http://schemas.microsoft.com/office/drawing/2014/main" id="{F858CEA2-D610-6B69-C12C-32F23C92F66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0" name="Text Box 4">
          <a:extLst>
            <a:ext uri="{FF2B5EF4-FFF2-40B4-BE49-F238E27FC236}">
              <a16:creationId xmlns:a16="http://schemas.microsoft.com/office/drawing/2014/main" id="{335D5658-6935-D2BD-7814-E1929AE1B19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1" name="Text Box 5">
          <a:extLst>
            <a:ext uri="{FF2B5EF4-FFF2-40B4-BE49-F238E27FC236}">
              <a16:creationId xmlns:a16="http://schemas.microsoft.com/office/drawing/2014/main" id="{74EBE26B-994C-0662-764C-665F8D7F77B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2" name="Text Box 6">
          <a:extLst>
            <a:ext uri="{FF2B5EF4-FFF2-40B4-BE49-F238E27FC236}">
              <a16:creationId xmlns:a16="http://schemas.microsoft.com/office/drawing/2014/main" id="{F1A6C57F-481F-B889-E7D0-8096CE07F9A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3" name="Text Box 7">
          <a:extLst>
            <a:ext uri="{FF2B5EF4-FFF2-40B4-BE49-F238E27FC236}">
              <a16:creationId xmlns:a16="http://schemas.microsoft.com/office/drawing/2014/main" id="{FBD99F61-F2D2-7457-3814-0696BB75B01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4" name="Text Box 6">
          <a:extLst>
            <a:ext uri="{FF2B5EF4-FFF2-40B4-BE49-F238E27FC236}">
              <a16:creationId xmlns:a16="http://schemas.microsoft.com/office/drawing/2014/main" id="{6BEDE5A6-D27B-7D35-0ED4-1274A0BB5B0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5" name="Text Box 1">
          <a:extLst>
            <a:ext uri="{FF2B5EF4-FFF2-40B4-BE49-F238E27FC236}">
              <a16:creationId xmlns:a16="http://schemas.microsoft.com/office/drawing/2014/main" id="{7E947C5E-87E8-3ACF-8759-93EF2CA982A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46" name="Text Box 2">
          <a:extLst>
            <a:ext uri="{FF2B5EF4-FFF2-40B4-BE49-F238E27FC236}">
              <a16:creationId xmlns:a16="http://schemas.microsoft.com/office/drawing/2014/main" id="{A74DD22D-23BB-8E25-0524-66B3354DD9D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7" name="Text Box 3">
          <a:extLst>
            <a:ext uri="{FF2B5EF4-FFF2-40B4-BE49-F238E27FC236}">
              <a16:creationId xmlns:a16="http://schemas.microsoft.com/office/drawing/2014/main" id="{89BA6EEB-2A4A-1196-189B-BD989B6A24D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8" name="Text Box 4">
          <a:extLst>
            <a:ext uri="{FF2B5EF4-FFF2-40B4-BE49-F238E27FC236}">
              <a16:creationId xmlns:a16="http://schemas.microsoft.com/office/drawing/2014/main" id="{9DCCED97-7A3C-6858-24F5-D1279F17659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9" name="Text Box 5">
          <a:extLst>
            <a:ext uri="{FF2B5EF4-FFF2-40B4-BE49-F238E27FC236}">
              <a16:creationId xmlns:a16="http://schemas.microsoft.com/office/drawing/2014/main" id="{31C93C79-7709-DA62-21B7-BD4227FEF81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0" name="Text Box 6">
          <a:extLst>
            <a:ext uri="{FF2B5EF4-FFF2-40B4-BE49-F238E27FC236}">
              <a16:creationId xmlns:a16="http://schemas.microsoft.com/office/drawing/2014/main" id="{6EE0ECC4-18DB-1A8E-9BB1-B23B484DDB2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1" name="Text Box 7">
          <a:extLst>
            <a:ext uri="{FF2B5EF4-FFF2-40B4-BE49-F238E27FC236}">
              <a16:creationId xmlns:a16="http://schemas.microsoft.com/office/drawing/2014/main" id="{00AA1D39-B0EC-6B24-2228-E48AA4EF410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2" name="Text Box 6">
          <a:extLst>
            <a:ext uri="{FF2B5EF4-FFF2-40B4-BE49-F238E27FC236}">
              <a16:creationId xmlns:a16="http://schemas.microsoft.com/office/drawing/2014/main" id="{B012DCCA-16C5-5B0A-D957-3AB79EDE8FB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3" name="Text Box 1">
          <a:extLst>
            <a:ext uri="{FF2B5EF4-FFF2-40B4-BE49-F238E27FC236}">
              <a16:creationId xmlns:a16="http://schemas.microsoft.com/office/drawing/2014/main" id="{8F621471-384A-FFED-1A82-5B20FC80686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54" name="Text Box 2">
          <a:extLst>
            <a:ext uri="{FF2B5EF4-FFF2-40B4-BE49-F238E27FC236}">
              <a16:creationId xmlns:a16="http://schemas.microsoft.com/office/drawing/2014/main" id="{9966CD5D-3816-1B9D-88A5-A73D162A3FF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5" name="Text Box 3">
          <a:extLst>
            <a:ext uri="{FF2B5EF4-FFF2-40B4-BE49-F238E27FC236}">
              <a16:creationId xmlns:a16="http://schemas.microsoft.com/office/drawing/2014/main" id="{F08174C3-E579-60B0-93FB-B921F332413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6" name="Text Box 4">
          <a:extLst>
            <a:ext uri="{FF2B5EF4-FFF2-40B4-BE49-F238E27FC236}">
              <a16:creationId xmlns:a16="http://schemas.microsoft.com/office/drawing/2014/main" id="{16BB422D-4755-3375-BDC8-7B4055A12C9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7" name="Text Box 5">
          <a:extLst>
            <a:ext uri="{FF2B5EF4-FFF2-40B4-BE49-F238E27FC236}">
              <a16:creationId xmlns:a16="http://schemas.microsoft.com/office/drawing/2014/main" id="{52005698-8B98-E751-B8AC-F5A4784AA1B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8" name="Text Box 6">
          <a:extLst>
            <a:ext uri="{FF2B5EF4-FFF2-40B4-BE49-F238E27FC236}">
              <a16:creationId xmlns:a16="http://schemas.microsoft.com/office/drawing/2014/main" id="{D0213C8E-3EE7-8ED2-38C5-77F61268349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9" name="Text Box 7">
          <a:extLst>
            <a:ext uri="{FF2B5EF4-FFF2-40B4-BE49-F238E27FC236}">
              <a16:creationId xmlns:a16="http://schemas.microsoft.com/office/drawing/2014/main" id="{092E9339-8BEF-7BA3-6FF5-6F0FDC03F83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0" name="Text Box 6">
          <a:extLst>
            <a:ext uri="{FF2B5EF4-FFF2-40B4-BE49-F238E27FC236}">
              <a16:creationId xmlns:a16="http://schemas.microsoft.com/office/drawing/2014/main" id="{2434DFED-9F85-F303-1821-9EF3F7E5A60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1" name="Text Box 1">
          <a:extLst>
            <a:ext uri="{FF2B5EF4-FFF2-40B4-BE49-F238E27FC236}">
              <a16:creationId xmlns:a16="http://schemas.microsoft.com/office/drawing/2014/main" id="{56E3A211-9F28-2312-A42B-AD0888A2FB1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62" name="Text Box 2">
          <a:extLst>
            <a:ext uri="{FF2B5EF4-FFF2-40B4-BE49-F238E27FC236}">
              <a16:creationId xmlns:a16="http://schemas.microsoft.com/office/drawing/2014/main" id="{40890C05-190C-0F20-DBB3-2A7A8DB7910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3" name="Text Box 3">
          <a:extLst>
            <a:ext uri="{FF2B5EF4-FFF2-40B4-BE49-F238E27FC236}">
              <a16:creationId xmlns:a16="http://schemas.microsoft.com/office/drawing/2014/main" id="{C33BFF00-CAB8-7BDF-3F90-A7FC6A0DC1F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4" name="Text Box 4">
          <a:extLst>
            <a:ext uri="{FF2B5EF4-FFF2-40B4-BE49-F238E27FC236}">
              <a16:creationId xmlns:a16="http://schemas.microsoft.com/office/drawing/2014/main" id="{C263914E-23D0-C038-1AE5-1BBB8F1E622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5" name="Text Box 5">
          <a:extLst>
            <a:ext uri="{FF2B5EF4-FFF2-40B4-BE49-F238E27FC236}">
              <a16:creationId xmlns:a16="http://schemas.microsoft.com/office/drawing/2014/main" id="{F6E6256D-9AFA-F360-2CE1-288A38C335E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6" name="Text Box 6">
          <a:extLst>
            <a:ext uri="{FF2B5EF4-FFF2-40B4-BE49-F238E27FC236}">
              <a16:creationId xmlns:a16="http://schemas.microsoft.com/office/drawing/2014/main" id="{23DBD522-ABFF-11A4-2881-EA93B49BEB9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7" name="Text Box 7">
          <a:extLst>
            <a:ext uri="{FF2B5EF4-FFF2-40B4-BE49-F238E27FC236}">
              <a16:creationId xmlns:a16="http://schemas.microsoft.com/office/drawing/2014/main" id="{880502B6-DEB2-0A62-7FE6-9F7BF649CCA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8" name="Text Box 6">
          <a:extLst>
            <a:ext uri="{FF2B5EF4-FFF2-40B4-BE49-F238E27FC236}">
              <a16:creationId xmlns:a16="http://schemas.microsoft.com/office/drawing/2014/main" id="{C6AEAC76-7F41-DE59-B57E-CFF66808CDD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9" name="Text Box 1">
          <a:extLst>
            <a:ext uri="{FF2B5EF4-FFF2-40B4-BE49-F238E27FC236}">
              <a16:creationId xmlns:a16="http://schemas.microsoft.com/office/drawing/2014/main" id="{9CF132CF-5E3F-C3FB-6ABA-63F9B572132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70" name="Text Box 2">
          <a:extLst>
            <a:ext uri="{FF2B5EF4-FFF2-40B4-BE49-F238E27FC236}">
              <a16:creationId xmlns:a16="http://schemas.microsoft.com/office/drawing/2014/main" id="{11B3E74F-575B-F01C-A7D5-435FA155C5B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1" name="Text Box 3">
          <a:extLst>
            <a:ext uri="{FF2B5EF4-FFF2-40B4-BE49-F238E27FC236}">
              <a16:creationId xmlns:a16="http://schemas.microsoft.com/office/drawing/2014/main" id="{3E1B55A6-7946-D86A-500F-F2335CC9BC4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2" name="Text Box 4">
          <a:extLst>
            <a:ext uri="{FF2B5EF4-FFF2-40B4-BE49-F238E27FC236}">
              <a16:creationId xmlns:a16="http://schemas.microsoft.com/office/drawing/2014/main" id="{DF6A991A-369A-5476-AAD0-ABA4D649081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3" name="Text Box 5">
          <a:extLst>
            <a:ext uri="{FF2B5EF4-FFF2-40B4-BE49-F238E27FC236}">
              <a16:creationId xmlns:a16="http://schemas.microsoft.com/office/drawing/2014/main" id="{F4DD13C9-3461-1342-4FB1-A34EA8C46D5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4" name="Text Box 6">
          <a:extLst>
            <a:ext uri="{FF2B5EF4-FFF2-40B4-BE49-F238E27FC236}">
              <a16:creationId xmlns:a16="http://schemas.microsoft.com/office/drawing/2014/main" id="{740F8907-73B2-1672-6B4F-6B319B7D031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5" name="Text Box 7">
          <a:extLst>
            <a:ext uri="{FF2B5EF4-FFF2-40B4-BE49-F238E27FC236}">
              <a16:creationId xmlns:a16="http://schemas.microsoft.com/office/drawing/2014/main" id="{24980467-8827-B086-B45F-4B00B791160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6" name="Text Box 6">
          <a:extLst>
            <a:ext uri="{FF2B5EF4-FFF2-40B4-BE49-F238E27FC236}">
              <a16:creationId xmlns:a16="http://schemas.microsoft.com/office/drawing/2014/main" id="{6C51240B-521E-07F9-743B-BA95BF61AAE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7" name="Text Box 1">
          <a:extLst>
            <a:ext uri="{FF2B5EF4-FFF2-40B4-BE49-F238E27FC236}">
              <a16:creationId xmlns:a16="http://schemas.microsoft.com/office/drawing/2014/main" id="{FC37B5E4-C178-14E0-56CC-36B695AE688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78" name="Text Box 2">
          <a:extLst>
            <a:ext uri="{FF2B5EF4-FFF2-40B4-BE49-F238E27FC236}">
              <a16:creationId xmlns:a16="http://schemas.microsoft.com/office/drawing/2014/main" id="{62A30010-B514-D4AA-4CAF-EEF3F5B5D36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9" name="Text Box 3">
          <a:extLst>
            <a:ext uri="{FF2B5EF4-FFF2-40B4-BE49-F238E27FC236}">
              <a16:creationId xmlns:a16="http://schemas.microsoft.com/office/drawing/2014/main" id="{37FA873F-D45A-46A5-36B9-7DA3CC8FAE2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0" name="Text Box 4">
          <a:extLst>
            <a:ext uri="{FF2B5EF4-FFF2-40B4-BE49-F238E27FC236}">
              <a16:creationId xmlns:a16="http://schemas.microsoft.com/office/drawing/2014/main" id="{E9E2FB95-08D8-3180-08D1-2AEAD8CB003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1" name="Text Box 5">
          <a:extLst>
            <a:ext uri="{FF2B5EF4-FFF2-40B4-BE49-F238E27FC236}">
              <a16:creationId xmlns:a16="http://schemas.microsoft.com/office/drawing/2014/main" id="{D415E201-F602-7448-1420-634647538DD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2" name="Text Box 6">
          <a:extLst>
            <a:ext uri="{FF2B5EF4-FFF2-40B4-BE49-F238E27FC236}">
              <a16:creationId xmlns:a16="http://schemas.microsoft.com/office/drawing/2014/main" id="{774CB69E-9361-E61A-2428-A43398AA8E6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3" name="Text Box 7">
          <a:extLst>
            <a:ext uri="{FF2B5EF4-FFF2-40B4-BE49-F238E27FC236}">
              <a16:creationId xmlns:a16="http://schemas.microsoft.com/office/drawing/2014/main" id="{B85C31A0-EFAE-DBA7-927F-86E5698CBA9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4" name="Text Box 6">
          <a:extLst>
            <a:ext uri="{FF2B5EF4-FFF2-40B4-BE49-F238E27FC236}">
              <a16:creationId xmlns:a16="http://schemas.microsoft.com/office/drawing/2014/main" id="{B569C9C9-5861-DF15-4582-61147657C28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5" name="Text Box 1">
          <a:extLst>
            <a:ext uri="{FF2B5EF4-FFF2-40B4-BE49-F238E27FC236}">
              <a16:creationId xmlns:a16="http://schemas.microsoft.com/office/drawing/2014/main" id="{3D2B3A85-A95C-36B3-FAFF-CED5CE3FAA6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86" name="Text Box 2">
          <a:extLst>
            <a:ext uri="{FF2B5EF4-FFF2-40B4-BE49-F238E27FC236}">
              <a16:creationId xmlns:a16="http://schemas.microsoft.com/office/drawing/2014/main" id="{59F785D2-3D96-C301-E926-3F27980BBC3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7" name="Text Box 3">
          <a:extLst>
            <a:ext uri="{FF2B5EF4-FFF2-40B4-BE49-F238E27FC236}">
              <a16:creationId xmlns:a16="http://schemas.microsoft.com/office/drawing/2014/main" id="{B4E2A690-BED2-1CFC-F2ED-22A2BE572C7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8" name="Text Box 4">
          <a:extLst>
            <a:ext uri="{FF2B5EF4-FFF2-40B4-BE49-F238E27FC236}">
              <a16:creationId xmlns:a16="http://schemas.microsoft.com/office/drawing/2014/main" id="{AA5D0A04-2EB8-09B5-3C3C-949A502700C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9" name="Text Box 5">
          <a:extLst>
            <a:ext uri="{FF2B5EF4-FFF2-40B4-BE49-F238E27FC236}">
              <a16:creationId xmlns:a16="http://schemas.microsoft.com/office/drawing/2014/main" id="{ED6D26DB-B82D-B897-1CEA-08B92B94F82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0" name="Text Box 6">
          <a:extLst>
            <a:ext uri="{FF2B5EF4-FFF2-40B4-BE49-F238E27FC236}">
              <a16:creationId xmlns:a16="http://schemas.microsoft.com/office/drawing/2014/main" id="{A1114F8B-F007-C4B7-C7BB-8FA7BABA4BA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1" name="Text Box 7">
          <a:extLst>
            <a:ext uri="{FF2B5EF4-FFF2-40B4-BE49-F238E27FC236}">
              <a16:creationId xmlns:a16="http://schemas.microsoft.com/office/drawing/2014/main" id="{D352C9BD-008A-8A6A-F4B6-3D8371A30E8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2" name="Text Box 6">
          <a:extLst>
            <a:ext uri="{FF2B5EF4-FFF2-40B4-BE49-F238E27FC236}">
              <a16:creationId xmlns:a16="http://schemas.microsoft.com/office/drawing/2014/main" id="{14A764F9-2D00-3F62-4E26-DD4973659EC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3" name="Text Box 1">
          <a:extLst>
            <a:ext uri="{FF2B5EF4-FFF2-40B4-BE49-F238E27FC236}">
              <a16:creationId xmlns:a16="http://schemas.microsoft.com/office/drawing/2014/main" id="{73735990-D6BE-C326-D408-228267053A6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94" name="Text Box 2">
          <a:extLst>
            <a:ext uri="{FF2B5EF4-FFF2-40B4-BE49-F238E27FC236}">
              <a16:creationId xmlns:a16="http://schemas.microsoft.com/office/drawing/2014/main" id="{8A066E35-D0C5-62CF-3170-EF0E4F195C9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5" name="Text Box 3">
          <a:extLst>
            <a:ext uri="{FF2B5EF4-FFF2-40B4-BE49-F238E27FC236}">
              <a16:creationId xmlns:a16="http://schemas.microsoft.com/office/drawing/2014/main" id="{EB1DDC9D-5572-6CC1-304F-E0F23C36CB7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6" name="Text Box 4">
          <a:extLst>
            <a:ext uri="{FF2B5EF4-FFF2-40B4-BE49-F238E27FC236}">
              <a16:creationId xmlns:a16="http://schemas.microsoft.com/office/drawing/2014/main" id="{2557FD75-056E-C9D1-B9E5-FEBF9E2AD56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7" name="Text Box 5">
          <a:extLst>
            <a:ext uri="{FF2B5EF4-FFF2-40B4-BE49-F238E27FC236}">
              <a16:creationId xmlns:a16="http://schemas.microsoft.com/office/drawing/2014/main" id="{42D2D702-0C23-680F-C51F-482EF5DAD24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8" name="Text Box 6">
          <a:extLst>
            <a:ext uri="{FF2B5EF4-FFF2-40B4-BE49-F238E27FC236}">
              <a16:creationId xmlns:a16="http://schemas.microsoft.com/office/drawing/2014/main" id="{87BA65BB-BCCF-75A0-B3EF-FEBFCF4A751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9" name="Text Box 7">
          <a:extLst>
            <a:ext uri="{FF2B5EF4-FFF2-40B4-BE49-F238E27FC236}">
              <a16:creationId xmlns:a16="http://schemas.microsoft.com/office/drawing/2014/main" id="{B68F53F4-D544-5B51-35D3-CDB5432574D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0" name="Text Box 6">
          <a:extLst>
            <a:ext uri="{FF2B5EF4-FFF2-40B4-BE49-F238E27FC236}">
              <a16:creationId xmlns:a16="http://schemas.microsoft.com/office/drawing/2014/main" id="{E926A4D5-8EA3-E886-A9E3-8139220DD87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1" name="Text Box 1">
          <a:extLst>
            <a:ext uri="{FF2B5EF4-FFF2-40B4-BE49-F238E27FC236}">
              <a16:creationId xmlns:a16="http://schemas.microsoft.com/office/drawing/2014/main" id="{C7C8E3A4-8142-BAF1-1706-CAD70B283EE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902" name="Text Box 2">
          <a:extLst>
            <a:ext uri="{FF2B5EF4-FFF2-40B4-BE49-F238E27FC236}">
              <a16:creationId xmlns:a16="http://schemas.microsoft.com/office/drawing/2014/main" id="{12F00A7E-4A77-B111-2BF1-BA6ADC35060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3" name="Text Box 3">
          <a:extLst>
            <a:ext uri="{FF2B5EF4-FFF2-40B4-BE49-F238E27FC236}">
              <a16:creationId xmlns:a16="http://schemas.microsoft.com/office/drawing/2014/main" id="{D6582E82-E6C7-563A-ED9F-EB90F121E6C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4" name="Text Box 4">
          <a:extLst>
            <a:ext uri="{FF2B5EF4-FFF2-40B4-BE49-F238E27FC236}">
              <a16:creationId xmlns:a16="http://schemas.microsoft.com/office/drawing/2014/main" id="{4C2754B4-BAB8-8594-7544-053E9E14C20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5" name="Text Box 5">
          <a:extLst>
            <a:ext uri="{FF2B5EF4-FFF2-40B4-BE49-F238E27FC236}">
              <a16:creationId xmlns:a16="http://schemas.microsoft.com/office/drawing/2014/main" id="{098E788D-5468-5990-05CD-89A100A27BA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6" name="Text Box 6">
          <a:extLst>
            <a:ext uri="{FF2B5EF4-FFF2-40B4-BE49-F238E27FC236}">
              <a16:creationId xmlns:a16="http://schemas.microsoft.com/office/drawing/2014/main" id="{AA085A18-5EA9-6E81-5F6C-5085B4307FF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7" name="Text Box 7">
          <a:extLst>
            <a:ext uri="{FF2B5EF4-FFF2-40B4-BE49-F238E27FC236}">
              <a16:creationId xmlns:a16="http://schemas.microsoft.com/office/drawing/2014/main" id="{C8BE272F-BF5C-E1E8-4BBD-1D797E7129A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8" name="Text Box 6">
          <a:extLst>
            <a:ext uri="{FF2B5EF4-FFF2-40B4-BE49-F238E27FC236}">
              <a16:creationId xmlns:a16="http://schemas.microsoft.com/office/drawing/2014/main" id="{9EE485E4-0AA4-9638-59E6-3CEEB2E9689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9" name="Text Box 1">
          <a:extLst>
            <a:ext uri="{FF2B5EF4-FFF2-40B4-BE49-F238E27FC236}">
              <a16:creationId xmlns:a16="http://schemas.microsoft.com/office/drawing/2014/main" id="{A061BB5F-0A7C-BCAA-24D1-46CCB53BBD1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910" name="Text Box 2">
          <a:extLst>
            <a:ext uri="{FF2B5EF4-FFF2-40B4-BE49-F238E27FC236}">
              <a16:creationId xmlns:a16="http://schemas.microsoft.com/office/drawing/2014/main" id="{D2078E20-B6C6-734F-FB80-3CD9096567F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1" name="Text Box 3">
          <a:extLst>
            <a:ext uri="{FF2B5EF4-FFF2-40B4-BE49-F238E27FC236}">
              <a16:creationId xmlns:a16="http://schemas.microsoft.com/office/drawing/2014/main" id="{CB324DD4-C601-83E8-B343-70AC4E2BCB6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2" name="Text Box 4">
          <a:extLst>
            <a:ext uri="{FF2B5EF4-FFF2-40B4-BE49-F238E27FC236}">
              <a16:creationId xmlns:a16="http://schemas.microsoft.com/office/drawing/2014/main" id="{65383252-BE47-C81F-E549-3C0DD8CFF03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3" name="Text Box 5">
          <a:extLst>
            <a:ext uri="{FF2B5EF4-FFF2-40B4-BE49-F238E27FC236}">
              <a16:creationId xmlns:a16="http://schemas.microsoft.com/office/drawing/2014/main" id="{A696946F-93BD-F153-7D8D-84586115CA0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4" name="Text Box 6">
          <a:extLst>
            <a:ext uri="{FF2B5EF4-FFF2-40B4-BE49-F238E27FC236}">
              <a16:creationId xmlns:a16="http://schemas.microsoft.com/office/drawing/2014/main" id="{62A97F95-1797-963E-A49A-87D38CE4CEF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5" name="Text Box 7">
          <a:extLst>
            <a:ext uri="{FF2B5EF4-FFF2-40B4-BE49-F238E27FC236}">
              <a16:creationId xmlns:a16="http://schemas.microsoft.com/office/drawing/2014/main" id="{0549C709-4FF1-7526-F775-315DF29852E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6" name="Text Box 6">
          <a:extLst>
            <a:ext uri="{FF2B5EF4-FFF2-40B4-BE49-F238E27FC236}">
              <a16:creationId xmlns:a16="http://schemas.microsoft.com/office/drawing/2014/main" id="{683831EA-52F1-3198-50AB-292332C9482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7" name="Text Box 1">
          <a:extLst>
            <a:ext uri="{FF2B5EF4-FFF2-40B4-BE49-F238E27FC236}">
              <a16:creationId xmlns:a16="http://schemas.microsoft.com/office/drawing/2014/main" id="{31B2B68C-B325-0122-814D-B07674E2B9A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918" name="Text Box 2">
          <a:extLst>
            <a:ext uri="{FF2B5EF4-FFF2-40B4-BE49-F238E27FC236}">
              <a16:creationId xmlns:a16="http://schemas.microsoft.com/office/drawing/2014/main" id="{240FB1B0-13E8-4A87-0F8A-BCF27518E1E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9" name="Text Box 3">
          <a:extLst>
            <a:ext uri="{FF2B5EF4-FFF2-40B4-BE49-F238E27FC236}">
              <a16:creationId xmlns:a16="http://schemas.microsoft.com/office/drawing/2014/main" id="{5748A02D-2D44-5C12-4FEA-721F34CE607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20" name="Text Box 4">
          <a:extLst>
            <a:ext uri="{FF2B5EF4-FFF2-40B4-BE49-F238E27FC236}">
              <a16:creationId xmlns:a16="http://schemas.microsoft.com/office/drawing/2014/main" id="{8A75EFF8-2C43-7D93-8B0E-204EF7AB4E5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21" name="Text Box 5">
          <a:extLst>
            <a:ext uri="{FF2B5EF4-FFF2-40B4-BE49-F238E27FC236}">
              <a16:creationId xmlns:a16="http://schemas.microsoft.com/office/drawing/2014/main" id="{C7AE39B4-57AA-ACFB-3591-C712B188ED4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22" name="Text Box 6">
          <a:extLst>
            <a:ext uri="{FF2B5EF4-FFF2-40B4-BE49-F238E27FC236}">
              <a16:creationId xmlns:a16="http://schemas.microsoft.com/office/drawing/2014/main" id="{01753A6E-ECF5-A52A-CB20-B3898616936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23" name="Text Box 7">
          <a:extLst>
            <a:ext uri="{FF2B5EF4-FFF2-40B4-BE49-F238E27FC236}">
              <a16:creationId xmlns:a16="http://schemas.microsoft.com/office/drawing/2014/main" id="{68699315-BD8E-E6F5-CE79-0616F7D7675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24" name="Text Box 1">
          <a:extLst>
            <a:ext uri="{FF2B5EF4-FFF2-40B4-BE49-F238E27FC236}">
              <a16:creationId xmlns:a16="http://schemas.microsoft.com/office/drawing/2014/main" id="{3C0BE415-BFE6-D019-F38D-BC39787D584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25" name="Text Box 2">
          <a:extLst>
            <a:ext uri="{FF2B5EF4-FFF2-40B4-BE49-F238E27FC236}">
              <a16:creationId xmlns:a16="http://schemas.microsoft.com/office/drawing/2014/main" id="{D144622E-1CA7-9FD0-596C-FA9108F4E68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26" name="Text Box 3">
          <a:extLst>
            <a:ext uri="{FF2B5EF4-FFF2-40B4-BE49-F238E27FC236}">
              <a16:creationId xmlns:a16="http://schemas.microsoft.com/office/drawing/2014/main" id="{ACA2C631-20AE-85D1-C6B5-43A840FB54B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27" name="Text Box 4">
          <a:extLst>
            <a:ext uri="{FF2B5EF4-FFF2-40B4-BE49-F238E27FC236}">
              <a16:creationId xmlns:a16="http://schemas.microsoft.com/office/drawing/2014/main" id="{ACB4190C-811E-3276-FFE5-EDDD21DDC5E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28" name="Text Box 5">
          <a:extLst>
            <a:ext uri="{FF2B5EF4-FFF2-40B4-BE49-F238E27FC236}">
              <a16:creationId xmlns:a16="http://schemas.microsoft.com/office/drawing/2014/main" id="{ED81C037-C86F-8011-F9C4-9F8B4486DF3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29" name="Text Box 6">
          <a:extLst>
            <a:ext uri="{FF2B5EF4-FFF2-40B4-BE49-F238E27FC236}">
              <a16:creationId xmlns:a16="http://schemas.microsoft.com/office/drawing/2014/main" id="{6B20624F-33A7-6FA8-9A42-39726B83673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0" name="Text Box 7">
          <a:extLst>
            <a:ext uri="{FF2B5EF4-FFF2-40B4-BE49-F238E27FC236}">
              <a16:creationId xmlns:a16="http://schemas.microsoft.com/office/drawing/2014/main" id="{EEECD968-F62C-D188-6AA3-6D76B64D989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1" name="Text Box 6">
          <a:extLst>
            <a:ext uri="{FF2B5EF4-FFF2-40B4-BE49-F238E27FC236}">
              <a16:creationId xmlns:a16="http://schemas.microsoft.com/office/drawing/2014/main" id="{B0D54459-B340-D818-B595-D23034456B7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2" name="Text Box 1">
          <a:extLst>
            <a:ext uri="{FF2B5EF4-FFF2-40B4-BE49-F238E27FC236}">
              <a16:creationId xmlns:a16="http://schemas.microsoft.com/office/drawing/2014/main" id="{6D4AEB86-DB14-FA39-EED1-EF40A69E100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33" name="Text Box 2">
          <a:extLst>
            <a:ext uri="{FF2B5EF4-FFF2-40B4-BE49-F238E27FC236}">
              <a16:creationId xmlns:a16="http://schemas.microsoft.com/office/drawing/2014/main" id="{92B5EB71-D709-A6EF-450D-8D75DA8DDA7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4" name="Text Box 3">
          <a:extLst>
            <a:ext uri="{FF2B5EF4-FFF2-40B4-BE49-F238E27FC236}">
              <a16:creationId xmlns:a16="http://schemas.microsoft.com/office/drawing/2014/main" id="{04B14715-EEA1-CCF0-0F59-4725F8BBBBB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5" name="Text Box 4">
          <a:extLst>
            <a:ext uri="{FF2B5EF4-FFF2-40B4-BE49-F238E27FC236}">
              <a16:creationId xmlns:a16="http://schemas.microsoft.com/office/drawing/2014/main" id="{DFDFDD99-BCE0-C50D-8BC2-4163150B08B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6" name="Text Box 5">
          <a:extLst>
            <a:ext uri="{FF2B5EF4-FFF2-40B4-BE49-F238E27FC236}">
              <a16:creationId xmlns:a16="http://schemas.microsoft.com/office/drawing/2014/main" id="{D54AB152-F15C-3E35-482C-517D27542BA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7" name="Text Box 6">
          <a:extLst>
            <a:ext uri="{FF2B5EF4-FFF2-40B4-BE49-F238E27FC236}">
              <a16:creationId xmlns:a16="http://schemas.microsoft.com/office/drawing/2014/main" id="{5882494F-915E-58EB-7B07-0D2F8661138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8" name="Text Box 7">
          <a:extLst>
            <a:ext uri="{FF2B5EF4-FFF2-40B4-BE49-F238E27FC236}">
              <a16:creationId xmlns:a16="http://schemas.microsoft.com/office/drawing/2014/main" id="{8579356F-91AA-1BAA-23AB-6DB312F3B38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9" name="Text Box 6">
          <a:extLst>
            <a:ext uri="{FF2B5EF4-FFF2-40B4-BE49-F238E27FC236}">
              <a16:creationId xmlns:a16="http://schemas.microsoft.com/office/drawing/2014/main" id="{0F83023F-4035-C0FC-FFFB-FC5B94B908E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0" name="Text Box 1">
          <a:extLst>
            <a:ext uri="{FF2B5EF4-FFF2-40B4-BE49-F238E27FC236}">
              <a16:creationId xmlns:a16="http://schemas.microsoft.com/office/drawing/2014/main" id="{DAF53D8F-6991-8C30-A626-8ACE7D6DBA7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41" name="Text Box 2">
          <a:extLst>
            <a:ext uri="{FF2B5EF4-FFF2-40B4-BE49-F238E27FC236}">
              <a16:creationId xmlns:a16="http://schemas.microsoft.com/office/drawing/2014/main" id="{161A7773-17A3-7081-17F6-C515AB4D179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2" name="Text Box 3">
          <a:extLst>
            <a:ext uri="{FF2B5EF4-FFF2-40B4-BE49-F238E27FC236}">
              <a16:creationId xmlns:a16="http://schemas.microsoft.com/office/drawing/2014/main" id="{ABD2B9CA-C24F-4197-3F7B-77205DAD81C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3" name="Text Box 4">
          <a:extLst>
            <a:ext uri="{FF2B5EF4-FFF2-40B4-BE49-F238E27FC236}">
              <a16:creationId xmlns:a16="http://schemas.microsoft.com/office/drawing/2014/main" id="{A3555CE9-3244-0F76-3D7B-4A1B9C981FB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4" name="Text Box 5">
          <a:extLst>
            <a:ext uri="{FF2B5EF4-FFF2-40B4-BE49-F238E27FC236}">
              <a16:creationId xmlns:a16="http://schemas.microsoft.com/office/drawing/2014/main" id="{56FF4581-EABD-F8E4-3953-0CDBF5476D8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5" name="Text Box 6">
          <a:extLst>
            <a:ext uri="{FF2B5EF4-FFF2-40B4-BE49-F238E27FC236}">
              <a16:creationId xmlns:a16="http://schemas.microsoft.com/office/drawing/2014/main" id="{AF908062-7331-B832-D174-0102653A6FF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6" name="Text Box 7">
          <a:extLst>
            <a:ext uri="{FF2B5EF4-FFF2-40B4-BE49-F238E27FC236}">
              <a16:creationId xmlns:a16="http://schemas.microsoft.com/office/drawing/2014/main" id="{293769DA-2081-DE82-79A7-7353CA36ED1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7" name="Text Box 6">
          <a:extLst>
            <a:ext uri="{FF2B5EF4-FFF2-40B4-BE49-F238E27FC236}">
              <a16:creationId xmlns:a16="http://schemas.microsoft.com/office/drawing/2014/main" id="{975F61CA-A04C-74F9-9E45-38847F60E61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8" name="Text Box 1">
          <a:extLst>
            <a:ext uri="{FF2B5EF4-FFF2-40B4-BE49-F238E27FC236}">
              <a16:creationId xmlns:a16="http://schemas.microsoft.com/office/drawing/2014/main" id="{B439A24A-75EB-11DA-2798-4E4D27D99C3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49" name="Text Box 2">
          <a:extLst>
            <a:ext uri="{FF2B5EF4-FFF2-40B4-BE49-F238E27FC236}">
              <a16:creationId xmlns:a16="http://schemas.microsoft.com/office/drawing/2014/main" id="{38F66D46-5C6D-BD16-647B-486552C2299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0" name="Text Box 3">
          <a:extLst>
            <a:ext uri="{FF2B5EF4-FFF2-40B4-BE49-F238E27FC236}">
              <a16:creationId xmlns:a16="http://schemas.microsoft.com/office/drawing/2014/main" id="{C31960DB-DBDA-06D5-9108-1E8F45BF522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1" name="Text Box 4">
          <a:extLst>
            <a:ext uri="{FF2B5EF4-FFF2-40B4-BE49-F238E27FC236}">
              <a16:creationId xmlns:a16="http://schemas.microsoft.com/office/drawing/2014/main" id="{77EBA131-EC3C-35D3-B90C-34F27BB3ED8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2" name="Text Box 5">
          <a:extLst>
            <a:ext uri="{FF2B5EF4-FFF2-40B4-BE49-F238E27FC236}">
              <a16:creationId xmlns:a16="http://schemas.microsoft.com/office/drawing/2014/main" id="{1D9F7A89-332B-701D-B8B8-95F95E2D75E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3" name="Text Box 6">
          <a:extLst>
            <a:ext uri="{FF2B5EF4-FFF2-40B4-BE49-F238E27FC236}">
              <a16:creationId xmlns:a16="http://schemas.microsoft.com/office/drawing/2014/main" id="{3CC3159D-18B0-C12E-8EF3-30A34EF99C6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4" name="Text Box 7">
          <a:extLst>
            <a:ext uri="{FF2B5EF4-FFF2-40B4-BE49-F238E27FC236}">
              <a16:creationId xmlns:a16="http://schemas.microsoft.com/office/drawing/2014/main" id="{5F339A44-C538-B6A5-F084-4C546DC7D29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5" name="Text Box 6">
          <a:extLst>
            <a:ext uri="{FF2B5EF4-FFF2-40B4-BE49-F238E27FC236}">
              <a16:creationId xmlns:a16="http://schemas.microsoft.com/office/drawing/2014/main" id="{00279C62-8854-ED90-5754-7F20F4AD83E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6" name="Text Box 1">
          <a:extLst>
            <a:ext uri="{FF2B5EF4-FFF2-40B4-BE49-F238E27FC236}">
              <a16:creationId xmlns:a16="http://schemas.microsoft.com/office/drawing/2014/main" id="{B0868D2B-1C49-7765-BF90-0FCDFEE1598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57" name="Text Box 2">
          <a:extLst>
            <a:ext uri="{FF2B5EF4-FFF2-40B4-BE49-F238E27FC236}">
              <a16:creationId xmlns:a16="http://schemas.microsoft.com/office/drawing/2014/main" id="{AE5C3649-67DE-48F5-BF45-39A76BD2C6F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8" name="Text Box 3">
          <a:extLst>
            <a:ext uri="{FF2B5EF4-FFF2-40B4-BE49-F238E27FC236}">
              <a16:creationId xmlns:a16="http://schemas.microsoft.com/office/drawing/2014/main" id="{3D1F1A73-949F-CC89-FD70-B5135B3A8B1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9" name="Text Box 4">
          <a:extLst>
            <a:ext uri="{FF2B5EF4-FFF2-40B4-BE49-F238E27FC236}">
              <a16:creationId xmlns:a16="http://schemas.microsoft.com/office/drawing/2014/main" id="{2781442C-77C0-1AD5-39C3-520907987B0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0" name="Text Box 5">
          <a:extLst>
            <a:ext uri="{FF2B5EF4-FFF2-40B4-BE49-F238E27FC236}">
              <a16:creationId xmlns:a16="http://schemas.microsoft.com/office/drawing/2014/main" id="{2B373CDE-8392-9D10-027A-BB7C6933AF3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1" name="Text Box 6">
          <a:extLst>
            <a:ext uri="{FF2B5EF4-FFF2-40B4-BE49-F238E27FC236}">
              <a16:creationId xmlns:a16="http://schemas.microsoft.com/office/drawing/2014/main" id="{4AADA1F1-523B-4A8F-E87D-77C253294CC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2" name="Text Box 7">
          <a:extLst>
            <a:ext uri="{FF2B5EF4-FFF2-40B4-BE49-F238E27FC236}">
              <a16:creationId xmlns:a16="http://schemas.microsoft.com/office/drawing/2014/main" id="{FAE2AD4C-3895-C5FB-E4F6-D30A6BB7011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3" name="Text Box 6">
          <a:extLst>
            <a:ext uri="{FF2B5EF4-FFF2-40B4-BE49-F238E27FC236}">
              <a16:creationId xmlns:a16="http://schemas.microsoft.com/office/drawing/2014/main" id="{5F5DEDD1-7CF1-4C80-B947-9181C1E56B7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4" name="Text Box 1">
          <a:extLst>
            <a:ext uri="{FF2B5EF4-FFF2-40B4-BE49-F238E27FC236}">
              <a16:creationId xmlns:a16="http://schemas.microsoft.com/office/drawing/2014/main" id="{FB7CA0DE-3896-7A1D-DD9E-4C20156D61D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65" name="Text Box 2">
          <a:extLst>
            <a:ext uri="{FF2B5EF4-FFF2-40B4-BE49-F238E27FC236}">
              <a16:creationId xmlns:a16="http://schemas.microsoft.com/office/drawing/2014/main" id="{A7A7957D-E1DB-33DB-E11A-F381C8D5E33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6" name="Text Box 3">
          <a:extLst>
            <a:ext uri="{FF2B5EF4-FFF2-40B4-BE49-F238E27FC236}">
              <a16:creationId xmlns:a16="http://schemas.microsoft.com/office/drawing/2014/main" id="{056A6A57-443F-42FE-D3E5-325186D2FC8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7" name="Text Box 4">
          <a:extLst>
            <a:ext uri="{FF2B5EF4-FFF2-40B4-BE49-F238E27FC236}">
              <a16:creationId xmlns:a16="http://schemas.microsoft.com/office/drawing/2014/main" id="{F6943BA6-F5A0-E1A7-71F9-4C2BD514C11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8" name="Text Box 5">
          <a:extLst>
            <a:ext uri="{FF2B5EF4-FFF2-40B4-BE49-F238E27FC236}">
              <a16:creationId xmlns:a16="http://schemas.microsoft.com/office/drawing/2014/main" id="{2C4DA007-04D4-AAF8-47D3-CBA1D202495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9" name="Text Box 6">
          <a:extLst>
            <a:ext uri="{FF2B5EF4-FFF2-40B4-BE49-F238E27FC236}">
              <a16:creationId xmlns:a16="http://schemas.microsoft.com/office/drawing/2014/main" id="{866C6E62-18CA-8E5B-EED8-C99CC0EBB6A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0" name="Text Box 7">
          <a:extLst>
            <a:ext uri="{FF2B5EF4-FFF2-40B4-BE49-F238E27FC236}">
              <a16:creationId xmlns:a16="http://schemas.microsoft.com/office/drawing/2014/main" id="{91301D8B-6258-17BB-783B-D4AAC156F9B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1" name="Text Box 6">
          <a:extLst>
            <a:ext uri="{FF2B5EF4-FFF2-40B4-BE49-F238E27FC236}">
              <a16:creationId xmlns:a16="http://schemas.microsoft.com/office/drawing/2014/main" id="{2603F9A0-6C8B-0D16-020F-0DE168CA597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2" name="Text Box 1">
          <a:extLst>
            <a:ext uri="{FF2B5EF4-FFF2-40B4-BE49-F238E27FC236}">
              <a16:creationId xmlns:a16="http://schemas.microsoft.com/office/drawing/2014/main" id="{399B6399-CA15-F746-D661-04FD82ABA0B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73" name="Text Box 2">
          <a:extLst>
            <a:ext uri="{FF2B5EF4-FFF2-40B4-BE49-F238E27FC236}">
              <a16:creationId xmlns:a16="http://schemas.microsoft.com/office/drawing/2014/main" id="{AF924E3F-CC96-BCBC-BDB7-76C8F9A0B87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4" name="Text Box 3">
          <a:extLst>
            <a:ext uri="{FF2B5EF4-FFF2-40B4-BE49-F238E27FC236}">
              <a16:creationId xmlns:a16="http://schemas.microsoft.com/office/drawing/2014/main" id="{EE50B978-53D5-2915-350C-427FC9871A1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5" name="Text Box 4">
          <a:extLst>
            <a:ext uri="{FF2B5EF4-FFF2-40B4-BE49-F238E27FC236}">
              <a16:creationId xmlns:a16="http://schemas.microsoft.com/office/drawing/2014/main" id="{2C71DDFB-EF62-1F8D-6E61-2B7DA5D86EE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6" name="Text Box 5">
          <a:extLst>
            <a:ext uri="{FF2B5EF4-FFF2-40B4-BE49-F238E27FC236}">
              <a16:creationId xmlns:a16="http://schemas.microsoft.com/office/drawing/2014/main" id="{C51DB245-7AE5-07CC-8B94-AD6CAF876A0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7" name="Text Box 6">
          <a:extLst>
            <a:ext uri="{FF2B5EF4-FFF2-40B4-BE49-F238E27FC236}">
              <a16:creationId xmlns:a16="http://schemas.microsoft.com/office/drawing/2014/main" id="{FC676EE4-F7A4-D309-A12E-22720C887F7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8" name="Text Box 7">
          <a:extLst>
            <a:ext uri="{FF2B5EF4-FFF2-40B4-BE49-F238E27FC236}">
              <a16:creationId xmlns:a16="http://schemas.microsoft.com/office/drawing/2014/main" id="{08015444-1DBC-EC3C-8129-704644CB7F0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9" name="Text Box 6">
          <a:extLst>
            <a:ext uri="{FF2B5EF4-FFF2-40B4-BE49-F238E27FC236}">
              <a16:creationId xmlns:a16="http://schemas.microsoft.com/office/drawing/2014/main" id="{CE805A2A-5A5A-6B24-224E-C9AE9892339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0" name="Text Box 1">
          <a:extLst>
            <a:ext uri="{FF2B5EF4-FFF2-40B4-BE49-F238E27FC236}">
              <a16:creationId xmlns:a16="http://schemas.microsoft.com/office/drawing/2014/main" id="{1E5BC9D6-66A8-DE20-B261-3F453459750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81" name="Text Box 2">
          <a:extLst>
            <a:ext uri="{FF2B5EF4-FFF2-40B4-BE49-F238E27FC236}">
              <a16:creationId xmlns:a16="http://schemas.microsoft.com/office/drawing/2014/main" id="{8A5783BC-7445-722D-BC9D-7991335EC89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2" name="Text Box 3">
          <a:extLst>
            <a:ext uri="{FF2B5EF4-FFF2-40B4-BE49-F238E27FC236}">
              <a16:creationId xmlns:a16="http://schemas.microsoft.com/office/drawing/2014/main" id="{16DD1690-D7F1-70FC-C23B-2A189E2A7D6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3" name="Text Box 4">
          <a:extLst>
            <a:ext uri="{FF2B5EF4-FFF2-40B4-BE49-F238E27FC236}">
              <a16:creationId xmlns:a16="http://schemas.microsoft.com/office/drawing/2014/main" id="{648B1BA8-8673-03F3-B297-3AA241AE733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4" name="Text Box 5">
          <a:extLst>
            <a:ext uri="{FF2B5EF4-FFF2-40B4-BE49-F238E27FC236}">
              <a16:creationId xmlns:a16="http://schemas.microsoft.com/office/drawing/2014/main" id="{688E8FE4-E8DC-BE1D-0FE5-49726A02603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5" name="Text Box 6">
          <a:extLst>
            <a:ext uri="{FF2B5EF4-FFF2-40B4-BE49-F238E27FC236}">
              <a16:creationId xmlns:a16="http://schemas.microsoft.com/office/drawing/2014/main" id="{7D95278E-5DFA-29B2-260F-7C3097DF833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6" name="Text Box 7">
          <a:extLst>
            <a:ext uri="{FF2B5EF4-FFF2-40B4-BE49-F238E27FC236}">
              <a16:creationId xmlns:a16="http://schemas.microsoft.com/office/drawing/2014/main" id="{6D72C438-E4E0-A04E-E0DF-C62BA452208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7" name="Text Box 6">
          <a:extLst>
            <a:ext uri="{FF2B5EF4-FFF2-40B4-BE49-F238E27FC236}">
              <a16:creationId xmlns:a16="http://schemas.microsoft.com/office/drawing/2014/main" id="{449FCC93-4413-9E3A-3509-D01524A175C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8" name="Text Box 1">
          <a:extLst>
            <a:ext uri="{FF2B5EF4-FFF2-40B4-BE49-F238E27FC236}">
              <a16:creationId xmlns:a16="http://schemas.microsoft.com/office/drawing/2014/main" id="{C8486006-E992-DB5D-75B5-388475BB104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89" name="Text Box 2">
          <a:extLst>
            <a:ext uri="{FF2B5EF4-FFF2-40B4-BE49-F238E27FC236}">
              <a16:creationId xmlns:a16="http://schemas.microsoft.com/office/drawing/2014/main" id="{5F0F1515-AE63-BFB9-4784-012BEC3F764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0" name="Text Box 3">
          <a:extLst>
            <a:ext uri="{FF2B5EF4-FFF2-40B4-BE49-F238E27FC236}">
              <a16:creationId xmlns:a16="http://schemas.microsoft.com/office/drawing/2014/main" id="{D1FE0803-4E86-9F8C-DB83-EFC243D20CA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1" name="Text Box 4">
          <a:extLst>
            <a:ext uri="{FF2B5EF4-FFF2-40B4-BE49-F238E27FC236}">
              <a16:creationId xmlns:a16="http://schemas.microsoft.com/office/drawing/2014/main" id="{3665CD62-122E-538F-D1B2-346238BDB75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2" name="Text Box 5">
          <a:extLst>
            <a:ext uri="{FF2B5EF4-FFF2-40B4-BE49-F238E27FC236}">
              <a16:creationId xmlns:a16="http://schemas.microsoft.com/office/drawing/2014/main" id="{6B648014-82B0-06A6-48F9-189FF497290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3" name="Text Box 6">
          <a:extLst>
            <a:ext uri="{FF2B5EF4-FFF2-40B4-BE49-F238E27FC236}">
              <a16:creationId xmlns:a16="http://schemas.microsoft.com/office/drawing/2014/main" id="{94DB3A77-C947-30D0-D7AB-CBDCAFA89E6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4" name="Text Box 7">
          <a:extLst>
            <a:ext uri="{FF2B5EF4-FFF2-40B4-BE49-F238E27FC236}">
              <a16:creationId xmlns:a16="http://schemas.microsoft.com/office/drawing/2014/main" id="{9255861D-7C41-3241-5CC9-14A43DC357A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5" name="Text Box 6">
          <a:extLst>
            <a:ext uri="{FF2B5EF4-FFF2-40B4-BE49-F238E27FC236}">
              <a16:creationId xmlns:a16="http://schemas.microsoft.com/office/drawing/2014/main" id="{FBFAFFBA-754B-6841-7CB0-6D69A425E22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6" name="Text Box 1">
          <a:extLst>
            <a:ext uri="{FF2B5EF4-FFF2-40B4-BE49-F238E27FC236}">
              <a16:creationId xmlns:a16="http://schemas.microsoft.com/office/drawing/2014/main" id="{F558EAE3-C82E-680C-6472-51B3D3B3DE1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97" name="Text Box 2">
          <a:extLst>
            <a:ext uri="{FF2B5EF4-FFF2-40B4-BE49-F238E27FC236}">
              <a16:creationId xmlns:a16="http://schemas.microsoft.com/office/drawing/2014/main" id="{AF4D1823-304C-FC68-D31F-2E81553960E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8" name="Text Box 3">
          <a:extLst>
            <a:ext uri="{FF2B5EF4-FFF2-40B4-BE49-F238E27FC236}">
              <a16:creationId xmlns:a16="http://schemas.microsoft.com/office/drawing/2014/main" id="{B04AEAE7-6838-F3C6-56C0-1208C1F5552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9" name="Text Box 4">
          <a:extLst>
            <a:ext uri="{FF2B5EF4-FFF2-40B4-BE49-F238E27FC236}">
              <a16:creationId xmlns:a16="http://schemas.microsoft.com/office/drawing/2014/main" id="{ACD62CB3-F7D7-BC54-9338-7D8477DA26B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0" name="Text Box 5">
          <a:extLst>
            <a:ext uri="{FF2B5EF4-FFF2-40B4-BE49-F238E27FC236}">
              <a16:creationId xmlns:a16="http://schemas.microsoft.com/office/drawing/2014/main" id="{0AF84AE2-C438-9416-43A3-9EC6B19F479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1" name="Text Box 6">
          <a:extLst>
            <a:ext uri="{FF2B5EF4-FFF2-40B4-BE49-F238E27FC236}">
              <a16:creationId xmlns:a16="http://schemas.microsoft.com/office/drawing/2014/main" id="{2EA83442-A9B8-F133-10F6-22D5407A563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2" name="Text Box 7">
          <a:extLst>
            <a:ext uri="{FF2B5EF4-FFF2-40B4-BE49-F238E27FC236}">
              <a16:creationId xmlns:a16="http://schemas.microsoft.com/office/drawing/2014/main" id="{7B07CB8B-9FB9-2319-7D0F-D89E0FB14F1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3" name="Text Box 6">
          <a:extLst>
            <a:ext uri="{FF2B5EF4-FFF2-40B4-BE49-F238E27FC236}">
              <a16:creationId xmlns:a16="http://schemas.microsoft.com/office/drawing/2014/main" id="{FFBDA7AC-52FB-D906-5708-766C75ED027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4" name="Text Box 1">
          <a:extLst>
            <a:ext uri="{FF2B5EF4-FFF2-40B4-BE49-F238E27FC236}">
              <a16:creationId xmlns:a16="http://schemas.microsoft.com/office/drawing/2014/main" id="{3334D17F-F94A-1B98-A1AC-C93214AD04D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05" name="Text Box 2">
          <a:extLst>
            <a:ext uri="{FF2B5EF4-FFF2-40B4-BE49-F238E27FC236}">
              <a16:creationId xmlns:a16="http://schemas.microsoft.com/office/drawing/2014/main" id="{1E20E285-0CF5-1697-BF88-E4129A4E772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6" name="Text Box 3">
          <a:extLst>
            <a:ext uri="{FF2B5EF4-FFF2-40B4-BE49-F238E27FC236}">
              <a16:creationId xmlns:a16="http://schemas.microsoft.com/office/drawing/2014/main" id="{397C502A-9028-3FA2-74B0-360BC6F8511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7" name="Text Box 4">
          <a:extLst>
            <a:ext uri="{FF2B5EF4-FFF2-40B4-BE49-F238E27FC236}">
              <a16:creationId xmlns:a16="http://schemas.microsoft.com/office/drawing/2014/main" id="{4EA97C21-B0B7-0A3C-D22C-D9E871797AB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8" name="Text Box 5">
          <a:extLst>
            <a:ext uri="{FF2B5EF4-FFF2-40B4-BE49-F238E27FC236}">
              <a16:creationId xmlns:a16="http://schemas.microsoft.com/office/drawing/2014/main" id="{E4A443C0-0F9D-8D70-DA11-F923FC8AFD7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9" name="Text Box 6">
          <a:extLst>
            <a:ext uri="{FF2B5EF4-FFF2-40B4-BE49-F238E27FC236}">
              <a16:creationId xmlns:a16="http://schemas.microsoft.com/office/drawing/2014/main" id="{0FD7976C-D127-67DF-FB4C-807322A4B5C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0" name="Text Box 7">
          <a:extLst>
            <a:ext uri="{FF2B5EF4-FFF2-40B4-BE49-F238E27FC236}">
              <a16:creationId xmlns:a16="http://schemas.microsoft.com/office/drawing/2014/main" id="{48E7C1F2-37AC-6530-3361-6EEBD91BA48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1" name="Text Box 6">
          <a:extLst>
            <a:ext uri="{FF2B5EF4-FFF2-40B4-BE49-F238E27FC236}">
              <a16:creationId xmlns:a16="http://schemas.microsoft.com/office/drawing/2014/main" id="{7F867944-BDDD-2B36-AAFA-876B494B3AC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2" name="Text Box 1">
          <a:extLst>
            <a:ext uri="{FF2B5EF4-FFF2-40B4-BE49-F238E27FC236}">
              <a16:creationId xmlns:a16="http://schemas.microsoft.com/office/drawing/2014/main" id="{FF2532B3-E636-0B31-2F7B-AA17E98220C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13" name="Text Box 2">
          <a:extLst>
            <a:ext uri="{FF2B5EF4-FFF2-40B4-BE49-F238E27FC236}">
              <a16:creationId xmlns:a16="http://schemas.microsoft.com/office/drawing/2014/main" id="{A3B9A80A-8E1C-15C0-AAF2-1ACF9234E61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4" name="Text Box 3">
          <a:extLst>
            <a:ext uri="{FF2B5EF4-FFF2-40B4-BE49-F238E27FC236}">
              <a16:creationId xmlns:a16="http://schemas.microsoft.com/office/drawing/2014/main" id="{EA460398-741E-1964-5EE4-3EF541A4F85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5" name="Text Box 4">
          <a:extLst>
            <a:ext uri="{FF2B5EF4-FFF2-40B4-BE49-F238E27FC236}">
              <a16:creationId xmlns:a16="http://schemas.microsoft.com/office/drawing/2014/main" id="{6E456F02-0A61-18F5-E328-C254274D986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6" name="Text Box 5">
          <a:extLst>
            <a:ext uri="{FF2B5EF4-FFF2-40B4-BE49-F238E27FC236}">
              <a16:creationId xmlns:a16="http://schemas.microsoft.com/office/drawing/2014/main" id="{D3C855C4-686C-2440-0068-A899EB45153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7" name="Text Box 6">
          <a:extLst>
            <a:ext uri="{FF2B5EF4-FFF2-40B4-BE49-F238E27FC236}">
              <a16:creationId xmlns:a16="http://schemas.microsoft.com/office/drawing/2014/main" id="{0CF14C3E-C837-AF20-3C55-01C91BDB3D3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8" name="Text Box 7">
          <a:extLst>
            <a:ext uri="{FF2B5EF4-FFF2-40B4-BE49-F238E27FC236}">
              <a16:creationId xmlns:a16="http://schemas.microsoft.com/office/drawing/2014/main" id="{03A1B35E-E85F-7BAB-BCD1-D09BFA4D84F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9" name="Text Box 6">
          <a:extLst>
            <a:ext uri="{FF2B5EF4-FFF2-40B4-BE49-F238E27FC236}">
              <a16:creationId xmlns:a16="http://schemas.microsoft.com/office/drawing/2014/main" id="{BB2AD2AF-00D4-D399-0F13-7A5E9403FF5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0" name="Text Box 1">
          <a:extLst>
            <a:ext uri="{FF2B5EF4-FFF2-40B4-BE49-F238E27FC236}">
              <a16:creationId xmlns:a16="http://schemas.microsoft.com/office/drawing/2014/main" id="{9FFAE0DA-A53F-113B-59BD-1043178971F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21" name="Text Box 2">
          <a:extLst>
            <a:ext uri="{FF2B5EF4-FFF2-40B4-BE49-F238E27FC236}">
              <a16:creationId xmlns:a16="http://schemas.microsoft.com/office/drawing/2014/main" id="{593E8A37-F8E0-5698-5644-5F43892825E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2" name="Text Box 3">
          <a:extLst>
            <a:ext uri="{FF2B5EF4-FFF2-40B4-BE49-F238E27FC236}">
              <a16:creationId xmlns:a16="http://schemas.microsoft.com/office/drawing/2014/main" id="{5E4A2850-8EED-A410-2459-DE15059E235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3" name="Text Box 4">
          <a:extLst>
            <a:ext uri="{FF2B5EF4-FFF2-40B4-BE49-F238E27FC236}">
              <a16:creationId xmlns:a16="http://schemas.microsoft.com/office/drawing/2014/main" id="{553423A7-6FF2-D844-1BC0-32488ADA2C5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4" name="Text Box 5">
          <a:extLst>
            <a:ext uri="{FF2B5EF4-FFF2-40B4-BE49-F238E27FC236}">
              <a16:creationId xmlns:a16="http://schemas.microsoft.com/office/drawing/2014/main" id="{ABE0CABF-27B4-9337-CBFD-BBC4F9A3935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5" name="Text Box 6">
          <a:extLst>
            <a:ext uri="{FF2B5EF4-FFF2-40B4-BE49-F238E27FC236}">
              <a16:creationId xmlns:a16="http://schemas.microsoft.com/office/drawing/2014/main" id="{2A4A1067-8CBC-11B7-0D82-BA13D81EECC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6" name="Text Box 7">
          <a:extLst>
            <a:ext uri="{FF2B5EF4-FFF2-40B4-BE49-F238E27FC236}">
              <a16:creationId xmlns:a16="http://schemas.microsoft.com/office/drawing/2014/main" id="{F66B7689-9086-602B-9D8E-3FCC58C5CEC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7" name="Text Box 6">
          <a:extLst>
            <a:ext uri="{FF2B5EF4-FFF2-40B4-BE49-F238E27FC236}">
              <a16:creationId xmlns:a16="http://schemas.microsoft.com/office/drawing/2014/main" id="{CBA9CF60-880F-1DAE-4CF5-D29F63D5690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8" name="Text Box 1">
          <a:extLst>
            <a:ext uri="{FF2B5EF4-FFF2-40B4-BE49-F238E27FC236}">
              <a16:creationId xmlns:a16="http://schemas.microsoft.com/office/drawing/2014/main" id="{549E9977-BC82-E049-B220-23943C273E8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29" name="Text Box 2">
          <a:extLst>
            <a:ext uri="{FF2B5EF4-FFF2-40B4-BE49-F238E27FC236}">
              <a16:creationId xmlns:a16="http://schemas.microsoft.com/office/drawing/2014/main" id="{C3521A78-9BC2-5D82-0529-0CCFF9B4C49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0" name="Text Box 3">
          <a:extLst>
            <a:ext uri="{FF2B5EF4-FFF2-40B4-BE49-F238E27FC236}">
              <a16:creationId xmlns:a16="http://schemas.microsoft.com/office/drawing/2014/main" id="{E8BFB8F4-189D-ECFF-435C-CBC1390A2BC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1" name="Text Box 4">
          <a:extLst>
            <a:ext uri="{FF2B5EF4-FFF2-40B4-BE49-F238E27FC236}">
              <a16:creationId xmlns:a16="http://schemas.microsoft.com/office/drawing/2014/main" id="{252EEAA5-E50E-BE45-D887-5D0B7B94C21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2" name="Text Box 5">
          <a:extLst>
            <a:ext uri="{FF2B5EF4-FFF2-40B4-BE49-F238E27FC236}">
              <a16:creationId xmlns:a16="http://schemas.microsoft.com/office/drawing/2014/main" id="{5A193305-34BE-DAA3-6C4F-3B02056A02B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3" name="Text Box 6">
          <a:extLst>
            <a:ext uri="{FF2B5EF4-FFF2-40B4-BE49-F238E27FC236}">
              <a16:creationId xmlns:a16="http://schemas.microsoft.com/office/drawing/2014/main" id="{0D300FC7-7DDC-A534-9265-0AF8DD75D54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4" name="Text Box 7">
          <a:extLst>
            <a:ext uri="{FF2B5EF4-FFF2-40B4-BE49-F238E27FC236}">
              <a16:creationId xmlns:a16="http://schemas.microsoft.com/office/drawing/2014/main" id="{74CD9200-B6F2-1982-C7F7-1CD5EBFC4D6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5" name="Text Box 6">
          <a:extLst>
            <a:ext uri="{FF2B5EF4-FFF2-40B4-BE49-F238E27FC236}">
              <a16:creationId xmlns:a16="http://schemas.microsoft.com/office/drawing/2014/main" id="{4D121230-DC59-0900-BBD8-D81525765CD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6" name="Text Box 1">
          <a:extLst>
            <a:ext uri="{FF2B5EF4-FFF2-40B4-BE49-F238E27FC236}">
              <a16:creationId xmlns:a16="http://schemas.microsoft.com/office/drawing/2014/main" id="{56B7F3A7-B06B-DA8B-3B06-E30454D772B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37" name="Text Box 2">
          <a:extLst>
            <a:ext uri="{FF2B5EF4-FFF2-40B4-BE49-F238E27FC236}">
              <a16:creationId xmlns:a16="http://schemas.microsoft.com/office/drawing/2014/main" id="{10C14C46-F322-5307-99EF-BB3D0F1F211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8" name="Text Box 3">
          <a:extLst>
            <a:ext uri="{FF2B5EF4-FFF2-40B4-BE49-F238E27FC236}">
              <a16:creationId xmlns:a16="http://schemas.microsoft.com/office/drawing/2014/main" id="{3E243650-AE5A-7641-F350-300DB6AAE2F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9" name="Text Box 4">
          <a:extLst>
            <a:ext uri="{FF2B5EF4-FFF2-40B4-BE49-F238E27FC236}">
              <a16:creationId xmlns:a16="http://schemas.microsoft.com/office/drawing/2014/main" id="{D846530B-0856-C910-8FEE-342A9CF9D86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0" name="Text Box 5">
          <a:extLst>
            <a:ext uri="{FF2B5EF4-FFF2-40B4-BE49-F238E27FC236}">
              <a16:creationId xmlns:a16="http://schemas.microsoft.com/office/drawing/2014/main" id="{CEF17B5E-98EF-6B5A-98AF-CFE1962B08D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1" name="Text Box 6">
          <a:extLst>
            <a:ext uri="{FF2B5EF4-FFF2-40B4-BE49-F238E27FC236}">
              <a16:creationId xmlns:a16="http://schemas.microsoft.com/office/drawing/2014/main" id="{63AEBBF8-769B-B29F-1051-0BCAC279DBB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2" name="Text Box 7">
          <a:extLst>
            <a:ext uri="{FF2B5EF4-FFF2-40B4-BE49-F238E27FC236}">
              <a16:creationId xmlns:a16="http://schemas.microsoft.com/office/drawing/2014/main" id="{D0C0705D-01D5-3368-C9BF-4A07ED9C906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3" name="Text Box 6">
          <a:extLst>
            <a:ext uri="{FF2B5EF4-FFF2-40B4-BE49-F238E27FC236}">
              <a16:creationId xmlns:a16="http://schemas.microsoft.com/office/drawing/2014/main" id="{916503DC-8F46-7289-7C42-3C84159996D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4" name="Text Box 1">
          <a:extLst>
            <a:ext uri="{FF2B5EF4-FFF2-40B4-BE49-F238E27FC236}">
              <a16:creationId xmlns:a16="http://schemas.microsoft.com/office/drawing/2014/main" id="{9F97FF01-8B20-7E15-E1DB-38E7ABAC743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45" name="Text Box 2">
          <a:extLst>
            <a:ext uri="{FF2B5EF4-FFF2-40B4-BE49-F238E27FC236}">
              <a16:creationId xmlns:a16="http://schemas.microsoft.com/office/drawing/2014/main" id="{8534C2AD-84B5-873B-13B5-D276B2A493E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6" name="Text Box 3">
          <a:extLst>
            <a:ext uri="{FF2B5EF4-FFF2-40B4-BE49-F238E27FC236}">
              <a16:creationId xmlns:a16="http://schemas.microsoft.com/office/drawing/2014/main" id="{9A9D0099-2F78-4E4C-D264-B569640FC41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7" name="Text Box 4">
          <a:extLst>
            <a:ext uri="{FF2B5EF4-FFF2-40B4-BE49-F238E27FC236}">
              <a16:creationId xmlns:a16="http://schemas.microsoft.com/office/drawing/2014/main" id="{F9A7550D-915A-560D-6E8A-D0476D7E7E7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8" name="Text Box 5">
          <a:extLst>
            <a:ext uri="{FF2B5EF4-FFF2-40B4-BE49-F238E27FC236}">
              <a16:creationId xmlns:a16="http://schemas.microsoft.com/office/drawing/2014/main" id="{E5746FB4-B85A-CB3B-829B-72F7F5D3AAE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9" name="Text Box 6">
          <a:extLst>
            <a:ext uri="{FF2B5EF4-FFF2-40B4-BE49-F238E27FC236}">
              <a16:creationId xmlns:a16="http://schemas.microsoft.com/office/drawing/2014/main" id="{3D356BED-2658-DF8C-0839-CA134C6175E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0" name="Text Box 7">
          <a:extLst>
            <a:ext uri="{FF2B5EF4-FFF2-40B4-BE49-F238E27FC236}">
              <a16:creationId xmlns:a16="http://schemas.microsoft.com/office/drawing/2014/main" id="{68D08933-25DE-B90C-DF34-98A9F329FDA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1" name="Text Box 6">
          <a:extLst>
            <a:ext uri="{FF2B5EF4-FFF2-40B4-BE49-F238E27FC236}">
              <a16:creationId xmlns:a16="http://schemas.microsoft.com/office/drawing/2014/main" id="{30965FD1-8A62-757E-52A7-56BCE0115CB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2" name="Text Box 1">
          <a:extLst>
            <a:ext uri="{FF2B5EF4-FFF2-40B4-BE49-F238E27FC236}">
              <a16:creationId xmlns:a16="http://schemas.microsoft.com/office/drawing/2014/main" id="{F9543D8C-AFFE-05F1-F0ED-9462BF1870C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53" name="Text Box 2">
          <a:extLst>
            <a:ext uri="{FF2B5EF4-FFF2-40B4-BE49-F238E27FC236}">
              <a16:creationId xmlns:a16="http://schemas.microsoft.com/office/drawing/2014/main" id="{09C4827F-39E6-D08D-7576-B0B4A0221D7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4" name="Text Box 3">
          <a:extLst>
            <a:ext uri="{FF2B5EF4-FFF2-40B4-BE49-F238E27FC236}">
              <a16:creationId xmlns:a16="http://schemas.microsoft.com/office/drawing/2014/main" id="{620AC3DF-3C1D-F00D-F142-A5C5A759979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5" name="Text Box 4">
          <a:extLst>
            <a:ext uri="{FF2B5EF4-FFF2-40B4-BE49-F238E27FC236}">
              <a16:creationId xmlns:a16="http://schemas.microsoft.com/office/drawing/2014/main" id="{1F51C91E-EA03-5458-99D6-612E533F2C1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6" name="Text Box 5">
          <a:extLst>
            <a:ext uri="{FF2B5EF4-FFF2-40B4-BE49-F238E27FC236}">
              <a16:creationId xmlns:a16="http://schemas.microsoft.com/office/drawing/2014/main" id="{B3F14DED-1EB0-CF14-5208-E9794AA5FAC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7" name="Text Box 6">
          <a:extLst>
            <a:ext uri="{FF2B5EF4-FFF2-40B4-BE49-F238E27FC236}">
              <a16:creationId xmlns:a16="http://schemas.microsoft.com/office/drawing/2014/main" id="{ABCD07B9-0AFB-1396-D309-2464834EA4D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8" name="Text Box 7">
          <a:extLst>
            <a:ext uri="{FF2B5EF4-FFF2-40B4-BE49-F238E27FC236}">
              <a16:creationId xmlns:a16="http://schemas.microsoft.com/office/drawing/2014/main" id="{3910F3F3-2C06-992B-6463-AB03701A2AA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9" name="Text Box 6">
          <a:extLst>
            <a:ext uri="{FF2B5EF4-FFF2-40B4-BE49-F238E27FC236}">
              <a16:creationId xmlns:a16="http://schemas.microsoft.com/office/drawing/2014/main" id="{F1D8342D-482C-5514-6182-7083D69AE78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0" name="Text Box 1">
          <a:extLst>
            <a:ext uri="{FF2B5EF4-FFF2-40B4-BE49-F238E27FC236}">
              <a16:creationId xmlns:a16="http://schemas.microsoft.com/office/drawing/2014/main" id="{CDF13508-A8FF-090B-8D91-05E3BF26BD2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61" name="Text Box 2">
          <a:extLst>
            <a:ext uri="{FF2B5EF4-FFF2-40B4-BE49-F238E27FC236}">
              <a16:creationId xmlns:a16="http://schemas.microsoft.com/office/drawing/2014/main" id="{748C5538-15D4-8844-7CD5-C13A9F68CB3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2" name="Text Box 3">
          <a:extLst>
            <a:ext uri="{FF2B5EF4-FFF2-40B4-BE49-F238E27FC236}">
              <a16:creationId xmlns:a16="http://schemas.microsoft.com/office/drawing/2014/main" id="{17DA854D-186D-5830-A419-6F027E69E87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3" name="Text Box 4">
          <a:extLst>
            <a:ext uri="{FF2B5EF4-FFF2-40B4-BE49-F238E27FC236}">
              <a16:creationId xmlns:a16="http://schemas.microsoft.com/office/drawing/2014/main" id="{900DD77F-D00B-E57D-516A-F05C89BE615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4" name="Text Box 5">
          <a:extLst>
            <a:ext uri="{FF2B5EF4-FFF2-40B4-BE49-F238E27FC236}">
              <a16:creationId xmlns:a16="http://schemas.microsoft.com/office/drawing/2014/main" id="{24BA99AA-B5F2-C39D-94B9-BC63F099493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5" name="Text Box 6">
          <a:extLst>
            <a:ext uri="{FF2B5EF4-FFF2-40B4-BE49-F238E27FC236}">
              <a16:creationId xmlns:a16="http://schemas.microsoft.com/office/drawing/2014/main" id="{8710B78D-10CF-CD72-ADD8-C155D5C2662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6" name="Text Box 7">
          <a:extLst>
            <a:ext uri="{FF2B5EF4-FFF2-40B4-BE49-F238E27FC236}">
              <a16:creationId xmlns:a16="http://schemas.microsoft.com/office/drawing/2014/main" id="{DA7F8B50-FAD4-94FD-7054-1A802F023BB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67" name="Text Box 1">
          <a:extLst>
            <a:ext uri="{FF2B5EF4-FFF2-40B4-BE49-F238E27FC236}">
              <a16:creationId xmlns:a16="http://schemas.microsoft.com/office/drawing/2014/main" id="{C42116B6-FF69-91D8-294F-0FA2B1F2700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068" name="Text Box 2">
          <a:extLst>
            <a:ext uri="{FF2B5EF4-FFF2-40B4-BE49-F238E27FC236}">
              <a16:creationId xmlns:a16="http://schemas.microsoft.com/office/drawing/2014/main" id="{FAB46486-70E9-0CDF-33D3-9ED0E618A2E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69" name="Text Box 3">
          <a:extLst>
            <a:ext uri="{FF2B5EF4-FFF2-40B4-BE49-F238E27FC236}">
              <a16:creationId xmlns:a16="http://schemas.microsoft.com/office/drawing/2014/main" id="{B9385445-E925-FF8A-1B94-6CBCFDA0F25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0" name="Text Box 4">
          <a:extLst>
            <a:ext uri="{FF2B5EF4-FFF2-40B4-BE49-F238E27FC236}">
              <a16:creationId xmlns:a16="http://schemas.microsoft.com/office/drawing/2014/main" id="{8137CC5A-782B-0532-B040-36D255FD6E2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1" name="Text Box 5">
          <a:extLst>
            <a:ext uri="{FF2B5EF4-FFF2-40B4-BE49-F238E27FC236}">
              <a16:creationId xmlns:a16="http://schemas.microsoft.com/office/drawing/2014/main" id="{1A1C105C-AD41-404D-9AAD-4DFCF7D3F54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2" name="Text Box 6">
          <a:extLst>
            <a:ext uri="{FF2B5EF4-FFF2-40B4-BE49-F238E27FC236}">
              <a16:creationId xmlns:a16="http://schemas.microsoft.com/office/drawing/2014/main" id="{9A141A61-FF1A-C739-4FF9-F5D51B70765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3" name="Text Box 7">
          <a:extLst>
            <a:ext uri="{FF2B5EF4-FFF2-40B4-BE49-F238E27FC236}">
              <a16:creationId xmlns:a16="http://schemas.microsoft.com/office/drawing/2014/main" id="{8AB346C7-839B-2D96-74A7-C0F9B763393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4" name="Text Box 6">
          <a:extLst>
            <a:ext uri="{FF2B5EF4-FFF2-40B4-BE49-F238E27FC236}">
              <a16:creationId xmlns:a16="http://schemas.microsoft.com/office/drawing/2014/main" id="{E8E8FF99-15D0-C106-4CC7-2C1EF5D6E2D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5" name="Text Box 1">
          <a:extLst>
            <a:ext uri="{FF2B5EF4-FFF2-40B4-BE49-F238E27FC236}">
              <a16:creationId xmlns:a16="http://schemas.microsoft.com/office/drawing/2014/main" id="{12DAC6F7-401C-BC5E-2CBE-85347BA77BA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076" name="Text Box 2">
          <a:extLst>
            <a:ext uri="{FF2B5EF4-FFF2-40B4-BE49-F238E27FC236}">
              <a16:creationId xmlns:a16="http://schemas.microsoft.com/office/drawing/2014/main" id="{D9B1BF3E-11A7-10C0-EF94-F8FA020A5F9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7" name="Text Box 3">
          <a:extLst>
            <a:ext uri="{FF2B5EF4-FFF2-40B4-BE49-F238E27FC236}">
              <a16:creationId xmlns:a16="http://schemas.microsoft.com/office/drawing/2014/main" id="{F55B2FC3-E651-D793-C67D-96473D81B7E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8" name="Text Box 4">
          <a:extLst>
            <a:ext uri="{FF2B5EF4-FFF2-40B4-BE49-F238E27FC236}">
              <a16:creationId xmlns:a16="http://schemas.microsoft.com/office/drawing/2014/main" id="{F45A2F8E-63DC-BE8A-9A11-C9FCADDA0EA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9" name="Text Box 5">
          <a:extLst>
            <a:ext uri="{FF2B5EF4-FFF2-40B4-BE49-F238E27FC236}">
              <a16:creationId xmlns:a16="http://schemas.microsoft.com/office/drawing/2014/main" id="{C01E9D48-5B79-9295-2BA9-85874ADF261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0" name="Text Box 6">
          <a:extLst>
            <a:ext uri="{FF2B5EF4-FFF2-40B4-BE49-F238E27FC236}">
              <a16:creationId xmlns:a16="http://schemas.microsoft.com/office/drawing/2014/main" id="{526222F1-9B73-5FD3-2277-0645C50223D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1" name="Text Box 7">
          <a:extLst>
            <a:ext uri="{FF2B5EF4-FFF2-40B4-BE49-F238E27FC236}">
              <a16:creationId xmlns:a16="http://schemas.microsoft.com/office/drawing/2014/main" id="{771A7AE3-709C-5C67-0035-7C20FA2F9C2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2" name="Text Box 6">
          <a:extLst>
            <a:ext uri="{FF2B5EF4-FFF2-40B4-BE49-F238E27FC236}">
              <a16:creationId xmlns:a16="http://schemas.microsoft.com/office/drawing/2014/main" id="{E1B90C00-6281-F0E8-3822-05950F84627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3" name="Text Box 1">
          <a:extLst>
            <a:ext uri="{FF2B5EF4-FFF2-40B4-BE49-F238E27FC236}">
              <a16:creationId xmlns:a16="http://schemas.microsoft.com/office/drawing/2014/main" id="{6A64AA99-6E93-82B2-9D12-0705D057B8F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084" name="Text Box 2">
          <a:extLst>
            <a:ext uri="{FF2B5EF4-FFF2-40B4-BE49-F238E27FC236}">
              <a16:creationId xmlns:a16="http://schemas.microsoft.com/office/drawing/2014/main" id="{1B295803-944E-30F1-9942-A5D227DC5F5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5" name="Text Box 3">
          <a:extLst>
            <a:ext uri="{FF2B5EF4-FFF2-40B4-BE49-F238E27FC236}">
              <a16:creationId xmlns:a16="http://schemas.microsoft.com/office/drawing/2014/main" id="{4E08D8B5-18A0-F4AA-B59D-B7F23276959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6" name="Text Box 4">
          <a:extLst>
            <a:ext uri="{FF2B5EF4-FFF2-40B4-BE49-F238E27FC236}">
              <a16:creationId xmlns:a16="http://schemas.microsoft.com/office/drawing/2014/main" id="{996AEF9C-9A21-C574-3882-24145EAFCFC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7" name="Text Box 5">
          <a:extLst>
            <a:ext uri="{FF2B5EF4-FFF2-40B4-BE49-F238E27FC236}">
              <a16:creationId xmlns:a16="http://schemas.microsoft.com/office/drawing/2014/main" id="{965647CB-551D-ADD4-7F22-31E4CB14FF9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8" name="Text Box 6">
          <a:extLst>
            <a:ext uri="{FF2B5EF4-FFF2-40B4-BE49-F238E27FC236}">
              <a16:creationId xmlns:a16="http://schemas.microsoft.com/office/drawing/2014/main" id="{9DFA6ECF-5B01-5644-369C-9146E387952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9" name="Text Box 7">
          <a:extLst>
            <a:ext uri="{FF2B5EF4-FFF2-40B4-BE49-F238E27FC236}">
              <a16:creationId xmlns:a16="http://schemas.microsoft.com/office/drawing/2014/main" id="{DDFA0E80-B9D6-365A-E6ED-ADAD3E0EE07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0" name="Text Box 6">
          <a:extLst>
            <a:ext uri="{FF2B5EF4-FFF2-40B4-BE49-F238E27FC236}">
              <a16:creationId xmlns:a16="http://schemas.microsoft.com/office/drawing/2014/main" id="{0C752E70-9DB1-A914-F195-7CACB8F3246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1" name="Text Box 1">
          <a:extLst>
            <a:ext uri="{FF2B5EF4-FFF2-40B4-BE49-F238E27FC236}">
              <a16:creationId xmlns:a16="http://schemas.microsoft.com/office/drawing/2014/main" id="{6BB62F74-2856-ABDA-A059-EDEB64628F3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092" name="Text Box 2">
          <a:extLst>
            <a:ext uri="{FF2B5EF4-FFF2-40B4-BE49-F238E27FC236}">
              <a16:creationId xmlns:a16="http://schemas.microsoft.com/office/drawing/2014/main" id="{0086DBA1-1690-7543-1B17-0C1B76FC9D2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3" name="Text Box 3">
          <a:extLst>
            <a:ext uri="{FF2B5EF4-FFF2-40B4-BE49-F238E27FC236}">
              <a16:creationId xmlns:a16="http://schemas.microsoft.com/office/drawing/2014/main" id="{E1B8EABF-779E-A3E4-FEFA-81A00ECB317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4" name="Text Box 4">
          <a:extLst>
            <a:ext uri="{FF2B5EF4-FFF2-40B4-BE49-F238E27FC236}">
              <a16:creationId xmlns:a16="http://schemas.microsoft.com/office/drawing/2014/main" id="{98B9CB63-3834-6E4F-8594-29212B76097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5" name="Text Box 5">
          <a:extLst>
            <a:ext uri="{FF2B5EF4-FFF2-40B4-BE49-F238E27FC236}">
              <a16:creationId xmlns:a16="http://schemas.microsoft.com/office/drawing/2014/main" id="{104233E6-6C20-2BEF-2829-9F6C52917C4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6" name="Text Box 6">
          <a:extLst>
            <a:ext uri="{FF2B5EF4-FFF2-40B4-BE49-F238E27FC236}">
              <a16:creationId xmlns:a16="http://schemas.microsoft.com/office/drawing/2014/main" id="{2A46E312-160F-A487-2394-CC34C61E247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7" name="Text Box 7">
          <a:extLst>
            <a:ext uri="{FF2B5EF4-FFF2-40B4-BE49-F238E27FC236}">
              <a16:creationId xmlns:a16="http://schemas.microsoft.com/office/drawing/2014/main" id="{ED3E0584-4C31-A789-33D8-791AC2D79D4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8" name="Text Box 6">
          <a:extLst>
            <a:ext uri="{FF2B5EF4-FFF2-40B4-BE49-F238E27FC236}">
              <a16:creationId xmlns:a16="http://schemas.microsoft.com/office/drawing/2014/main" id="{66812DB6-5BB1-4315-07BA-46B97A2D2B5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9" name="Text Box 1">
          <a:extLst>
            <a:ext uri="{FF2B5EF4-FFF2-40B4-BE49-F238E27FC236}">
              <a16:creationId xmlns:a16="http://schemas.microsoft.com/office/drawing/2014/main" id="{0709E18D-8726-58C8-B367-1D1EBB8AF92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00" name="Text Box 2">
          <a:extLst>
            <a:ext uri="{FF2B5EF4-FFF2-40B4-BE49-F238E27FC236}">
              <a16:creationId xmlns:a16="http://schemas.microsoft.com/office/drawing/2014/main" id="{1171D9B9-15F3-5918-7547-E725F8045CD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1" name="Text Box 3">
          <a:extLst>
            <a:ext uri="{FF2B5EF4-FFF2-40B4-BE49-F238E27FC236}">
              <a16:creationId xmlns:a16="http://schemas.microsoft.com/office/drawing/2014/main" id="{91FE1F24-22F4-FDAB-A999-58102463A26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2" name="Text Box 4">
          <a:extLst>
            <a:ext uri="{FF2B5EF4-FFF2-40B4-BE49-F238E27FC236}">
              <a16:creationId xmlns:a16="http://schemas.microsoft.com/office/drawing/2014/main" id="{7FE9777E-1D01-9CC1-6258-CBF7EAA2470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3" name="Text Box 5">
          <a:extLst>
            <a:ext uri="{FF2B5EF4-FFF2-40B4-BE49-F238E27FC236}">
              <a16:creationId xmlns:a16="http://schemas.microsoft.com/office/drawing/2014/main" id="{EE7B8D0D-503F-6EE3-9433-3AF6830EC87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4" name="Text Box 6">
          <a:extLst>
            <a:ext uri="{FF2B5EF4-FFF2-40B4-BE49-F238E27FC236}">
              <a16:creationId xmlns:a16="http://schemas.microsoft.com/office/drawing/2014/main" id="{41D1D7E6-CB7C-A90A-92A6-1A9F10E0D6B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5" name="Text Box 7">
          <a:extLst>
            <a:ext uri="{FF2B5EF4-FFF2-40B4-BE49-F238E27FC236}">
              <a16:creationId xmlns:a16="http://schemas.microsoft.com/office/drawing/2014/main" id="{013ABC7E-0539-D611-9DEA-6940D93C142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6" name="Text Box 6">
          <a:extLst>
            <a:ext uri="{FF2B5EF4-FFF2-40B4-BE49-F238E27FC236}">
              <a16:creationId xmlns:a16="http://schemas.microsoft.com/office/drawing/2014/main" id="{F08D50D6-94C2-3BEC-7DE1-FCC719E837D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7" name="Text Box 1">
          <a:extLst>
            <a:ext uri="{FF2B5EF4-FFF2-40B4-BE49-F238E27FC236}">
              <a16:creationId xmlns:a16="http://schemas.microsoft.com/office/drawing/2014/main" id="{C4E3DC14-2408-8D8F-B904-1AC1F9B9D35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08" name="Text Box 2">
          <a:extLst>
            <a:ext uri="{FF2B5EF4-FFF2-40B4-BE49-F238E27FC236}">
              <a16:creationId xmlns:a16="http://schemas.microsoft.com/office/drawing/2014/main" id="{52B440D6-671A-E408-CE79-3987481CE78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9" name="Text Box 3">
          <a:extLst>
            <a:ext uri="{FF2B5EF4-FFF2-40B4-BE49-F238E27FC236}">
              <a16:creationId xmlns:a16="http://schemas.microsoft.com/office/drawing/2014/main" id="{A62657D9-B6D3-C52A-C4B8-DDAACBEE08A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0" name="Text Box 4">
          <a:extLst>
            <a:ext uri="{FF2B5EF4-FFF2-40B4-BE49-F238E27FC236}">
              <a16:creationId xmlns:a16="http://schemas.microsoft.com/office/drawing/2014/main" id="{EF56D332-57C5-60EB-C7E9-8A77F70E9FE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1" name="Text Box 5">
          <a:extLst>
            <a:ext uri="{FF2B5EF4-FFF2-40B4-BE49-F238E27FC236}">
              <a16:creationId xmlns:a16="http://schemas.microsoft.com/office/drawing/2014/main" id="{C69101ED-AC41-8C18-1C50-3513AA06FD7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2" name="Text Box 6">
          <a:extLst>
            <a:ext uri="{FF2B5EF4-FFF2-40B4-BE49-F238E27FC236}">
              <a16:creationId xmlns:a16="http://schemas.microsoft.com/office/drawing/2014/main" id="{074B879A-DDF3-6852-CA23-7AE65BC069A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3" name="Text Box 7">
          <a:extLst>
            <a:ext uri="{FF2B5EF4-FFF2-40B4-BE49-F238E27FC236}">
              <a16:creationId xmlns:a16="http://schemas.microsoft.com/office/drawing/2014/main" id="{D28CC368-FC3B-F767-5718-93829A95012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4" name="Text Box 6">
          <a:extLst>
            <a:ext uri="{FF2B5EF4-FFF2-40B4-BE49-F238E27FC236}">
              <a16:creationId xmlns:a16="http://schemas.microsoft.com/office/drawing/2014/main" id="{BD804F60-ADCA-F131-FD1F-D55E8701339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5" name="Text Box 1">
          <a:extLst>
            <a:ext uri="{FF2B5EF4-FFF2-40B4-BE49-F238E27FC236}">
              <a16:creationId xmlns:a16="http://schemas.microsoft.com/office/drawing/2014/main" id="{C16C906A-E033-34FC-A053-151A137094F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16" name="Text Box 2">
          <a:extLst>
            <a:ext uri="{FF2B5EF4-FFF2-40B4-BE49-F238E27FC236}">
              <a16:creationId xmlns:a16="http://schemas.microsoft.com/office/drawing/2014/main" id="{7FF2716B-1A0C-2A98-880E-67BECB98E34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7" name="Text Box 3">
          <a:extLst>
            <a:ext uri="{FF2B5EF4-FFF2-40B4-BE49-F238E27FC236}">
              <a16:creationId xmlns:a16="http://schemas.microsoft.com/office/drawing/2014/main" id="{DF86F50C-9FCB-5E07-0EB1-8ABEB85ADB4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8" name="Text Box 4">
          <a:extLst>
            <a:ext uri="{FF2B5EF4-FFF2-40B4-BE49-F238E27FC236}">
              <a16:creationId xmlns:a16="http://schemas.microsoft.com/office/drawing/2014/main" id="{1C841ED6-298A-E108-D828-828DBF9D27D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9" name="Text Box 5">
          <a:extLst>
            <a:ext uri="{FF2B5EF4-FFF2-40B4-BE49-F238E27FC236}">
              <a16:creationId xmlns:a16="http://schemas.microsoft.com/office/drawing/2014/main" id="{A419097D-09F7-6D73-8D67-4B744D13374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0" name="Text Box 6">
          <a:extLst>
            <a:ext uri="{FF2B5EF4-FFF2-40B4-BE49-F238E27FC236}">
              <a16:creationId xmlns:a16="http://schemas.microsoft.com/office/drawing/2014/main" id="{F7A51D43-8CAD-33AE-4230-6BA335F53AD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1" name="Text Box 7">
          <a:extLst>
            <a:ext uri="{FF2B5EF4-FFF2-40B4-BE49-F238E27FC236}">
              <a16:creationId xmlns:a16="http://schemas.microsoft.com/office/drawing/2014/main" id="{1A97BE61-1A6C-07FB-C3DC-C7A094CDE9F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2" name="Text Box 6">
          <a:extLst>
            <a:ext uri="{FF2B5EF4-FFF2-40B4-BE49-F238E27FC236}">
              <a16:creationId xmlns:a16="http://schemas.microsoft.com/office/drawing/2014/main" id="{0F36D1FB-6F39-CFED-8E39-65F013A807C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3" name="Text Box 1">
          <a:extLst>
            <a:ext uri="{FF2B5EF4-FFF2-40B4-BE49-F238E27FC236}">
              <a16:creationId xmlns:a16="http://schemas.microsoft.com/office/drawing/2014/main" id="{1F377A6E-2A55-3378-4A61-CEDA52E87CD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24" name="Text Box 2">
          <a:extLst>
            <a:ext uri="{FF2B5EF4-FFF2-40B4-BE49-F238E27FC236}">
              <a16:creationId xmlns:a16="http://schemas.microsoft.com/office/drawing/2014/main" id="{DB4A070D-CEC2-C5DD-C83F-1BC4DB83957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5" name="Text Box 3">
          <a:extLst>
            <a:ext uri="{FF2B5EF4-FFF2-40B4-BE49-F238E27FC236}">
              <a16:creationId xmlns:a16="http://schemas.microsoft.com/office/drawing/2014/main" id="{0D1181FB-91D2-5866-7CFC-B0CBF9E33FC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6" name="Text Box 4">
          <a:extLst>
            <a:ext uri="{FF2B5EF4-FFF2-40B4-BE49-F238E27FC236}">
              <a16:creationId xmlns:a16="http://schemas.microsoft.com/office/drawing/2014/main" id="{A2162BA1-B0F5-FC6E-193C-C669104FCE3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7" name="Text Box 5">
          <a:extLst>
            <a:ext uri="{FF2B5EF4-FFF2-40B4-BE49-F238E27FC236}">
              <a16:creationId xmlns:a16="http://schemas.microsoft.com/office/drawing/2014/main" id="{2ACB4950-FA5B-17A2-E1E9-810A8374748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8" name="Text Box 6">
          <a:extLst>
            <a:ext uri="{FF2B5EF4-FFF2-40B4-BE49-F238E27FC236}">
              <a16:creationId xmlns:a16="http://schemas.microsoft.com/office/drawing/2014/main" id="{31079304-9D86-090B-E0D0-32007DE2F48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9" name="Text Box 7">
          <a:extLst>
            <a:ext uri="{FF2B5EF4-FFF2-40B4-BE49-F238E27FC236}">
              <a16:creationId xmlns:a16="http://schemas.microsoft.com/office/drawing/2014/main" id="{B8F0B9CF-BCF0-DA83-F745-507225CBC1F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0" name="Text Box 6">
          <a:extLst>
            <a:ext uri="{FF2B5EF4-FFF2-40B4-BE49-F238E27FC236}">
              <a16:creationId xmlns:a16="http://schemas.microsoft.com/office/drawing/2014/main" id="{5328723A-BA24-3C5C-3B41-608C05BD67C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1" name="Text Box 1">
          <a:extLst>
            <a:ext uri="{FF2B5EF4-FFF2-40B4-BE49-F238E27FC236}">
              <a16:creationId xmlns:a16="http://schemas.microsoft.com/office/drawing/2014/main" id="{D46F6CC6-11FB-B923-0712-B00201A58C9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32" name="Text Box 2">
          <a:extLst>
            <a:ext uri="{FF2B5EF4-FFF2-40B4-BE49-F238E27FC236}">
              <a16:creationId xmlns:a16="http://schemas.microsoft.com/office/drawing/2014/main" id="{0184F058-04F1-F437-E341-1E74AE3E625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3" name="Text Box 3">
          <a:extLst>
            <a:ext uri="{FF2B5EF4-FFF2-40B4-BE49-F238E27FC236}">
              <a16:creationId xmlns:a16="http://schemas.microsoft.com/office/drawing/2014/main" id="{967E3608-38F5-2159-69A1-15026D72F6F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4" name="Text Box 4">
          <a:extLst>
            <a:ext uri="{FF2B5EF4-FFF2-40B4-BE49-F238E27FC236}">
              <a16:creationId xmlns:a16="http://schemas.microsoft.com/office/drawing/2014/main" id="{7D3CFD01-B161-FF97-3D8B-A22C992BB63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5" name="Text Box 5">
          <a:extLst>
            <a:ext uri="{FF2B5EF4-FFF2-40B4-BE49-F238E27FC236}">
              <a16:creationId xmlns:a16="http://schemas.microsoft.com/office/drawing/2014/main" id="{FAE5E898-47BC-55BC-4139-704A0CCF424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6" name="Text Box 6">
          <a:extLst>
            <a:ext uri="{FF2B5EF4-FFF2-40B4-BE49-F238E27FC236}">
              <a16:creationId xmlns:a16="http://schemas.microsoft.com/office/drawing/2014/main" id="{AA065324-48A0-0707-0959-9FEC708E53C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7" name="Text Box 7">
          <a:extLst>
            <a:ext uri="{FF2B5EF4-FFF2-40B4-BE49-F238E27FC236}">
              <a16:creationId xmlns:a16="http://schemas.microsoft.com/office/drawing/2014/main" id="{B884D841-21DF-E6CA-0056-762DA90A085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8" name="Text Box 6">
          <a:extLst>
            <a:ext uri="{FF2B5EF4-FFF2-40B4-BE49-F238E27FC236}">
              <a16:creationId xmlns:a16="http://schemas.microsoft.com/office/drawing/2014/main" id="{7FFB8E31-E731-28F7-7171-D822C602750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9" name="Text Box 1">
          <a:extLst>
            <a:ext uri="{FF2B5EF4-FFF2-40B4-BE49-F238E27FC236}">
              <a16:creationId xmlns:a16="http://schemas.microsoft.com/office/drawing/2014/main" id="{24CD947A-1291-AB48-5165-2E6F5E67FF6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40" name="Text Box 2">
          <a:extLst>
            <a:ext uri="{FF2B5EF4-FFF2-40B4-BE49-F238E27FC236}">
              <a16:creationId xmlns:a16="http://schemas.microsoft.com/office/drawing/2014/main" id="{4DF83C17-69FC-49CB-9787-1F60DF4A56E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1" name="Text Box 3">
          <a:extLst>
            <a:ext uri="{FF2B5EF4-FFF2-40B4-BE49-F238E27FC236}">
              <a16:creationId xmlns:a16="http://schemas.microsoft.com/office/drawing/2014/main" id="{89BDB41C-D08E-E598-7F3E-142B87417FD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2" name="Text Box 4">
          <a:extLst>
            <a:ext uri="{FF2B5EF4-FFF2-40B4-BE49-F238E27FC236}">
              <a16:creationId xmlns:a16="http://schemas.microsoft.com/office/drawing/2014/main" id="{083DD03D-5960-A5A9-5EAE-EC1B2A89210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3" name="Text Box 5">
          <a:extLst>
            <a:ext uri="{FF2B5EF4-FFF2-40B4-BE49-F238E27FC236}">
              <a16:creationId xmlns:a16="http://schemas.microsoft.com/office/drawing/2014/main" id="{DDD518D6-BAC1-FF90-EC61-22B4AE4B9A9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4" name="Text Box 6">
          <a:extLst>
            <a:ext uri="{FF2B5EF4-FFF2-40B4-BE49-F238E27FC236}">
              <a16:creationId xmlns:a16="http://schemas.microsoft.com/office/drawing/2014/main" id="{CFB36EDF-B9E1-DB45-A32E-A90F1F383C2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5" name="Text Box 7">
          <a:extLst>
            <a:ext uri="{FF2B5EF4-FFF2-40B4-BE49-F238E27FC236}">
              <a16:creationId xmlns:a16="http://schemas.microsoft.com/office/drawing/2014/main" id="{E054A2DB-8A37-E9B6-512F-68E87B11313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6" name="Text Box 6">
          <a:extLst>
            <a:ext uri="{FF2B5EF4-FFF2-40B4-BE49-F238E27FC236}">
              <a16:creationId xmlns:a16="http://schemas.microsoft.com/office/drawing/2014/main" id="{57B1A1FD-9C26-9536-6DD9-56B79618370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7" name="Text Box 1">
          <a:extLst>
            <a:ext uri="{FF2B5EF4-FFF2-40B4-BE49-F238E27FC236}">
              <a16:creationId xmlns:a16="http://schemas.microsoft.com/office/drawing/2014/main" id="{9256F7B1-9195-933F-72E1-0CD5AEE5998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48" name="Text Box 2">
          <a:extLst>
            <a:ext uri="{FF2B5EF4-FFF2-40B4-BE49-F238E27FC236}">
              <a16:creationId xmlns:a16="http://schemas.microsoft.com/office/drawing/2014/main" id="{1C235962-EC05-7D40-6DDB-9ADD572AFC0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9" name="Text Box 3">
          <a:extLst>
            <a:ext uri="{FF2B5EF4-FFF2-40B4-BE49-F238E27FC236}">
              <a16:creationId xmlns:a16="http://schemas.microsoft.com/office/drawing/2014/main" id="{52B1A3E7-9F5B-CE61-FC3A-A8281E04810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0" name="Text Box 4">
          <a:extLst>
            <a:ext uri="{FF2B5EF4-FFF2-40B4-BE49-F238E27FC236}">
              <a16:creationId xmlns:a16="http://schemas.microsoft.com/office/drawing/2014/main" id="{0E4DFCA9-C4D8-DC74-28D7-BDB7F268EA8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1" name="Text Box 5">
          <a:extLst>
            <a:ext uri="{FF2B5EF4-FFF2-40B4-BE49-F238E27FC236}">
              <a16:creationId xmlns:a16="http://schemas.microsoft.com/office/drawing/2014/main" id="{AC70182F-9F1B-C7EF-3B49-E767D79D6A2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2" name="Text Box 6">
          <a:extLst>
            <a:ext uri="{FF2B5EF4-FFF2-40B4-BE49-F238E27FC236}">
              <a16:creationId xmlns:a16="http://schemas.microsoft.com/office/drawing/2014/main" id="{89A568B9-A46D-6393-AE07-E5D0998B94A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3" name="Text Box 7">
          <a:extLst>
            <a:ext uri="{FF2B5EF4-FFF2-40B4-BE49-F238E27FC236}">
              <a16:creationId xmlns:a16="http://schemas.microsoft.com/office/drawing/2014/main" id="{47A6E43A-3AB0-02E6-2B72-3026F922DEF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4" name="Text Box 6">
          <a:extLst>
            <a:ext uri="{FF2B5EF4-FFF2-40B4-BE49-F238E27FC236}">
              <a16:creationId xmlns:a16="http://schemas.microsoft.com/office/drawing/2014/main" id="{5919EFF0-FB72-A605-0F7C-975B0CF48CB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5" name="Text Box 1">
          <a:extLst>
            <a:ext uri="{FF2B5EF4-FFF2-40B4-BE49-F238E27FC236}">
              <a16:creationId xmlns:a16="http://schemas.microsoft.com/office/drawing/2014/main" id="{F8240F87-D250-3352-F307-3F4FF380654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56" name="Text Box 2">
          <a:extLst>
            <a:ext uri="{FF2B5EF4-FFF2-40B4-BE49-F238E27FC236}">
              <a16:creationId xmlns:a16="http://schemas.microsoft.com/office/drawing/2014/main" id="{2539926C-BE8F-6A7D-3017-FFC9556A62E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7" name="Text Box 3">
          <a:extLst>
            <a:ext uri="{FF2B5EF4-FFF2-40B4-BE49-F238E27FC236}">
              <a16:creationId xmlns:a16="http://schemas.microsoft.com/office/drawing/2014/main" id="{9A70AC5E-82DF-93BD-94E4-38FFFCACD8F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8" name="Text Box 4">
          <a:extLst>
            <a:ext uri="{FF2B5EF4-FFF2-40B4-BE49-F238E27FC236}">
              <a16:creationId xmlns:a16="http://schemas.microsoft.com/office/drawing/2014/main" id="{610A95EF-1D52-1104-0BBD-1478D199780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9" name="Text Box 5">
          <a:extLst>
            <a:ext uri="{FF2B5EF4-FFF2-40B4-BE49-F238E27FC236}">
              <a16:creationId xmlns:a16="http://schemas.microsoft.com/office/drawing/2014/main" id="{3797E3FA-6862-4899-322A-AA7CE1562B0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0" name="Text Box 6">
          <a:extLst>
            <a:ext uri="{FF2B5EF4-FFF2-40B4-BE49-F238E27FC236}">
              <a16:creationId xmlns:a16="http://schemas.microsoft.com/office/drawing/2014/main" id="{4DE250C8-8AB7-3F9C-B08E-116D985EF46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1" name="Text Box 7">
          <a:extLst>
            <a:ext uri="{FF2B5EF4-FFF2-40B4-BE49-F238E27FC236}">
              <a16:creationId xmlns:a16="http://schemas.microsoft.com/office/drawing/2014/main" id="{242894EF-22FC-C0AA-928C-FFB4BAB88D6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2" name="Text Box 6">
          <a:extLst>
            <a:ext uri="{FF2B5EF4-FFF2-40B4-BE49-F238E27FC236}">
              <a16:creationId xmlns:a16="http://schemas.microsoft.com/office/drawing/2014/main" id="{74C86DB9-D14B-2FA7-C536-965A3415F3B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3" name="Text Box 1">
          <a:extLst>
            <a:ext uri="{FF2B5EF4-FFF2-40B4-BE49-F238E27FC236}">
              <a16:creationId xmlns:a16="http://schemas.microsoft.com/office/drawing/2014/main" id="{889A92C6-AD86-1F65-7368-72F3E9E052F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64" name="Text Box 2">
          <a:extLst>
            <a:ext uri="{FF2B5EF4-FFF2-40B4-BE49-F238E27FC236}">
              <a16:creationId xmlns:a16="http://schemas.microsoft.com/office/drawing/2014/main" id="{5B68D854-4977-B701-43A1-E2A79C782B1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5" name="Text Box 3">
          <a:extLst>
            <a:ext uri="{FF2B5EF4-FFF2-40B4-BE49-F238E27FC236}">
              <a16:creationId xmlns:a16="http://schemas.microsoft.com/office/drawing/2014/main" id="{06C4FDCF-0562-3992-7B54-BFD931590FD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6" name="Text Box 4">
          <a:extLst>
            <a:ext uri="{FF2B5EF4-FFF2-40B4-BE49-F238E27FC236}">
              <a16:creationId xmlns:a16="http://schemas.microsoft.com/office/drawing/2014/main" id="{7B5BD0AB-07D0-A921-EF3A-70961A138E2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7" name="Text Box 5">
          <a:extLst>
            <a:ext uri="{FF2B5EF4-FFF2-40B4-BE49-F238E27FC236}">
              <a16:creationId xmlns:a16="http://schemas.microsoft.com/office/drawing/2014/main" id="{6A10EA2B-2A67-87E7-ADEF-4AF13A4E0BA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8" name="Text Box 6">
          <a:extLst>
            <a:ext uri="{FF2B5EF4-FFF2-40B4-BE49-F238E27FC236}">
              <a16:creationId xmlns:a16="http://schemas.microsoft.com/office/drawing/2014/main" id="{0EBBBFF5-6382-C3D0-61AD-C9D0153C1A5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9" name="Text Box 7">
          <a:extLst>
            <a:ext uri="{FF2B5EF4-FFF2-40B4-BE49-F238E27FC236}">
              <a16:creationId xmlns:a16="http://schemas.microsoft.com/office/drawing/2014/main" id="{969D9899-0E99-C6E0-C394-3A899416722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0" name="Text Box 6">
          <a:extLst>
            <a:ext uri="{FF2B5EF4-FFF2-40B4-BE49-F238E27FC236}">
              <a16:creationId xmlns:a16="http://schemas.microsoft.com/office/drawing/2014/main" id="{F8F00384-4D02-A87F-058B-F20249F9B69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1" name="Text Box 1">
          <a:extLst>
            <a:ext uri="{FF2B5EF4-FFF2-40B4-BE49-F238E27FC236}">
              <a16:creationId xmlns:a16="http://schemas.microsoft.com/office/drawing/2014/main" id="{C34E180E-14BD-DE4D-632F-2CE8034CDCC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72" name="Text Box 2">
          <a:extLst>
            <a:ext uri="{FF2B5EF4-FFF2-40B4-BE49-F238E27FC236}">
              <a16:creationId xmlns:a16="http://schemas.microsoft.com/office/drawing/2014/main" id="{D5D8EA6D-6C5F-F05E-7DCE-46562841D7E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3" name="Text Box 3">
          <a:extLst>
            <a:ext uri="{FF2B5EF4-FFF2-40B4-BE49-F238E27FC236}">
              <a16:creationId xmlns:a16="http://schemas.microsoft.com/office/drawing/2014/main" id="{0B8F7147-8A86-57F1-228D-2160FB4EB56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4" name="Text Box 4">
          <a:extLst>
            <a:ext uri="{FF2B5EF4-FFF2-40B4-BE49-F238E27FC236}">
              <a16:creationId xmlns:a16="http://schemas.microsoft.com/office/drawing/2014/main" id="{B76FD384-5548-98ED-F364-D03EC575919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5" name="Text Box 5">
          <a:extLst>
            <a:ext uri="{FF2B5EF4-FFF2-40B4-BE49-F238E27FC236}">
              <a16:creationId xmlns:a16="http://schemas.microsoft.com/office/drawing/2014/main" id="{86735D91-D7BE-AB44-67B1-4C4EACFE6D2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6" name="Text Box 6">
          <a:extLst>
            <a:ext uri="{FF2B5EF4-FFF2-40B4-BE49-F238E27FC236}">
              <a16:creationId xmlns:a16="http://schemas.microsoft.com/office/drawing/2014/main" id="{B12737E8-575F-9026-5796-95309F15B96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7" name="Text Box 7">
          <a:extLst>
            <a:ext uri="{FF2B5EF4-FFF2-40B4-BE49-F238E27FC236}">
              <a16:creationId xmlns:a16="http://schemas.microsoft.com/office/drawing/2014/main" id="{4E6A230A-A279-015D-C326-885E620E85B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8" name="Text Box 6">
          <a:extLst>
            <a:ext uri="{FF2B5EF4-FFF2-40B4-BE49-F238E27FC236}">
              <a16:creationId xmlns:a16="http://schemas.microsoft.com/office/drawing/2014/main" id="{5AA2EAC9-48B6-5917-4466-3ABD55F000C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9" name="Text Box 1">
          <a:extLst>
            <a:ext uri="{FF2B5EF4-FFF2-40B4-BE49-F238E27FC236}">
              <a16:creationId xmlns:a16="http://schemas.microsoft.com/office/drawing/2014/main" id="{A15392BB-5113-804C-4C0B-4A4F050D12E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80" name="Text Box 2">
          <a:extLst>
            <a:ext uri="{FF2B5EF4-FFF2-40B4-BE49-F238E27FC236}">
              <a16:creationId xmlns:a16="http://schemas.microsoft.com/office/drawing/2014/main" id="{CA0BCC77-DE13-89F5-DBD7-ED3D0945494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1" name="Text Box 3">
          <a:extLst>
            <a:ext uri="{FF2B5EF4-FFF2-40B4-BE49-F238E27FC236}">
              <a16:creationId xmlns:a16="http://schemas.microsoft.com/office/drawing/2014/main" id="{45C56EAE-402B-D9A9-65AA-31D71DEFB13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2" name="Text Box 4">
          <a:extLst>
            <a:ext uri="{FF2B5EF4-FFF2-40B4-BE49-F238E27FC236}">
              <a16:creationId xmlns:a16="http://schemas.microsoft.com/office/drawing/2014/main" id="{D66D63EA-501C-6B3A-0C9C-CEBDBE61535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3" name="Text Box 5">
          <a:extLst>
            <a:ext uri="{FF2B5EF4-FFF2-40B4-BE49-F238E27FC236}">
              <a16:creationId xmlns:a16="http://schemas.microsoft.com/office/drawing/2014/main" id="{F8785E62-2578-B11D-3543-71A6438FF4D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4" name="Text Box 6">
          <a:extLst>
            <a:ext uri="{FF2B5EF4-FFF2-40B4-BE49-F238E27FC236}">
              <a16:creationId xmlns:a16="http://schemas.microsoft.com/office/drawing/2014/main" id="{1D05392A-90A9-9EA1-BCA1-65315691409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5" name="Text Box 7">
          <a:extLst>
            <a:ext uri="{FF2B5EF4-FFF2-40B4-BE49-F238E27FC236}">
              <a16:creationId xmlns:a16="http://schemas.microsoft.com/office/drawing/2014/main" id="{0CBB6BF1-ECB8-45CE-EDD1-243BAF63402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6" name="Text Box 6">
          <a:extLst>
            <a:ext uri="{FF2B5EF4-FFF2-40B4-BE49-F238E27FC236}">
              <a16:creationId xmlns:a16="http://schemas.microsoft.com/office/drawing/2014/main" id="{B71DD74B-CE98-F9EE-6BCA-2134AA92A18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7" name="Text Box 1">
          <a:extLst>
            <a:ext uri="{FF2B5EF4-FFF2-40B4-BE49-F238E27FC236}">
              <a16:creationId xmlns:a16="http://schemas.microsoft.com/office/drawing/2014/main" id="{333B66F7-1629-BA6D-80E7-C2203A45F69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88" name="Text Box 2">
          <a:extLst>
            <a:ext uri="{FF2B5EF4-FFF2-40B4-BE49-F238E27FC236}">
              <a16:creationId xmlns:a16="http://schemas.microsoft.com/office/drawing/2014/main" id="{12D4E267-24E6-CA56-A876-038549F157D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9" name="Text Box 3">
          <a:extLst>
            <a:ext uri="{FF2B5EF4-FFF2-40B4-BE49-F238E27FC236}">
              <a16:creationId xmlns:a16="http://schemas.microsoft.com/office/drawing/2014/main" id="{3E2D3214-42D1-C86E-8770-2783BD4B18E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0" name="Text Box 4">
          <a:extLst>
            <a:ext uri="{FF2B5EF4-FFF2-40B4-BE49-F238E27FC236}">
              <a16:creationId xmlns:a16="http://schemas.microsoft.com/office/drawing/2014/main" id="{1C47088C-2141-4747-C0AA-5CBE09821DE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1" name="Text Box 5">
          <a:extLst>
            <a:ext uri="{FF2B5EF4-FFF2-40B4-BE49-F238E27FC236}">
              <a16:creationId xmlns:a16="http://schemas.microsoft.com/office/drawing/2014/main" id="{AF67498E-5367-7F79-53F6-82C2AD8ECF1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2" name="Text Box 6">
          <a:extLst>
            <a:ext uri="{FF2B5EF4-FFF2-40B4-BE49-F238E27FC236}">
              <a16:creationId xmlns:a16="http://schemas.microsoft.com/office/drawing/2014/main" id="{51418F94-2ADA-C05A-12FD-6C8D3980A1F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3" name="Text Box 7">
          <a:extLst>
            <a:ext uri="{FF2B5EF4-FFF2-40B4-BE49-F238E27FC236}">
              <a16:creationId xmlns:a16="http://schemas.microsoft.com/office/drawing/2014/main" id="{F675CC6F-B520-8A7D-8D23-DACEDD1F672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4" name="Text Box 6">
          <a:extLst>
            <a:ext uri="{FF2B5EF4-FFF2-40B4-BE49-F238E27FC236}">
              <a16:creationId xmlns:a16="http://schemas.microsoft.com/office/drawing/2014/main" id="{DAB53551-B740-E01C-30AE-7B5FDA95EEB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5" name="Text Box 1">
          <a:extLst>
            <a:ext uri="{FF2B5EF4-FFF2-40B4-BE49-F238E27FC236}">
              <a16:creationId xmlns:a16="http://schemas.microsoft.com/office/drawing/2014/main" id="{C5466A7E-0D7E-5E1E-5613-A91B36C006F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96" name="Text Box 2">
          <a:extLst>
            <a:ext uri="{FF2B5EF4-FFF2-40B4-BE49-F238E27FC236}">
              <a16:creationId xmlns:a16="http://schemas.microsoft.com/office/drawing/2014/main" id="{8AE51592-2423-6EEC-1C1B-2D044544547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7" name="Text Box 3">
          <a:extLst>
            <a:ext uri="{FF2B5EF4-FFF2-40B4-BE49-F238E27FC236}">
              <a16:creationId xmlns:a16="http://schemas.microsoft.com/office/drawing/2014/main" id="{22DA26D8-26CC-74FB-574D-AABF5B5D0D2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8" name="Text Box 4">
          <a:extLst>
            <a:ext uri="{FF2B5EF4-FFF2-40B4-BE49-F238E27FC236}">
              <a16:creationId xmlns:a16="http://schemas.microsoft.com/office/drawing/2014/main" id="{2F14EBB3-C84C-EA3E-161B-81C69F366DB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9" name="Text Box 5">
          <a:extLst>
            <a:ext uri="{FF2B5EF4-FFF2-40B4-BE49-F238E27FC236}">
              <a16:creationId xmlns:a16="http://schemas.microsoft.com/office/drawing/2014/main" id="{1ABF9BA7-617C-AE7E-2A74-EA4F250493F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0" name="Text Box 6">
          <a:extLst>
            <a:ext uri="{FF2B5EF4-FFF2-40B4-BE49-F238E27FC236}">
              <a16:creationId xmlns:a16="http://schemas.microsoft.com/office/drawing/2014/main" id="{59BE9FBD-7AE5-9B72-9484-4C276131614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1" name="Text Box 7">
          <a:extLst>
            <a:ext uri="{FF2B5EF4-FFF2-40B4-BE49-F238E27FC236}">
              <a16:creationId xmlns:a16="http://schemas.microsoft.com/office/drawing/2014/main" id="{9BF95925-EF43-DA44-76F3-2FDE7FF96AF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2" name="Text Box 6">
          <a:extLst>
            <a:ext uri="{FF2B5EF4-FFF2-40B4-BE49-F238E27FC236}">
              <a16:creationId xmlns:a16="http://schemas.microsoft.com/office/drawing/2014/main" id="{02DA6911-C33C-73A0-FF2F-D0FE215CD92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3" name="Text Box 1">
          <a:extLst>
            <a:ext uri="{FF2B5EF4-FFF2-40B4-BE49-F238E27FC236}">
              <a16:creationId xmlns:a16="http://schemas.microsoft.com/office/drawing/2014/main" id="{798D724D-83E7-F13D-DCAF-7787133E1D9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204" name="Text Box 2">
          <a:extLst>
            <a:ext uri="{FF2B5EF4-FFF2-40B4-BE49-F238E27FC236}">
              <a16:creationId xmlns:a16="http://schemas.microsoft.com/office/drawing/2014/main" id="{FB3FA71A-A15F-BF2A-62E4-D42792FC74D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5" name="Text Box 3">
          <a:extLst>
            <a:ext uri="{FF2B5EF4-FFF2-40B4-BE49-F238E27FC236}">
              <a16:creationId xmlns:a16="http://schemas.microsoft.com/office/drawing/2014/main" id="{06B535E4-4CDB-93A9-13F3-D8F52862A9B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6" name="Text Box 4">
          <a:extLst>
            <a:ext uri="{FF2B5EF4-FFF2-40B4-BE49-F238E27FC236}">
              <a16:creationId xmlns:a16="http://schemas.microsoft.com/office/drawing/2014/main" id="{C557D9AF-F707-3AA1-45CF-23E1283E526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7" name="Text Box 5">
          <a:extLst>
            <a:ext uri="{FF2B5EF4-FFF2-40B4-BE49-F238E27FC236}">
              <a16:creationId xmlns:a16="http://schemas.microsoft.com/office/drawing/2014/main" id="{7D8D5228-3797-CC72-3B82-63FE503663D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8" name="Text Box 6">
          <a:extLst>
            <a:ext uri="{FF2B5EF4-FFF2-40B4-BE49-F238E27FC236}">
              <a16:creationId xmlns:a16="http://schemas.microsoft.com/office/drawing/2014/main" id="{386EB05D-9993-9B73-9606-169B89FFF51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9" name="Text Box 7">
          <a:extLst>
            <a:ext uri="{FF2B5EF4-FFF2-40B4-BE49-F238E27FC236}">
              <a16:creationId xmlns:a16="http://schemas.microsoft.com/office/drawing/2014/main" id="{98A05D7E-4965-8E65-53E9-33413A64DDE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0" name="Text Box 1">
          <a:extLst>
            <a:ext uri="{FF2B5EF4-FFF2-40B4-BE49-F238E27FC236}">
              <a16:creationId xmlns:a16="http://schemas.microsoft.com/office/drawing/2014/main" id="{85703665-5968-1868-DA27-BFC5354993C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11" name="Text Box 2">
          <a:extLst>
            <a:ext uri="{FF2B5EF4-FFF2-40B4-BE49-F238E27FC236}">
              <a16:creationId xmlns:a16="http://schemas.microsoft.com/office/drawing/2014/main" id="{B38B5556-69CA-B5ED-2051-08785A3B3FC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2" name="Text Box 3">
          <a:extLst>
            <a:ext uri="{FF2B5EF4-FFF2-40B4-BE49-F238E27FC236}">
              <a16:creationId xmlns:a16="http://schemas.microsoft.com/office/drawing/2014/main" id="{0BD5095A-8ED2-6970-AD93-E2EC7971580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3" name="Text Box 4">
          <a:extLst>
            <a:ext uri="{FF2B5EF4-FFF2-40B4-BE49-F238E27FC236}">
              <a16:creationId xmlns:a16="http://schemas.microsoft.com/office/drawing/2014/main" id="{21E94A65-B20B-6B24-032F-5641AC8B026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4" name="Text Box 5">
          <a:extLst>
            <a:ext uri="{FF2B5EF4-FFF2-40B4-BE49-F238E27FC236}">
              <a16:creationId xmlns:a16="http://schemas.microsoft.com/office/drawing/2014/main" id="{DD8FBA57-1018-9C26-C822-58E74A63D7E8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5" name="Text Box 6">
          <a:extLst>
            <a:ext uri="{FF2B5EF4-FFF2-40B4-BE49-F238E27FC236}">
              <a16:creationId xmlns:a16="http://schemas.microsoft.com/office/drawing/2014/main" id="{413E10BC-EB9C-8B22-7B05-D67CFA8FAB4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6" name="Text Box 7">
          <a:extLst>
            <a:ext uri="{FF2B5EF4-FFF2-40B4-BE49-F238E27FC236}">
              <a16:creationId xmlns:a16="http://schemas.microsoft.com/office/drawing/2014/main" id="{A9AF4EF4-0D35-D31E-5894-D9AC19EFF73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7" name="Text Box 6">
          <a:extLst>
            <a:ext uri="{FF2B5EF4-FFF2-40B4-BE49-F238E27FC236}">
              <a16:creationId xmlns:a16="http://schemas.microsoft.com/office/drawing/2014/main" id="{DC7DD0DF-0240-15CF-1A31-859469775F7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8" name="Text Box 1">
          <a:extLst>
            <a:ext uri="{FF2B5EF4-FFF2-40B4-BE49-F238E27FC236}">
              <a16:creationId xmlns:a16="http://schemas.microsoft.com/office/drawing/2014/main" id="{B37374EA-CCDC-494D-C36E-480D4F273D2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19" name="Text Box 2">
          <a:extLst>
            <a:ext uri="{FF2B5EF4-FFF2-40B4-BE49-F238E27FC236}">
              <a16:creationId xmlns:a16="http://schemas.microsoft.com/office/drawing/2014/main" id="{1F1B5146-FB8E-9E72-5A9E-178A9B72920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0" name="Text Box 3">
          <a:extLst>
            <a:ext uri="{FF2B5EF4-FFF2-40B4-BE49-F238E27FC236}">
              <a16:creationId xmlns:a16="http://schemas.microsoft.com/office/drawing/2014/main" id="{DDCB8484-7AB0-C04D-F5BF-625612A85FB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1" name="Text Box 4">
          <a:extLst>
            <a:ext uri="{FF2B5EF4-FFF2-40B4-BE49-F238E27FC236}">
              <a16:creationId xmlns:a16="http://schemas.microsoft.com/office/drawing/2014/main" id="{C97D601E-8168-5E00-BC51-9DA496E3561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2" name="Text Box 5">
          <a:extLst>
            <a:ext uri="{FF2B5EF4-FFF2-40B4-BE49-F238E27FC236}">
              <a16:creationId xmlns:a16="http://schemas.microsoft.com/office/drawing/2014/main" id="{ECF787FF-EABD-053C-3BF4-9ABCF85CF73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3" name="Text Box 6">
          <a:extLst>
            <a:ext uri="{FF2B5EF4-FFF2-40B4-BE49-F238E27FC236}">
              <a16:creationId xmlns:a16="http://schemas.microsoft.com/office/drawing/2014/main" id="{C0CE96EF-C449-59C5-C85F-6453F1056D0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4" name="Text Box 7">
          <a:extLst>
            <a:ext uri="{FF2B5EF4-FFF2-40B4-BE49-F238E27FC236}">
              <a16:creationId xmlns:a16="http://schemas.microsoft.com/office/drawing/2014/main" id="{95B7F0A7-091E-2BD4-EAF5-DCADEB46433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5" name="Text Box 6">
          <a:extLst>
            <a:ext uri="{FF2B5EF4-FFF2-40B4-BE49-F238E27FC236}">
              <a16:creationId xmlns:a16="http://schemas.microsoft.com/office/drawing/2014/main" id="{FAD6C76F-EADF-7450-9ED4-C22CB2E56A7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6" name="Text Box 1">
          <a:extLst>
            <a:ext uri="{FF2B5EF4-FFF2-40B4-BE49-F238E27FC236}">
              <a16:creationId xmlns:a16="http://schemas.microsoft.com/office/drawing/2014/main" id="{416D74EE-26C0-13D6-F360-AD43A126921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27" name="Text Box 2">
          <a:extLst>
            <a:ext uri="{FF2B5EF4-FFF2-40B4-BE49-F238E27FC236}">
              <a16:creationId xmlns:a16="http://schemas.microsoft.com/office/drawing/2014/main" id="{C10AF942-9476-45D9-6AC7-EE242C4E72E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8" name="Text Box 3">
          <a:extLst>
            <a:ext uri="{FF2B5EF4-FFF2-40B4-BE49-F238E27FC236}">
              <a16:creationId xmlns:a16="http://schemas.microsoft.com/office/drawing/2014/main" id="{86CEBDE9-CE9D-05F8-0D65-2CCB4714E53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9" name="Text Box 4">
          <a:extLst>
            <a:ext uri="{FF2B5EF4-FFF2-40B4-BE49-F238E27FC236}">
              <a16:creationId xmlns:a16="http://schemas.microsoft.com/office/drawing/2014/main" id="{AA2C2367-6E8E-39B2-87F1-C125D815F84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0" name="Text Box 5">
          <a:extLst>
            <a:ext uri="{FF2B5EF4-FFF2-40B4-BE49-F238E27FC236}">
              <a16:creationId xmlns:a16="http://schemas.microsoft.com/office/drawing/2014/main" id="{4385EE42-F8EB-8B87-8D1F-5DE77029A24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1" name="Text Box 6">
          <a:extLst>
            <a:ext uri="{FF2B5EF4-FFF2-40B4-BE49-F238E27FC236}">
              <a16:creationId xmlns:a16="http://schemas.microsoft.com/office/drawing/2014/main" id="{FDEB6BCA-F883-3386-1B28-307F7AD7D32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2" name="Text Box 7">
          <a:extLst>
            <a:ext uri="{FF2B5EF4-FFF2-40B4-BE49-F238E27FC236}">
              <a16:creationId xmlns:a16="http://schemas.microsoft.com/office/drawing/2014/main" id="{8E0EF83B-1096-13F1-B6A3-54EB748B969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3" name="Text Box 6">
          <a:extLst>
            <a:ext uri="{FF2B5EF4-FFF2-40B4-BE49-F238E27FC236}">
              <a16:creationId xmlns:a16="http://schemas.microsoft.com/office/drawing/2014/main" id="{39AB277B-9436-E185-9C47-96EBC63BEB7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4" name="Text Box 1">
          <a:extLst>
            <a:ext uri="{FF2B5EF4-FFF2-40B4-BE49-F238E27FC236}">
              <a16:creationId xmlns:a16="http://schemas.microsoft.com/office/drawing/2014/main" id="{F961F9E2-43F7-62B5-1DEC-B16C83C0ADD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35" name="Text Box 2">
          <a:extLst>
            <a:ext uri="{FF2B5EF4-FFF2-40B4-BE49-F238E27FC236}">
              <a16:creationId xmlns:a16="http://schemas.microsoft.com/office/drawing/2014/main" id="{20454C15-EEB9-69FF-A235-D1BE262B5E7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6" name="Text Box 3">
          <a:extLst>
            <a:ext uri="{FF2B5EF4-FFF2-40B4-BE49-F238E27FC236}">
              <a16:creationId xmlns:a16="http://schemas.microsoft.com/office/drawing/2014/main" id="{AA2A92E3-9682-2386-5D8D-48F78C64D9E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7" name="Text Box 4">
          <a:extLst>
            <a:ext uri="{FF2B5EF4-FFF2-40B4-BE49-F238E27FC236}">
              <a16:creationId xmlns:a16="http://schemas.microsoft.com/office/drawing/2014/main" id="{7AB9B6D2-30BD-9A8B-BD32-F62BA9C89DA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8" name="Text Box 5">
          <a:extLst>
            <a:ext uri="{FF2B5EF4-FFF2-40B4-BE49-F238E27FC236}">
              <a16:creationId xmlns:a16="http://schemas.microsoft.com/office/drawing/2014/main" id="{9DE496D1-34CB-F90B-5253-C13984ADB1A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9" name="Text Box 6">
          <a:extLst>
            <a:ext uri="{FF2B5EF4-FFF2-40B4-BE49-F238E27FC236}">
              <a16:creationId xmlns:a16="http://schemas.microsoft.com/office/drawing/2014/main" id="{2DB9A51B-2B35-7DFD-267E-FBBD135B411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0" name="Text Box 7">
          <a:extLst>
            <a:ext uri="{FF2B5EF4-FFF2-40B4-BE49-F238E27FC236}">
              <a16:creationId xmlns:a16="http://schemas.microsoft.com/office/drawing/2014/main" id="{FC0D6077-59B4-A443-09D6-C02883BE82E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1" name="Text Box 6">
          <a:extLst>
            <a:ext uri="{FF2B5EF4-FFF2-40B4-BE49-F238E27FC236}">
              <a16:creationId xmlns:a16="http://schemas.microsoft.com/office/drawing/2014/main" id="{2611A2AD-737A-050C-AAAE-634C4744A55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2" name="Text Box 1">
          <a:extLst>
            <a:ext uri="{FF2B5EF4-FFF2-40B4-BE49-F238E27FC236}">
              <a16:creationId xmlns:a16="http://schemas.microsoft.com/office/drawing/2014/main" id="{14E7B256-93E9-97CB-5881-7186FB79A22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43" name="Text Box 2">
          <a:extLst>
            <a:ext uri="{FF2B5EF4-FFF2-40B4-BE49-F238E27FC236}">
              <a16:creationId xmlns:a16="http://schemas.microsoft.com/office/drawing/2014/main" id="{6ECD1AC4-136A-15B8-9556-74CBD321BCA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4" name="Text Box 3">
          <a:extLst>
            <a:ext uri="{FF2B5EF4-FFF2-40B4-BE49-F238E27FC236}">
              <a16:creationId xmlns:a16="http://schemas.microsoft.com/office/drawing/2014/main" id="{4B64F814-2478-817F-2A31-F1C58E39BDF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5" name="Text Box 4">
          <a:extLst>
            <a:ext uri="{FF2B5EF4-FFF2-40B4-BE49-F238E27FC236}">
              <a16:creationId xmlns:a16="http://schemas.microsoft.com/office/drawing/2014/main" id="{86B185C4-F71D-2D60-03E9-97CB08094E58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6" name="Text Box 5">
          <a:extLst>
            <a:ext uri="{FF2B5EF4-FFF2-40B4-BE49-F238E27FC236}">
              <a16:creationId xmlns:a16="http://schemas.microsoft.com/office/drawing/2014/main" id="{1ABA78DE-48D9-95DE-7BCB-287D143264F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7" name="Text Box 6">
          <a:extLst>
            <a:ext uri="{FF2B5EF4-FFF2-40B4-BE49-F238E27FC236}">
              <a16:creationId xmlns:a16="http://schemas.microsoft.com/office/drawing/2014/main" id="{77104683-DAA3-C1D0-8B4A-DC3BDF09466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8" name="Text Box 7">
          <a:extLst>
            <a:ext uri="{FF2B5EF4-FFF2-40B4-BE49-F238E27FC236}">
              <a16:creationId xmlns:a16="http://schemas.microsoft.com/office/drawing/2014/main" id="{50A5F4FA-574E-E802-BFB2-13F8DDAFFD6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9" name="Text Box 6">
          <a:extLst>
            <a:ext uri="{FF2B5EF4-FFF2-40B4-BE49-F238E27FC236}">
              <a16:creationId xmlns:a16="http://schemas.microsoft.com/office/drawing/2014/main" id="{A99DA132-CED4-9A5F-2432-BDDCEE95753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0" name="Text Box 1">
          <a:extLst>
            <a:ext uri="{FF2B5EF4-FFF2-40B4-BE49-F238E27FC236}">
              <a16:creationId xmlns:a16="http://schemas.microsoft.com/office/drawing/2014/main" id="{C3873DF0-96FD-AAE9-B5A6-5BEBD1B2FBB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51" name="Text Box 2">
          <a:extLst>
            <a:ext uri="{FF2B5EF4-FFF2-40B4-BE49-F238E27FC236}">
              <a16:creationId xmlns:a16="http://schemas.microsoft.com/office/drawing/2014/main" id="{C2B1B814-7906-1AF5-AE6B-997FA966FB4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2" name="Text Box 3">
          <a:extLst>
            <a:ext uri="{FF2B5EF4-FFF2-40B4-BE49-F238E27FC236}">
              <a16:creationId xmlns:a16="http://schemas.microsoft.com/office/drawing/2014/main" id="{7C66C408-F450-B303-1255-92E2644C00E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3" name="Text Box 4">
          <a:extLst>
            <a:ext uri="{FF2B5EF4-FFF2-40B4-BE49-F238E27FC236}">
              <a16:creationId xmlns:a16="http://schemas.microsoft.com/office/drawing/2014/main" id="{CE8639E1-B065-C4B4-A5CD-BEF734FC8C6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4" name="Text Box 5">
          <a:extLst>
            <a:ext uri="{FF2B5EF4-FFF2-40B4-BE49-F238E27FC236}">
              <a16:creationId xmlns:a16="http://schemas.microsoft.com/office/drawing/2014/main" id="{21AA149D-568D-CE1E-DFB7-6D9BC0E26FA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5" name="Text Box 6">
          <a:extLst>
            <a:ext uri="{FF2B5EF4-FFF2-40B4-BE49-F238E27FC236}">
              <a16:creationId xmlns:a16="http://schemas.microsoft.com/office/drawing/2014/main" id="{77A721E4-394D-AF11-8FAD-F5C2129CCF9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6" name="Text Box 7">
          <a:extLst>
            <a:ext uri="{FF2B5EF4-FFF2-40B4-BE49-F238E27FC236}">
              <a16:creationId xmlns:a16="http://schemas.microsoft.com/office/drawing/2014/main" id="{C2CA36BD-842E-F251-8070-1A639DD44B78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7" name="Text Box 6">
          <a:extLst>
            <a:ext uri="{FF2B5EF4-FFF2-40B4-BE49-F238E27FC236}">
              <a16:creationId xmlns:a16="http://schemas.microsoft.com/office/drawing/2014/main" id="{5975EAF1-2330-A242-EE4C-25C6B464044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8" name="Text Box 1">
          <a:extLst>
            <a:ext uri="{FF2B5EF4-FFF2-40B4-BE49-F238E27FC236}">
              <a16:creationId xmlns:a16="http://schemas.microsoft.com/office/drawing/2014/main" id="{099EC0DE-CD66-607E-4192-9EAC59E4F4D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59" name="Text Box 2">
          <a:extLst>
            <a:ext uri="{FF2B5EF4-FFF2-40B4-BE49-F238E27FC236}">
              <a16:creationId xmlns:a16="http://schemas.microsoft.com/office/drawing/2014/main" id="{FCF7CB89-40F2-5B5C-4347-975B0449AA8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0" name="Text Box 3">
          <a:extLst>
            <a:ext uri="{FF2B5EF4-FFF2-40B4-BE49-F238E27FC236}">
              <a16:creationId xmlns:a16="http://schemas.microsoft.com/office/drawing/2014/main" id="{FC0409CB-6985-854E-BBF4-99D9ECA6DAB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1" name="Text Box 4">
          <a:extLst>
            <a:ext uri="{FF2B5EF4-FFF2-40B4-BE49-F238E27FC236}">
              <a16:creationId xmlns:a16="http://schemas.microsoft.com/office/drawing/2014/main" id="{79927E49-BE30-5DEE-A465-7E51257D32A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2" name="Text Box 5">
          <a:extLst>
            <a:ext uri="{FF2B5EF4-FFF2-40B4-BE49-F238E27FC236}">
              <a16:creationId xmlns:a16="http://schemas.microsoft.com/office/drawing/2014/main" id="{8EF47BE2-E69D-8D02-C569-8471263FE58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3" name="Text Box 6">
          <a:extLst>
            <a:ext uri="{FF2B5EF4-FFF2-40B4-BE49-F238E27FC236}">
              <a16:creationId xmlns:a16="http://schemas.microsoft.com/office/drawing/2014/main" id="{B6DA9E35-8AF6-E01D-2525-888BA1A53D0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4" name="Text Box 7">
          <a:extLst>
            <a:ext uri="{FF2B5EF4-FFF2-40B4-BE49-F238E27FC236}">
              <a16:creationId xmlns:a16="http://schemas.microsoft.com/office/drawing/2014/main" id="{F8C53EF6-6008-CD4B-4FCF-F2E1A6BFB5F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5" name="Text Box 6">
          <a:extLst>
            <a:ext uri="{FF2B5EF4-FFF2-40B4-BE49-F238E27FC236}">
              <a16:creationId xmlns:a16="http://schemas.microsoft.com/office/drawing/2014/main" id="{737E4B55-7077-F061-5537-A760CA48DAA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6" name="Text Box 1">
          <a:extLst>
            <a:ext uri="{FF2B5EF4-FFF2-40B4-BE49-F238E27FC236}">
              <a16:creationId xmlns:a16="http://schemas.microsoft.com/office/drawing/2014/main" id="{694D8CBE-1230-DBBB-971A-00219C5CA67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67" name="Text Box 2">
          <a:extLst>
            <a:ext uri="{FF2B5EF4-FFF2-40B4-BE49-F238E27FC236}">
              <a16:creationId xmlns:a16="http://schemas.microsoft.com/office/drawing/2014/main" id="{24B03C7D-7346-6E75-01F7-6D4B619FD83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8" name="Text Box 3">
          <a:extLst>
            <a:ext uri="{FF2B5EF4-FFF2-40B4-BE49-F238E27FC236}">
              <a16:creationId xmlns:a16="http://schemas.microsoft.com/office/drawing/2014/main" id="{F13A58E8-2077-3FA9-16A7-6FEFA7F41C6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9" name="Text Box 4">
          <a:extLst>
            <a:ext uri="{FF2B5EF4-FFF2-40B4-BE49-F238E27FC236}">
              <a16:creationId xmlns:a16="http://schemas.microsoft.com/office/drawing/2014/main" id="{D670E900-E33D-070C-4A22-C21563E2905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0" name="Text Box 5">
          <a:extLst>
            <a:ext uri="{FF2B5EF4-FFF2-40B4-BE49-F238E27FC236}">
              <a16:creationId xmlns:a16="http://schemas.microsoft.com/office/drawing/2014/main" id="{BF071744-C48D-0F5B-A2D7-91362225299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1" name="Text Box 6">
          <a:extLst>
            <a:ext uri="{FF2B5EF4-FFF2-40B4-BE49-F238E27FC236}">
              <a16:creationId xmlns:a16="http://schemas.microsoft.com/office/drawing/2014/main" id="{0A9FB9CF-F263-18A2-E13F-383BA00BF41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2" name="Text Box 7">
          <a:extLst>
            <a:ext uri="{FF2B5EF4-FFF2-40B4-BE49-F238E27FC236}">
              <a16:creationId xmlns:a16="http://schemas.microsoft.com/office/drawing/2014/main" id="{04C9CA5E-71B9-B59F-7D43-294549895AD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3" name="Text Box 6">
          <a:extLst>
            <a:ext uri="{FF2B5EF4-FFF2-40B4-BE49-F238E27FC236}">
              <a16:creationId xmlns:a16="http://schemas.microsoft.com/office/drawing/2014/main" id="{9602BC14-E4EB-6A50-E381-D6A73BB6C24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4" name="Text Box 1">
          <a:extLst>
            <a:ext uri="{FF2B5EF4-FFF2-40B4-BE49-F238E27FC236}">
              <a16:creationId xmlns:a16="http://schemas.microsoft.com/office/drawing/2014/main" id="{287C60D1-65B8-0F24-5A47-B21715D18A4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75" name="Text Box 2">
          <a:extLst>
            <a:ext uri="{FF2B5EF4-FFF2-40B4-BE49-F238E27FC236}">
              <a16:creationId xmlns:a16="http://schemas.microsoft.com/office/drawing/2014/main" id="{438E824D-D7DD-E969-6416-9F9B4DB7C41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6" name="Text Box 3">
          <a:extLst>
            <a:ext uri="{FF2B5EF4-FFF2-40B4-BE49-F238E27FC236}">
              <a16:creationId xmlns:a16="http://schemas.microsoft.com/office/drawing/2014/main" id="{E986D31A-1D0C-FD9C-8464-F29EE0E51A8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7" name="Text Box 4">
          <a:extLst>
            <a:ext uri="{FF2B5EF4-FFF2-40B4-BE49-F238E27FC236}">
              <a16:creationId xmlns:a16="http://schemas.microsoft.com/office/drawing/2014/main" id="{79F09F17-C127-4C32-3344-B0DDCC6B1BF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8" name="Text Box 5">
          <a:extLst>
            <a:ext uri="{FF2B5EF4-FFF2-40B4-BE49-F238E27FC236}">
              <a16:creationId xmlns:a16="http://schemas.microsoft.com/office/drawing/2014/main" id="{BC50496D-D100-8930-BBE1-7D49D8A62BE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9" name="Text Box 6">
          <a:extLst>
            <a:ext uri="{FF2B5EF4-FFF2-40B4-BE49-F238E27FC236}">
              <a16:creationId xmlns:a16="http://schemas.microsoft.com/office/drawing/2014/main" id="{EC8596DD-1677-FC31-D0A1-D558BBA4957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0" name="Text Box 7">
          <a:extLst>
            <a:ext uri="{FF2B5EF4-FFF2-40B4-BE49-F238E27FC236}">
              <a16:creationId xmlns:a16="http://schemas.microsoft.com/office/drawing/2014/main" id="{EED42D3F-EFD6-38B4-4F22-91DD88EA2CD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1" name="Text Box 6">
          <a:extLst>
            <a:ext uri="{FF2B5EF4-FFF2-40B4-BE49-F238E27FC236}">
              <a16:creationId xmlns:a16="http://schemas.microsoft.com/office/drawing/2014/main" id="{49CBFE1F-07DF-F0E3-E99A-A3CD7FE7025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2" name="Text Box 1">
          <a:extLst>
            <a:ext uri="{FF2B5EF4-FFF2-40B4-BE49-F238E27FC236}">
              <a16:creationId xmlns:a16="http://schemas.microsoft.com/office/drawing/2014/main" id="{5B0D2948-416C-D399-4BE2-AF2112F07C3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83" name="Text Box 2">
          <a:extLst>
            <a:ext uri="{FF2B5EF4-FFF2-40B4-BE49-F238E27FC236}">
              <a16:creationId xmlns:a16="http://schemas.microsoft.com/office/drawing/2014/main" id="{D7043802-ADC2-3173-0951-F93EE7441D3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4" name="Text Box 3">
          <a:extLst>
            <a:ext uri="{FF2B5EF4-FFF2-40B4-BE49-F238E27FC236}">
              <a16:creationId xmlns:a16="http://schemas.microsoft.com/office/drawing/2014/main" id="{4BD73647-BBF0-BDD5-50C7-71B56EC3775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5" name="Text Box 4">
          <a:extLst>
            <a:ext uri="{FF2B5EF4-FFF2-40B4-BE49-F238E27FC236}">
              <a16:creationId xmlns:a16="http://schemas.microsoft.com/office/drawing/2014/main" id="{92361B55-6EB8-AC8E-8765-24E5CEA2D98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6" name="Text Box 5">
          <a:extLst>
            <a:ext uri="{FF2B5EF4-FFF2-40B4-BE49-F238E27FC236}">
              <a16:creationId xmlns:a16="http://schemas.microsoft.com/office/drawing/2014/main" id="{96F277E2-807E-4856-8C95-FA6A356A2C4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7" name="Text Box 6">
          <a:extLst>
            <a:ext uri="{FF2B5EF4-FFF2-40B4-BE49-F238E27FC236}">
              <a16:creationId xmlns:a16="http://schemas.microsoft.com/office/drawing/2014/main" id="{01DF171C-4F06-3252-B5CC-1DB5A756947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8" name="Text Box 7">
          <a:extLst>
            <a:ext uri="{FF2B5EF4-FFF2-40B4-BE49-F238E27FC236}">
              <a16:creationId xmlns:a16="http://schemas.microsoft.com/office/drawing/2014/main" id="{BD6AF7C0-2C49-0315-2D29-B9BB11B7B08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9" name="Text Box 6">
          <a:extLst>
            <a:ext uri="{FF2B5EF4-FFF2-40B4-BE49-F238E27FC236}">
              <a16:creationId xmlns:a16="http://schemas.microsoft.com/office/drawing/2014/main" id="{058687B7-FD46-A808-D7FF-2ADAFD087A9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0" name="Text Box 1">
          <a:extLst>
            <a:ext uri="{FF2B5EF4-FFF2-40B4-BE49-F238E27FC236}">
              <a16:creationId xmlns:a16="http://schemas.microsoft.com/office/drawing/2014/main" id="{9591F560-AF32-6E88-39CD-971E07456D18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91" name="Text Box 2">
          <a:extLst>
            <a:ext uri="{FF2B5EF4-FFF2-40B4-BE49-F238E27FC236}">
              <a16:creationId xmlns:a16="http://schemas.microsoft.com/office/drawing/2014/main" id="{903A0202-762E-B5E5-55FA-30F5D0E6F3B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2" name="Text Box 3">
          <a:extLst>
            <a:ext uri="{FF2B5EF4-FFF2-40B4-BE49-F238E27FC236}">
              <a16:creationId xmlns:a16="http://schemas.microsoft.com/office/drawing/2014/main" id="{CEC3AB91-F424-753A-A526-9D4C03318EC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3" name="Text Box 4">
          <a:extLst>
            <a:ext uri="{FF2B5EF4-FFF2-40B4-BE49-F238E27FC236}">
              <a16:creationId xmlns:a16="http://schemas.microsoft.com/office/drawing/2014/main" id="{AC7E5FA0-21E1-A6B6-11B0-DFA11FB37E1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4" name="Text Box 5">
          <a:extLst>
            <a:ext uri="{FF2B5EF4-FFF2-40B4-BE49-F238E27FC236}">
              <a16:creationId xmlns:a16="http://schemas.microsoft.com/office/drawing/2014/main" id="{CE9A4EA9-CC11-D15A-7685-EA0314B2D0D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5" name="Text Box 6">
          <a:extLst>
            <a:ext uri="{FF2B5EF4-FFF2-40B4-BE49-F238E27FC236}">
              <a16:creationId xmlns:a16="http://schemas.microsoft.com/office/drawing/2014/main" id="{55466C38-A7DC-5753-E006-74612BC3146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6" name="Text Box 7">
          <a:extLst>
            <a:ext uri="{FF2B5EF4-FFF2-40B4-BE49-F238E27FC236}">
              <a16:creationId xmlns:a16="http://schemas.microsoft.com/office/drawing/2014/main" id="{1DAE4EA2-A435-4515-A80D-8315B71C0E68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7" name="Text Box 6">
          <a:extLst>
            <a:ext uri="{FF2B5EF4-FFF2-40B4-BE49-F238E27FC236}">
              <a16:creationId xmlns:a16="http://schemas.microsoft.com/office/drawing/2014/main" id="{F51CE424-998C-9279-E2A7-FEF41F2D1E9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8" name="Text Box 1">
          <a:extLst>
            <a:ext uri="{FF2B5EF4-FFF2-40B4-BE49-F238E27FC236}">
              <a16:creationId xmlns:a16="http://schemas.microsoft.com/office/drawing/2014/main" id="{2CE781F4-CDD6-A924-D59B-F0F0EFE6924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99" name="Text Box 2">
          <a:extLst>
            <a:ext uri="{FF2B5EF4-FFF2-40B4-BE49-F238E27FC236}">
              <a16:creationId xmlns:a16="http://schemas.microsoft.com/office/drawing/2014/main" id="{A1956C7A-840B-FFEB-194E-32C998C5D9E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0" name="Text Box 3">
          <a:extLst>
            <a:ext uri="{FF2B5EF4-FFF2-40B4-BE49-F238E27FC236}">
              <a16:creationId xmlns:a16="http://schemas.microsoft.com/office/drawing/2014/main" id="{B1C2F713-0920-C7F9-10B5-CC82CC0FA39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1" name="Text Box 4">
          <a:extLst>
            <a:ext uri="{FF2B5EF4-FFF2-40B4-BE49-F238E27FC236}">
              <a16:creationId xmlns:a16="http://schemas.microsoft.com/office/drawing/2014/main" id="{4DA9C26D-17B3-D4C4-D2A5-F1D34FB8809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2" name="Text Box 5">
          <a:extLst>
            <a:ext uri="{FF2B5EF4-FFF2-40B4-BE49-F238E27FC236}">
              <a16:creationId xmlns:a16="http://schemas.microsoft.com/office/drawing/2014/main" id="{B06103AA-B8C3-71E6-826A-CDBEAA65F1D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3" name="Text Box 6">
          <a:extLst>
            <a:ext uri="{FF2B5EF4-FFF2-40B4-BE49-F238E27FC236}">
              <a16:creationId xmlns:a16="http://schemas.microsoft.com/office/drawing/2014/main" id="{DDBA3DFC-EC63-2DD2-8335-888DF1A50DF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4" name="Text Box 7">
          <a:extLst>
            <a:ext uri="{FF2B5EF4-FFF2-40B4-BE49-F238E27FC236}">
              <a16:creationId xmlns:a16="http://schemas.microsoft.com/office/drawing/2014/main" id="{582F610E-906F-097B-0775-17FB7E38C57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5" name="Text Box 6">
          <a:extLst>
            <a:ext uri="{FF2B5EF4-FFF2-40B4-BE49-F238E27FC236}">
              <a16:creationId xmlns:a16="http://schemas.microsoft.com/office/drawing/2014/main" id="{7B40EAA8-1718-5EF8-B495-CD4237966E7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6" name="Text Box 1">
          <a:extLst>
            <a:ext uri="{FF2B5EF4-FFF2-40B4-BE49-F238E27FC236}">
              <a16:creationId xmlns:a16="http://schemas.microsoft.com/office/drawing/2014/main" id="{60546831-0456-0746-31DC-2F27841F8EC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07" name="Text Box 2">
          <a:extLst>
            <a:ext uri="{FF2B5EF4-FFF2-40B4-BE49-F238E27FC236}">
              <a16:creationId xmlns:a16="http://schemas.microsoft.com/office/drawing/2014/main" id="{ADF5AFE3-60D6-9D65-12E2-95310B6EB70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8" name="Text Box 3">
          <a:extLst>
            <a:ext uri="{FF2B5EF4-FFF2-40B4-BE49-F238E27FC236}">
              <a16:creationId xmlns:a16="http://schemas.microsoft.com/office/drawing/2014/main" id="{C1E946D7-4F9A-64F8-002F-ADC38622E5B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9" name="Text Box 4">
          <a:extLst>
            <a:ext uri="{FF2B5EF4-FFF2-40B4-BE49-F238E27FC236}">
              <a16:creationId xmlns:a16="http://schemas.microsoft.com/office/drawing/2014/main" id="{5A75D2F3-D4A2-73BC-D8E2-5FB18B2367D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0" name="Text Box 5">
          <a:extLst>
            <a:ext uri="{FF2B5EF4-FFF2-40B4-BE49-F238E27FC236}">
              <a16:creationId xmlns:a16="http://schemas.microsoft.com/office/drawing/2014/main" id="{60A8E966-823D-7B3B-1029-DAA1BF2DEC8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1" name="Text Box 6">
          <a:extLst>
            <a:ext uri="{FF2B5EF4-FFF2-40B4-BE49-F238E27FC236}">
              <a16:creationId xmlns:a16="http://schemas.microsoft.com/office/drawing/2014/main" id="{B9F93E11-2C73-8251-8274-EBFCD717747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2" name="Text Box 7">
          <a:extLst>
            <a:ext uri="{FF2B5EF4-FFF2-40B4-BE49-F238E27FC236}">
              <a16:creationId xmlns:a16="http://schemas.microsoft.com/office/drawing/2014/main" id="{B96AB6C0-F496-97C7-2754-83B52D9774C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3" name="Text Box 6">
          <a:extLst>
            <a:ext uri="{FF2B5EF4-FFF2-40B4-BE49-F238E27FC236}">
              <a16:creationId xmlns:a16="http://schemas.microsoft.com/office/drawing/2014/main" id="{FEE9D4DF-AB66-147C-E127-A01D0F8C670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4" name="Text Box 1">
          <a:extLst>
            <a:ext uri="{FF2B5EF4-FFF2-40B4-BE49-F238E27FC236}">
              <a16:creationId xmlns:a16="http://schemas.microsoft.com/office/drawing/2014/main" id="{AA14E0EE-D3BC-BD35-CB37-5C7D947323E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15" name="Text Box 2">
          <a:extLst>
            <a:ext uri="{FF2B5EF4-FFF2-40B4-BE49-F238E27FC236}">
              <a16:creationId xmlns:a16="http://schemas.microsoft.com/office/drawing/2014/main" id="{4E40EB30-3773-9838-E3FF-7C9840999A2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6" name="Text Box 3">
          <a:extLst>
            <a:ext uri="{FF2B5EF4-FFF2-40B4-BE49-F238E27FC236}">
              <a16:creationId xmlns:a16="http://schemas.microsoft.com/office/drawing/2014/main" id="{58324B5D-EC3C-0BBF-A097-9D5A9F63BDF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7" name="Text Box 4">
          <a:extLst>
            <a:ext uri="{FF2B5EF4-FFF2-40B4-BE49-F238E27FC236}">
              <a16:creationId xmlns:a16="http://schemas.microsoft.com/office/drawing/2014/main" id="{7394A49D-DE9F-05CC-6204-B678E888C84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8" name="Text Box 5">
          <a:extLst>
            <a:ext uri="{FF2B5EF4-FFF2-40B4-BE49-F238E27FC236}">
              <a16:creationId xmlns:a16="http://schemas.microsoft.com/office/drawing/2014/main" id="{3EAAA5AA-F83E-39C7-F6AC-F9B76F37FD1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9" name="Text Box 6">
          <a:extLst>
            <a:ext uri="{FF2B5EF4-FFF2-40B4-BE49-F238E27FC236}">
              <a16:creationId xmlns:a16="http://schemas.microsoft.com/office/drawing/2014/main" id="{4731AEA5-7C3F-382C-74D1-31399E7DE32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0" name="Text Box 7">
          <a:extLst>
            <a:ext uri="{FF2B5EF4-FFF2-40B4-BE49-F238E27FC236}">
              <a16:creationId xmlns:a16="http://schemas.microsoft.com/office/drawing/2014/main" id="{3CE74185-4A03-D382-080F-63A6BB49F6E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1" name="Text Box 6">
          <a:extLst>
            <a:ext uri="{FF2B5EF4-FFF2-40B4-BE49-F238E27FC236}">
              <a16:creationId xmlns:a16="http://schemas.microsoft.com/office/drawing/2014/main" id="{0BD8B20D-27DC-D5A9-0E37-92036ED2A9D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2" name="Text Box 1">
          <a:extLst>
            <a:ext uri="{FF2B5EF4-FFF2-40B4-BE49-F238E27FC236}">
              <a16:creationId xmlns:a16="http://schemas.microsoft.com/office/drawing/2014/main" id="{9A40BD5F-B6DB-F1D3-AD8C-281592A8A90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23" name="Text Box 2">
          <a:extLst>
            <a:ext uri="{FF2B5EF4-FFF2-40B4-BE49-F238E27FC236}">
              <a16:creationId xmlns:a16="http://schemas.microsoft.com/office/drawing/2014/main" id="{A84ABCDB-408E-11C9-8C5A-C261C4095F8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4" name="Text Box 3">
          <a:extLst>
            <a:ext uri="{FF2B5EF4-FFF2-40B4-BE49-F238E27FC236}">
              <a16:creationId xmlns:a16="http://schemas.microsoft.com/office/drawing/2014/main" id="{9A59EE07-6D52-C5CF-4B99-A99B8815A3B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5" name="Text Box 4">
          <a:extLst>
            <a:ext uri="{FF2B5EF4-FFF2-40B4-BE49-F238E27FC236}">
              <a16:creationId xmlns:a16="http://schemas.microsoft.com/office/drawing/2014/main" id="{5C929A0E-A45D-25D7-31CA-156D2284DF2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6" name="Text Box 5">
          <a:extLst>
            <a:ext uri="{FF2B5EF4-FFF2-40B4-BE49-F238E27FC236}">
              <a16:creationId xmlns:a16="http://schemas.microsoft.com/office/drawing/2014/main" id="{5E898996-6789-E183-DAF7-F9DD92698ED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7" name="Text Box 6">
          <a:extLst>
            <a:ext uri="{FF2B5EF4-FFF2-40B4-BE49-F238E27FC236}">
              <a16:creationId xmlns:a16="http://schemas.microsoft.com/office/drawing/2014/main" id="{31959058-CEF6-D557-BBA3-32F1DA67974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8" name="Text Box 7">
          <a:extLst>
            <a:ext uri="{FF2B5EF4-FFF2-40B4-BE49-F238E27FC236}">
              <a16:creationId xmlns:a16="http://schemas.microsoft.com/office/drawing/2014/main" id="{CC1908CF-53A5-57C0-DF68-1CC6155A60C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9" name="Text Box 6">
          <a:extLst>
            <a:ext uri="{FF2B5EF4-FFF2-40B4-BE49-F238E27FC236}">
              <a16:creationId xmlns:a16="http://schemas.microsoft.com/office/drawing/2014/main" id="{CF2F4F26-1BBC-41E8-5752-D3C324C8609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0" name="Text Box 1">
          <a:extLst>
            <a:ext uri="{FF2B5EF4-FFF2-40B4-BE49-F238E27FC236}">
              <a16:creationId xmlns:a16="http://schemas.microsoft.com/office/drawing/2014/main" id="{EBF6CD62-042E-20F3-69CD-23D95090D8C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31" name="Text Box 2">
          <a:extLst>
            <a:ext uri="{FF2B5EF4-FFF2-40B4-BE49-F238E27FC236}">
              <a16:creationId xmlns:a16="http://schemas.microsoft.com/office/drawing/2014/main" id="{51EB405B-D78E-23C7-A0EA-E531D512463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2" name="Text Box 3">
          <a:extLst>
            <a:ext uri="{FF2B5EF4-FFF2-40B4-BE49-F238E27FC236}">
              <a16:creationId xmlns:a16="http://schemas.microsoft.com/office/drawing/2014/main" id="{16312B09-196E-856E-7352-0CA85A2CC9B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3" name="Text Box 4">
          <a:extLst>
            <a:ext uri="{FF2B5EF4-FFF2-40B4-BE49-F238E27FC236}">
              <a16:creationId xmlns:a16="http://schemas.microsoft.com/office/drawing/2014/main" id="{D2C09DA5-B251-033D-3B0E-27DD4594E1A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4" name="Text Box 5">
          <a:extLst>
            <a:ext uri="{FF2B5EF4-FFF2-40B4-BE49-F238E27FC236}">
              <a16:creationId xmlns:a16="http://schemas.microsoft.com/office/drawing/2014/main" id="{B5C11B7E-171E-4152-E584-50362DD2777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5" name="Text Box 6">
          <a:extLst>
            <a:ext uri="{FF2B5EF4-FFF2-40B4-BE49-F238E27FC236}">
              <a16:creationId xmlns:a16="http://schemas.microsoft.com/office/drawing/2014/main" id="{3B61E27B-9222-668A-01A6-BCFB87E8E7C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6" name="Text Box 7">
          <a:extLst>
            <a:ext uri="{FF2B5EF4-FFF2-40B4-BE49-F238E27FC236}">
              <a16:creationId xmlns:a16="http://schemas.microsoft.com/office/drawing/2014/main" id="{A8E735DA-E56A-5B5C-3468-055DF0284BB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7" name="Text Box 6">
          <a:extLst>
            <a:ext uri="{FF2B5EF4-FFF2-40B4-BE49-F238E27FC236}">
              <a16:creationId xmlns:a16="http://schemas.microsoft.com/office/drawing/2014/main" id="{B6FD43D1-F842-9579-29CB-7DC6245714B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8" name="Text Box 1">
          <a:extLst>
            <a:ext uri="{FF2B5EF4-FFF2-40B4-BE49-F238E27FC236}">
              <a16:creationId xmlns:a16="http://schemas.microsoft.com/office/drawing/2014/main" id="{EAA56637-62D6-CECE-83BE-63C5B760E82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39" name="Text Box 2">
          <a:extLst>
            <a:ext uri="{FF2B5EF4-FFF2-40B4-BE49-F238E27FC236}">
              <a16:creationId xmlns:a16="http://schemas.microsoft.com/office/drawing/2014/main" id="{AB2E15C2-CE32-5DBF-BD04-CBF030D1389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0" name="Text Box 3">
          <a:extLst>
            <a:ext uri="{FF2B5EF4-FFF2-40B4-BE49-F238E27FC236}">
              <a16:creationId xmlns:a16="http://schemas.microsoft.com/office/drawing/2014/main" id="{AA162086-6A30-1920-8BF0-5904BD92AC1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1" name="Text Box 4">
          <a:extLst>
            <a:ext uri="{FF2B5EF4-FFF2-40B4-BE49-F238E27FC236}">
              <a16:creationId xmlns:a16="http://schemas.microsoft.com/office/drawing/2014/main" id="{CEAAF22D-7AC6-72C1-5924-15E76B98883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2" name="Text Box 5">
          <a:extLst>
            <a:ext uri="{FF2B5EF4-FFF2-40B4-BE49-F238E27FC236}">
              <a16:creationId xmlns:a16="http://schemas.microsoft.com/office/drawing/2014/main" id="{A98BDF10-2911-238E-FE97-3FEE2A2ECE2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3" name="Text Box 6">
          <a:extLst>
            <a:ext uri="{FF2B5EF4-FFF2-40B4-BE49-F238E27FC236}">
              <a16:creationId xmlns:a16="http://schemas.microsoft.com/office/drawing/2014/main" id="{6DE36CE5-2CF3-8C46-B8EA-D88EE70B4D2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4" name="Text Box 7">
          <a:extLst>
            <a:ext uri="{FF2B5EF4-FFF2-40B4-BE49-F238E27FC236}">
              <a16:creationId xmlns:a16="http://schemas.microsoft.com/office/drawing/2014/main" id="{9D892349-29CC-6476-4113-6E776DF60B4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5" name="Text Box 6">
          <a:extLst>
            <a:ext uri="{FF2B5EF4-FFF2-40B4-BE49-F238E27FC236}">
              <a16:creationId xmlns:a16="http://schemas.microsoft.com/office/drawing/2014/main" id="{0DDA631B-DEE3-F1B4-AEE0-1712B9CF6F8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6" name="Text Box 1">
          <a:extLst>
            <a:ext uri="{FF2B5EF4-FFF2-40B4-BE49-F238E27FC236}">
              <a16:creationId xmlns:a16="http://schemas.microsoft.com/office/drawing/2014/main" id="{E89B7D8A-3366-8518-7B9D-E09C8877CFC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47" name="Text Box 2">
          <a:extLst>
            <a:ext uri="{FF2B5EF4-FFF2-40B4-BE49-F238E27FC236}">
              <a16:creationId xmlns:a16="http://schemas.microsoft.com/office/drawing/2014/main" id="{46821F40-449E-623E-0C19-0BED8902303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8" name="Text Box 3">
          <a:extLst>
            <a:ext uri="{FF2B5EF4-FFF2-40B4-BE49-F238E27FC236}">
              <a16:creationId xmlns:a16="http://schemas.microsoft.com/office/drawing/2014/main" id="{D09A0132-E70A-EB30-672D-4DC539231A8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9" name="Text Box 4">
          <a:extLst>
            <a:ext uri="{FF2B5EF4-FFF2-40B4-BE49-F238E27FC236}">
              <a16:creationId xmlns:a16="http://schemas.microsoft.com/office/drawing/2014/main" id="{5522AF2D-CE36-BCEE-2D96-526F51D08A3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50" name="Text Box 5">
          <a:extLst>
            <a:ext uri="{FF2B5EF4-FFF2-40B4-BE49-F238E27FC236}">
              <a16:creationId xmlns:a16="http://schemas.microsoft.com/office/drawing/2014/main" id="{56DD7CCF-8E49-9249-6F0A-F52E40F0162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51" name="Text Box 6">
          <a:extLst>
            <a:ext uri="{FF2B5EF4-FFF2-40B4-BE49-F238E27FC236}">
              <a16:creationId xmlns:a16="http://schemas.microsoft.com/office/drawing/2014/main" id="{DEA1044E-092D-5BB4-6770-7944B062EA5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52" name="Text Box 7">
          <a:extLst>
            <a:ext uri="{FF2B5EF4-FFF2-40B4-BE49-F238E27FC236}">
              <a16:creationId xmlns:a16="http://schemas.microsoft.com/office/drawing/2014/main" id="{D22703A5-44D9-A3AC-46C5-2ADCC29C33F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3" name="Text Box 1">
          <a:extLst>
            <a:ext uri="{FF2B5EF4-FFF2-40B4-BE49-F238E27FC236}">
              <a16:creationId xmlns:a16="http://schemas.microsoft.com/office/drawing/2014/main" id="{00508330-77E9-6B7C-7023-A0306E7A5B1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54" name="Text Box 2">
          <a:extLst>
            <a:ext uri="{FF2B5EF4-FFF2-40B4-BE49-F238E27FC236}">
              <a16:creationId xmlns:a16="http://schemas.microsoft.com/office/drawing/2014/main" id="{AA0EC2E1-23DD-20BB-6679-44FBA3A90FA0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5" name="Text Box 3">
          <a:extLst>
            <a:ext uri="{FF2B5EF4-FFF2-40B4-BE49-F238E27FC236}">
              <a16:creationId xmlns:a16="http://schemas.microsoft.com/office/drawing/2014/main" id="{4DFF559C-F00E-FFF5-7824-16A256AD0DA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6" name="Text Box 4">
          <a:extLst>
            <a:ext uri="{FF2B5EF4-FFF2-40B4-BE49-F238E27FC236}">
              <a16:creationId xmlns:a16="http://schemas.microsoft.com/office/drawing/2014/main" id="{C888357A-A733-1F2E-CF7F-2C62A971C6E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7" name="Text Box 5">
          <a:extLst>
            <a:ext uri="{FF2B5EF4-FFF2-40B4-BE49-F238E27FC236}">
              <a16:creationId xmlns:a16="http://schemas.microsoft.com/office/drawing/2014/main" id="{AA4FF16A-E584-DE93-5B76-7A344C7C9AD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8" name="Text Box 6">
          <a:extLst>
            <a:ext uri="{FF2B5EF4-FFF2-40B4-BE49-F238E27FC236}">
              <a16:creationId xmlns:a16="http://schemas.microsoft.com/office/drawing/2014/main" id="{2C4D7AB1-0DC5-123A-0233-7E9FB0622D1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9" name="Text Box 7">
          <a:extLst>
            <a:ext uri="{FF2B5EF4-FFF2-40B4-BE49-F238E27FC236}">
              <a16:creationId xmlns:a16="http://schemas.microsoft.com/office/drawing/2014/main" id="{D772345B-9C21-266A-00D9-363FEF65EFD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0" name="Text Box 6">
          <a:extLst>
            <a:ext uri="{FF2B5EF4-FFF2-40B4-BE49-F238E27FC236}">
              <a16:creationId xmlns:a16="http://schemas.microsoft.com/office/drawing/2014/main" id="{0046DF38-3F28-2988-0907-915BE4B0C95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1" name="Text Box 1">
          <a:extLst>
            <a:ext uri="{FF2B5EF4-FFF2-40B4-BE49-F238E27FC236}">
              <a16:creationId xmlns:a16="http://schemas.microsoft.com/office/drawing/2014/main" id="{9F085EDA-CD4F-16A1-B8EB-CC4FC68F962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62" name="Text Box 2">
          <a:extLst>
            <a:ext uri="{FF2B5EF4-FFF2-40B4-BE49-F238E27FC236}">
              <a16:creationId xmlns:a16="http://schemas.microsoft.com/office/drawing/2014/main" id="{79D72218-6F9B-EB4B-F2BD-D2FB3EF85A1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3" name="Text Box 3">
          <a:extLst>
            <a:ext uri="{FF2B5EF4-FFF2-40B4-BE49-F238E27FC236}">
              <a16:creationId xmlns:a16="http://schemas.microsoft.com/office/drawing/2014/main" id="{3F2333F5-D450-7540-843F-25AD724D9FF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4" name="Text Box 4">
          <a:extLst>
            <a:ext uri="{FF2B5EF4-FFF2-40B4-BE49-F238E27FC236}">
              <a16:creationId xmlns:a16="http://schemas.microsoft.com/office/drawing/2014/main" id="{2938ED11-0615-A534-E92C-D26B20BEC47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5" name="Text Box 5">
          <a:extLst>
            <a:ext uri="{FF2B5EF4-FFF2-40B4-BE49-F238E27FC236}">
              <a16:creationId xmlns:a16="http://schemas.microsoft.com/office/drawing/2014/main" id="{D0DD0DCB-B9BF-997C-FE2D-0B21FFA42D9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6" name="Text Box 6">
          <a:extLst>
            <a:ext uri="{FF2B5EF4-FFF2-40B4-BE49-F238E27FC236}">
              <a16:creationId xmlns:a16="http://schemas.microsoft.com/office/drawing/2014/main" id="{B660C12F-ED4B-BE62-91D7-69B88970BF9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7" name="Text Box 7">
          <a:extLst>
            <a:ext uri="{FF2B5EF4-FFF2-40B4-BE49-F238E27FC236}">
              <a16:creationId xmlns:a16="http://schemas.microsoft.com/office/drawing/2014/main" id="{0E948FEC-EC4E-AE9C-073D-A060853B441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8" name="Text Box 6">
          <a:extLst>
            <a:ext uri="{FF2B5EF4-FFF2-40B4-BE49-F238E27FC236}">
              <a16:creationId xmlns:a16="http://schemas.microsoft.com/office/drawing/2014/main" id="{4BA98E75-D971-9E83-87AF-44EBD02E2D4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9" name="Text Box 1">
          <a:extLst>
            <a:ext uri="{FF2B5EF4-FFF2-40B4-BE49-F238E27FC236}">
              <a16:creationId xmlns:a16="http://schemas.microsoft.com/office/drawing/2014/main" id="{A6423223-8522-A245-BFAD-B128D6E859B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70" name="Text Box 2">
          <a:extLst>
            <a:ext uri="{FF2B5EF4-FFF2-40B4-BE49-F238E27FC236}">
              <a16:creationId xmlns:a16="http://schemas.microsoft.com/office/drawing/2014/main" id="{0A44E3A8-F2AE-61CA-F19B-7573EC34C1C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1" name="Text Box 3">
          <a:extLst>
            <a:ext uri="{FF2B5EF4-FFF2-40B4-BE49-F238E27FC236}">
              <a16:creationId xmlns:a16="http://schemas.microsoft.com/office/drawing/2014/main" id="{B324F611-050E-7E2C-2A2B-60D4A9D4C47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2" name="Text Box 4">
          <a:extLst>
            <a:ext uri="{FF2B5EF4-FFF2-40B4-BE49-F238E27FC236}">
              <a16:creationId xmlns:a16="http://schemas.microsoft.com/office/drawing/2014/main" id="{818630E0-E168-D496-E831-2530B5C6890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3" name="Text Box 5">
          <a:extLst>
            <a:ext uri="{FF2B5EF4-FFF2-40B4-BE49-F238E27FC236}">
              <a16:creationId xmlns:a16="http://schemas.microsoft.com/office/drawing/2014/main" id="{5A4D4098-8AC1-FD64-4D9B-985E9FBC5B50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4" name="Text Box 6">
          <a:extLst>
            <a:ext uri="{FF2B5EF4-FFF2-40B4-BE49-F238E27FC236}">
              <a16:creationId xmlns:a16="http://schemas.microsoft.com/office/drawing/2014/main" id="{8A8E5D14-3EEA-F088-3D2F-395CB7617D5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5" name="Text Box 7">
          <a:extLst>
            <a:ext uri="{FF2B5EF4-FFF2-40B4-BE49-F238E27FC236}">
              <a16:creationId xmlns:a16="http://schemas.microsoft.com/office/drawing/2014/main" id="{4C013129-856C-C933-53BF-F3FCEEC9879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6" name="Text Box 6">
          <a:extLst>
            <a:ext uri="{FF2B5EF4-FFF2-40B4-BE49-F238E27FC236}">
              <a16:creationId xmlns:a16="http://schemas.microsoft.com/office/drawing/2014/main" id="{96FDEB87-377D-6BEF-C009-8DDA2FC3371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7" name="Text Box 1">
          <a:extLst>
            <a:ext uri="{FF2B5EF4-FFF2-40B4-BE49-F238E27FC236}">
              <a16:creationId xmlns:a16="http://schemas.microsoft.com/office/drawing/2014/main" id="{2BBE5BAA-3157-A4C1-F481-250B6FADE28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78" name="Text Box 2">
          <a:extLst>
            <a:ext uri="{FF2B5EF4-FFF2-40B4-BE49-F238E27FC236}">
              <a16:creationId xmlns:a16="http://schemas.microsoft.com/office/drawing/2014/main" id="{3DE67687-4575-2862-B7A5-739A38CCC3F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9" name="Text Box 3">
          <a:extLst>
            <a:ext uri="{FF2B5EF4-FFF2-40B4-BE49-F238E27FC236}">
              <a16:creationId xmlns:a16="http://schemas.microsoft.com/office/drawing/2014/main" id="{672FAD39-904F-8CFD-AE42-9F7AC7653E9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0" name="Text Box 4">
          <a:extLst>
            <a:ext uri="{FF2B5EF4-FFF2-40B4-BE49-F238E27FC236}">
              <a16:creationId xmlns:a16="http://schemas.microsoft.com/office/drawing/2014/main" id="{8FD72709-DE93-CECA-9866-EF15DD8ADC45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1" name="Text Box 5">
          <a:extLst>
            <a:ext uri="{FF2B5EF4-FFF2-40B4-BE49-F238E27FC236}">
              <a16:creationId xmlns:a16="http://schemas.microsoft.com/office/drawing/2014/main" id="{6B66A65D-89C5-DE4E-DA98-C2B1EF24F63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2" name="Text Box 6">
          <a:extLst>
            <a:ext uri="{FF2B5EF4-FFF2-40B4-BE49-F238E27FC236}">
              <a16:creationId xmlns:a16="http://schemas.microsoft.com/office/drawing/2014/main" id="{567F6315-DEF1-5F3A-CE91-21D6798E157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3" name="Text Box 7">
          <a:extLst>
            <a:ext uri="{FF2B5EF4-FFF2-40B4-BE49-F238E27FC236}">
              <a16:creationId xmlns:a16="http://schemas.microsoft.com/office/drawing/2014/main" id="{6165BA8E-CA1F-2B97-625A-784C759E20B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4" name="Text Box 6">
          <a:extLst>
            <a:ext uri="{FF2B5EF4-FFF2-40B4-BE49-F238E27FC236}">
              <a16:creationId xmlns:a16="http://schemas.microsoft.com/office/drawing/2014/main" id="{A575D8A1-697D-B0E2-7482-0672C5521CB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5" name="Text Box 1">
          <a:extLst>
            <a:ext uri="{FF2B5EF4-FFF2-40B4-BE49-F238E27FC236}">
              <a16:creationId xmlns:a16="http://schemas.microsoft.com/office/drawing/2014/main" id="{CE469998-B27B-DAFE-2799-AD559C9855F5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86" name="Text Box 2">
          <a:extLst>
            <a:ext uri="{FF2B5EF4-FFF2-40B4-BE49-F238E27FC236}">
              <a16:creationId xmlns:a16="http://schemas.microsoft.com/office/drawing/2014/main" id="{31DE2BEF-4378-A49D-5B01-9D65929A2C0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7" name="Text Box 3">
          <a:extLst>
            <a:ext uri="{FF2B5EF4-FFF2-40B4-BE49-F238E27FC236}">
              <a16:creationId xmlns:a16="http://schemas.microsoft.com/office/drawing/2014/main" id="{2DA14E2F-8E0E-264A-52AA-F4494638FF55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8" name="Text Box 4">
          <a:extLst>
            <a:ext uri="{FF2B5EF4-FFF2-40B4-BE49-F238E27FC236}">
              <a16:creationId xmlns:a16="http://schemas.microsoft.com/office/drawing/2014/main" id="{B7AD2600-0A95-736E-3D19-463CDEBEF0D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9" name="Text Box 5">
          <a:extLst>
            <a:ext uri="{FF2B5EF4-FFF2-40B4-BE49-F238E27FC236}">
              <a16:creationId xmlns:a16="http://schemas.microsoft.com/office/drawing/2014/main" id="{2CE5AE06-2034-91A4-B402-A6269E2C93B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0" name="Text Box 6">
          <a:extLst>
            <a:ext uri="{FF2B5EF4-FFF2-40B4-BE49-F238E27FC236}">
              <a16:creationId xmlns:a16="http://schemas.microsoft.com/office/drawing/2014/main" id="{B9394BA7-E49B-C1F3-C1A2-BC4D070D7805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1" name="Text Box 7">
          <a:extLst>
            <a:ext uri="{FF2B5EF4-FFF2-40B4-BE49-F238E27FC236}">
              <a16:creationId xmlns:a16="http://schemas.microsoft.com/office/drawing/2014/main" id="{EF4E59A5-CEC2-667A-A9B7-4881FEDB9FC0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2" name="Text Box 6">
          <a:extLst>
            <a:ext uri="{FF2B5EF4-FFF2-40B4-BE49-F238E27FC236}">
              <a16:creationId xmlns:a16="http://schemas.microsoft.com/office/drawing/2014/main" id="{068449C2-EA51-64AA-9D50-3B7301DEB91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3" name="Text Box 1">
          <a:extLst>
            <a:ext uri="{FF2B5EF4-FFF2-40B4-BE49-F238E27FC236}">
              <a16:creationId xmlns:a16="http://schemas.microsoft.com/office/drawing/2014/main" id="{D93DA916-AB79-2FA2-3A49-5DDA268FF7F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94" name="Text Box 2">
          <a:extLst>
            <a:ext uri="{FF2B5EF4-FFF2-40B4-BE49-F238E27FC236}">
              <a16:creationId xmlns:a16="http://schemas.microsoft.com/office/drawing/2014/main" id="{0811D98D-893B-5795-001D-CF868C08F95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5" name="Text Box 3">
          <a:extLst>
            <a:ext uri="{FF2B5EF4-FFF2-40B4-BE49-F238E27FC236}">
              <a16:creationId xmlns:a16="http://schemas.microsoft.com/office/drawing/2014/main" id="{9FFDDBD5-BFEA-9E57-5126-F319E2FB4A6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6" name="Text Box 4">
          <a:extLst>
            <a:ext uri="{FF2B5EF4-FFF2-40B4-BE49-F238E27FC236}">
              <a16:creationId xmlns:a16="http://schemas.microsoft.com/office/drawing/2014/main" id="{AA6CF84D-9DAB-F984-B182-95B2FD97203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7" name="Text Box 5">
          <a:extLst>
            <a:ext uri="{FF2B5EF4-FFF2-40B4-BE49-F238E27FC236}">
              <a16:creationId xmlns:a16="http://schemas.microsoft.com/office/drawing/2014/main" id="{FD79D669-3F5B-F92E-59A6-BDBD65BB5C60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8" name="Text Box 6">
          <a:extLst>
            <a:ext uri="{FF2B5EF4-FFF2-40B4-BE49-F238E27FC236}">
              <a16:creationId xmlns:a16="http://schemas.microsoft.com/office/drawing/2014/main" id="{9C7603D9-0DB6-53F9-751E-CDC9EF98585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9" name="Text Box 7">
          <a:extLst>
            <a:ext uri="{FF2B5EF4-FFF2-40B4-BE49-F238E27FC236}">
              <a16:creationId xmlns:a16="http://schemas.microsoft.com/office/drawing/2014/main" id="{16C49829-29E8-345E-BD91-9E56C65FDCB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0" name="Text Box 6">
          <a:extLst>
            <a:ext uri="{FF2B5EF4-FFF2-40B4-BE49-F238E27FC236}">
              <a16:creationId xmlns:a16="http://schemas.microsoft.com/office/drawing/2014/main" id="{C8994D6A-1A1F-8B40-0516-8E105E4EE04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1" name="Text Box 1">
          <a:extLst>
            <a:ext uri="{FF2B5EF4-FFF2-40B4-BE49-F238E27FC236}">
              <a16:creationId xmlns:a16="http://schemas.microsoft.com/office/drawing/2014/main" id="{29E4571A-6516-C84A-2232-0B8D68C2E0C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02" name="Text Box 2">
          <a:extLst>
            <a:ext uri="{FF2B5EF4-FFF2-40B4-BE49-F238E27FC236}">
              <a16:creationId xmlns:a16="http://schemas.microsoft.com/office/drawing/2014/main" id="{10DF15D9-A6D3-DB87-9ABB-A041159D7AE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3" name="Text Box 3">
          <a:extLst>
            <a:ext uri="{FF2B5EF4-FFF2-40B4-BE49-F238E27FC236}">
              <a16:creationId xmlns:a16="http://schemas.microsoft.com/office/drawing/2014/main" id="{3CC76E26-5E52-F026-FF0A-62E6DA4D0BC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4" name="Text Box 4">
          <a:extLst>
            <a:ext uri="{FF2B5EF4-FFF2-40B4-BE49-F238E27FC236}">
              <a16:creationId xmlns:a16="http://schemas.microsoft.com/office/drawing/2014/main" id="{84AC70BA-7436-B72B-4184-13805B049E4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5" name="Text Box 5">
          <a:extLst>
            <a:ext uri="{FF2B5EF4-FFF2-40B4-BE49-F238E27FC236}">
              <a16:creationId xmlns:a16="http://schemas.microsoft.com/office/drawing/2014/main" id="{C12B3767-2FAE-5801-0763-18A967BF0440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6" name="Text Box 6">
          <a:extLst>
            <a:ext uri="{FF2B5EF4-FFF2-40B4-BE49-F238E27FC236}">
              <a16:creationId xmlns:a16="http://schemas.microsoft.com/office/drawing/2014/main" id="{F52BA0E7-60C6-3051-1CFF-068CCB59AD9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7" name="Text Box 7">
          <a:extLst>
            <a:ext uri="{FF2B5EF4-FFF2-40B4-BE49-F238E27FC236}">
              <a16:creationId xmlns:a16="http://schemas.microsoft.com/office/drawing/2014/main" id="{36F89F3E-9E1F-70D8-7DB0-9EC2BDC8445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8" name="Text Box 6">
          <a:extLst>
            <a:ext uri="{FF2B5EF4-FFF2-40B4-BE49-F238E27FC236}">
              <a16:creationId xmlns:a16="http://schemas.microsoft.com/office/drawing/2014/main" id="{A608D0D9-A449-FB84-F28D-7730360AB73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9" name="Text Box 1">
          <a:extLst>
            <a:ext uri="{FF2B5EF4-FFF2-40B4-BE49-F238E27FC236}">
              <a16:creationId xmlns:a16="http://schemas.microsoft.com/office/drawing/2014/main" id="{D1508731-DCCE-4933-83C5-1962D4F5B34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10" name="Text Box 2">
          <a:extLst>
            <a:ext uri="{FF2B5EF4-FFF2-40B4-BE49-F238E27FC236}">
              <a16:creationId xmlns:a16="http://schemas.microsoft.com/office/drawing/2014/main" id="{CAEA7B62-B75A-5718-16FE-9978B347C2B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1" name="Text Box 3">
          <a:extLst>
            <a:ext uri="{FF2B5EF4-FFF2-40B4-BE49-F238E27FC236}">
              <a16:creationId xmlns:a16="http://schemas.microsoft.com/office/drawing/2014/main" id="{5516AA81-280F-F39D-4DB7-85DD691CA3A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2" name="Text Box 4">
          <a:extLst>
            <a:ext uri="{FF2B5EF4-FFF2-40B4-BE49-F238E27FC236}">
              <a16:creationId xmlns:a16="http://schemas.microsoft.com/office/drawing/2014/main" id="{FA46755D-2683-D27B-A4DC-CE7EBD0FFD8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3" name="Text Box 5">
          <a:extLst>
            <a:ext uri="{FF2B5EF4-FFF2-40B4-BE49-F238E27FC236}">
              <a16:creationId xmlns:a16="http://schemas.microsoft.com/office/drawing/2014/main" id="{709CF6B7-7963-FE42-741F-158267E4684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4" name="Text Box 6">
          <a:extLst>
            <a:ext uri="{FF2B5EF4-FFF2-40B4-BE49-F238E27FC236}">
              <a16:creationId xmlns:a16="http://schemas.microsoft.com/office/drawing/2014/main" id="{F6F14822-AA50-2DCD-A048-1EE44D6F06A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5" name="Text Box 7">
          <a:extLst>
            <a:ext uri="{FF2B5EF4-FFF2-40B4-BE49-F238E27FC236}">
              <a16:creationId xmlns:a16="http://schemas.microsoft.com/office/drawing/2014/main" id="{D41AEA86-E0E5-BE29-3FA3-A69C0CDB543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6" name="Text Box 6">
          <a:extLst>
            <a:ext uri="{FF2B5EF4-FFF2-40B4-BE49-F238E27FC236}">
              <a16:creationId xmlns:a16="http://schemas.microsoft.com/office/drawing/2014/main" id="{933D5274-C54C-38B2-42A1-6A5E50C4458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7" name="Text Box 1">
          <a:extLst>
            <a:ext uri="{FF2B5EF4-FFF2-40B4-BE49-F238E27FC236}">
              <a16:creationId xmlns:a16="http://schemas.microsoft.com/office/drawing/2014/main" id="{5F7D61BD-A7A7-2446-AB15-AC55C226A41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18" name="Text Box 2">
          <a:extLst>
            <a:ext uri="{FF2B5EF4-FFF2-40B4-BE49-F238E27FC236}">
              <a16:creationId xmlns:a16="http://schemas.microsoft.com/office/drawing/2014/main" id="{B3A10DF5-FCD7-7D1B-0DBC-EEC460B1EFE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9" name="Text Box 3">
          <a:extLst>
            <a:ext uri="{FF2B5EF4-FFF2-40B4-BE49-F238E27FC236}">
              <a16:creationId xmlns:a16="http://schemas.microsoft.com/office/drawing/2014/main" id="{C2D197D4-D084-4A0B-C27B-4525948BA65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0" name="Text Box 4">
          <a:extLst>
            <a:ext uri="{FF2B5EF4-FFF2-40B4-BE49-F238E27FC236}">
              <a16:creationId xmlns:a16="http://schemas.microsoft.com/office/drawing/2014/main" id="{383AB514-245C-6264-9C84-EE63D2A0648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1" name="Text Box 5">
          <a:extLst>
            <a:ext uri="{FF2B5EF4-FFF2-40B4-BE49-F238E27FC236}">
              <a16:creationId xmlns:a16="http://schemas.microsoft.com/office/drawing/2014/main" id="{79F46168-F6A0-B4BE-735A-009D24BD7F3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2" name="Text Box 6">
          <a:extLst>
            <a:ext uri="{FF2B5EF4-FFF2-40B4-BE49-F238E27FC236}">
              <a16:creationId xmlns:a16="http://schemas.microsoft.com/office/drawing/2014/main" id="{2844AF84-E8B3-A48C-1E00-7E1E4308591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3" name="Text Box 7">
          <a:extLst>
            <a:ext uri="{FF2B5EF4-FFF2-40B4-BE49-F238E27FC236}">
              <a16:creationId xmlns:a16="http://schemas.microsoft.com/office/drawing/2014/main" id="{D8152CE1-CA6F-CDA4-1DC1-156F202BA81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4" name="Text Box 6">
          <a:extLst>
            <a:ext uri="{FF2B5EF4-FFF2-40B4-BE49-F238E27FC236}">
              <a16:creationId xmlns:a16="http://schemas.microsoft.com/office/drawing/2014/main" id="{1D02D32D-004C-A32F-2B8A-9FF389C4B5A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5" name="Text Box 1">
          <a:extLst>
            <a:ext uri="{FF2B5EF4-FFF2-40B4-BE49-F238E27FC236}">
              <a16:creationId xmlns:a16="http://schemas.microsoft.com/office/drawing/2014/main" id="{9E89889D-CBA7-A89C-597A-669BA09D2A7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26" name="Text Box 2">
          <a:extLst>
            <a:ext uri="{FF2B5EF4-FFF2-40B4-BE49-F238E27FC236}">
              <a16:creationId xmlns:a16="http://schemas.microsoft.com/office/drawing/2014/main" id="{78772882-A301-CFA8-F9D3-E0ADA1C7063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7" name="Text Box 3">
          <a:extLst>
            <a:ext uri="{FF2B5EF4-FFF2-40B4-BE49-F238E27FC236}">
              <a16:creationId xmlns:a16="http://schemas.microsoft.com/office/drawing/2014/main" id="{1E061EB3-CCFF-B7E7-BD19-49A58072ECE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8" name="Text Box 4">
          <a:extLst>
            <a:ext uri="{FF2B5EF4-FFF2-40B4-BE49-F238E27FC236}">
              <a16:creationId xmlns:a16="http://schemas.microsoft.com/office/drawing/2014/main" id="{B2D281FE-9221-590D-B143-3A1A4AD51F7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9" name="Text Box 5">
          <a:extLst>
            <a:ext uri="{FF2B5EF4-FFF2-40B4-BE49-F238E27FC236}">
              <a16:creationId xmlns:a16="http://schemas.microsoft.com/office/drawing/2014/main" id="{DCED953C-FD12-CF17-DF3D-1F667854BC6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0" name="Text Box 6">
          <a:extLst>
            <a:ext uri="{FF2B5EF4-FFF2-40B4-BE49-F238E27FC236}">
              <a16:creationId xmlns:a16="http://schemas.microsoft.com/office/drawing/2014/main" id="{9565BA03-76DF-CE96-78D4-6C35954A2B5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1" name="Text Box 7">
          <a:extLst>
            <a:ext uri="{FF2B5EF4-FFF2-40B4-BE49-F238E27FC236}">
              <a16:creationId xmlns:a16="http://schemas.microsoft.com/office/drawing/2014/main" id="{DC59508F-A706-892F-04F0-42562185E44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2" name="Text Box 6">
          <a:extLst>
            <a:ext uri="{FF2B5EF4-FFF2-40B4-BE49-F238E27FC236}">
              <a16:creationId xmlns:a16="http://schemas.microsoft.com/office/drawing/2014/main" id="{F5C571CB-128C-8536-AE40-288AAD06DC0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3" name="Text Box 1">
          <a:extLst>
            <a:ext uri="{FF2B5EF4-FFF2-40B4-BE49-F238E27FC236}">
              <a16:creationId xmlns:a16="http://schemas.microsoft.com/office/drawing/2014/main" id="{599A5AC8-C601-4B4C-CF02-EEEAF34F7B2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34" name="Text Box 2">
          <a:extLst>
            <a:ext uri="{FF2B5EF4-FFF2-40B4-BE49-F238E27FC236}">
              <a16:creationId xmlns:a16="http://schemas.microsoft.com/office/drawing/2014/main" id="{69F00133-273A-66F2-A068-7B419D85502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5" name="Text Box 3">
          <a:extLst>
            <a:ext uri="{FF2B5EF4-FFF2-40B4-BE49-F238E27FC236}">
              <a16:creationId xmlns:a16="http://schemas.microsoft.com/office/drawing/2014/main" id="{C51A6190-8104-8619-1E89-005DD631E0C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6" name="Text Box 4">
          <a:extLst>
            <a:ext uri="{FF2B5EF4-FFF2-40B4-BE49-F238E27FC236}">
              <a16:creationId xmlns:a16="http://schemas.microsoft.com/office/drawing/2014/main" id="{2477530B-97EE-464C-9E17-D63FC2914C1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7" name="Text Box 5">
          <a:extLst>
            <a:ext uri="{FF2B5EF4-FFF2-40B4-BE49-F238E27FC236}">
              <a16:creationId xmlns:a16="http://schemas.microsoft.com/office/drawing/2014/main" id="{18AE5AD7-FBFF-8879-89C0-B1095F6C45F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8" name="Text Box 6">
          <a:extLst>
            <a:ext uri="{FF2B5EF4-FFF2-40B4-BE49-F238E27FC236}">
              <a16:creationId xmlns:a16="http://schemas.microsoft.com/office/drawing/2014/main" id="{E822FC68-1A90-0519-C8D4-1698A97B7F1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9" name="Text Box 7">
          <a:extLst>
            <a:ext uri="{FF2B5EF4-FFF2-40B4-BE49-F238E27FC236}">
              <a16:creationId xmlns:a16="http://schemas.microsoft.com/office/drawing/2014/main" id="{C6DF1616-A84E-0B3C-61DA-B64D7108B60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0" name="Text Box 6">
          <a:extLst>
            <a:ext uri="{FF2B5EF4-FFF2-40B4-BE49-F238E27FC236}">
              <a16:creationId xmlns:a16="http://schemas.microsoft.com/office/drawing/2014/main" id="{FEEE9FD7-9E08-EF1B-B690-871E44EF79F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1" name="Text Box 1">
          <a:extLst>
            <a:ext uri="{FF2B5EF4-FFF2-40B4-BE49-F238E27FC236}">
              <a16:creationId xmlns:a16="http://schemas.microsoft.com/office/drawing/2014/main" id="{FF85240F-CB59-852D-6CE0-5FEB5CE1E48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42" name="Text Box 2">
          <a:extLst>
            <a:ext uri="{FF2B5EF4-FFF2-40B4-BE49-F238E27FC236}">
              <a16:creationId xmlns:a16="http://schemas.microsoft.com/office/drawing/2014/main" id="{98F217E0-493A-FC48-174B-62750031E0A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3" name="Text Box 3">
          <a:extLst>
            <a:ext uri="{FF2B5EF4-FFF2-40B4-BE49-F238E27FC236}">
              <a16:creationId xmlns:a16="http://schemas.microsoft.com/office/drawing/2014/main" id="{D76F0B2E-706A-BBF8-DEC5-95474C3C464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4" name="Text Box 4">
          <a:extLst>
            <a:ext uri="{FF2B5EF4-FFF2-40B4-BE49-F238E27FC236}">
              <a16:creationId xmlns:a16="http://schemas.microsoft.com/office/drawing/2014/main" id="{1708388A-0E1F-E3AC-78E4-E1B46CFDABF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5" name="Text Box 5">
          <a:extLst>
            <a:ext uri="{FF2B5EF4-FFF2-40B4-BE49-F238E27FC236}">
              <a16:creationId xmlns:a16="http://schemas.microsoft.com/office/drawing/2014/main" id="{63B2E7DF-FF92-4877-710A-A8CE8CA0FEF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6" name="Text Box 6">
          <a:extLst>
            <a:ext uri="{FF2B5EF4-FFF2-40B4-BE49-F238E27FC236}">
              <a16:creationId xmlns:a16="http://schemas.microsoft.com/office/drawing/2014/main" id="{6E7AB633-0C8D-D430-696A-C36D046717E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7" name="Text Box 7">
          <a:extLst>
            <a:ext uri="{FF2B5EF4-FFF2-40B4-BE49-F238E27FC236}">
              <a16:creationId xmlns:a16="http://schemas.microsoft.com/office/drawing/2014/main" id="{7917941F-D0EB-9585-C385-020640A74B6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8" name="Text Box 6">
          <a:extLst>
            <a:ext uri="{FF2B5EF4-FFF2-40B4-BE49-F238E27FC236}">
              <a16:creationId xmlns:a16="http://schemas.microsoft.com/office/drawing/2014/main" id="{F689EE78-719C-B427-DACD-FD0BB38D211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9" name="Text Box 1">
          <a:extLst>
            <a:ext uri="{FF2B5EF4-FFF2-40B4-BE49-F238E27FC236}">
              <a16:creationId xmlns:a16="http://schemas.microsoft.com/office/drawing/2014/main" id="{915E9D0C-6EC9-CE69-0560-03CAFA5A393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50" name="Text Box 2">
          <a:extLst>
            <a:ext uri="{FF2B5EF4-FFF2-40B4-BE49-F238E27FC236}">
              <a16:creationId xmlns:a16="http://schemas.microsoft.com/office/drawing/2014/main" id="{03F0DB08-1E72-947B-2F84-1D6DC2A7FC8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1" name="Text Box 3">
          <a:extLst>
            <a:ext uri="{FF2B5EF4-FFF2-40B4-BE49-F238E27FC236}">
              <a16:creationId xmlns:a16="http://schemas.microsoft.com/office/drawing/2014/main" id="{BE24BA36-888E-BD48-9461-D2268113E7D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2" name="Text Box 4">
          <a:extLst>
            <a:ext uri="{FF2B5EF4-FFF2-40B4-BE49-F238E27FC236}">
              <a16:creationId xmlns:a16="http://schemas.microsoft.com/office/drawing/2014/main" id="{474A0478-C204-96BD-1ABC-E481E654550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3" name="Text Box 5">
          <a:extLst>
            <a:ext uri="{FF2B5EF4-FFF2-40B4-BE49-F238E27FC236}">
              <a16:creationId xmlns:a16="http://schemas.microsoft.com/office/drawing/2014/main" id="{0012E634-0648-3A40-1247-48CF7A11FE80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4" name="Text Box 6">
          <a:extLst>
            <a:ext uri="{FF2B5EF4-FFF2-40B4-BE49-F238E27FC236}">
              <a16:creationId xmlns:a16="http://schemas.microsoft.com/office/drawing/2014/main" id="{185E6179-48B2-E077-605F-92A4CBA9712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5" name="Text Box 7">
          <a:extLst>
            <a:ext uri="{FF2B5EF4-FFF2-40B4-BE49-F238E27FC236}">
              <a16:creationId xmlns:a16="http://schemas.microsoft.com/office/drawing/2014/main" id="{2D6B53C6-0626-0AD6-0E8F-BA8D81BBAC3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6" name="Text Box 6">
          <a:extLst>
            <a:ext uri="{FF2B5EF4-FFF2-40B4-BE49-F238E27FC236}">
              <a16:creationId xmlns:a16="http://schemas.microsoft.com/office/drawing/2014/main" id="{A02A514A-6507-5819-F8F3-57381B9FE185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7" name="Text Box 1">
          <a:extLst>
            <a:ext uri="{FF2B5EF4-FFF2-40B4-BE49-F238E27FC236}">
              <a16:creationId xmlns:a16="http://schemas.microsoft.com/office/drawing/2014/main" id="{28754797-BCB4-B690-BC60-A22C5E6969A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58" name="Text Box 2">
          <a:extLst>
            <a:ext uri="{FF2B5EF4-FFF2-40B4-BE49-F238E27FC236}">
              <a16:creationId xmlns:a16="http://schemas.microsoft.com/office/drawing/2014/main" id="{52544F89-7A54-9CF6-EF7A-78460939573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9" name="Text Box 3">
          <a:extLst>
            <a:ext uri="{FF2B5EF4-FFF2-40B4-BE49-F238E27FC236}">
              <a16:creationId xmlns:a16="http://schemas.microsoft.com/office/drawing/2014/main" id="{5E479E0C-5E92-01A4-6C9E-63939BF7FA0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0" name="Text Box 4">
          <a:extLst>
            <a:ext uri="{FF2B5EF4-FFF2-40B4-BE49-F238E27FC236}">
              <a16:creationId xmlns:a16="http://schemas.microsoft.com/office/drawing/2014/main" id="{097586DA-D9F1-2349-E0CC-FF858956271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1" name="Text Box 5">
          <a:extLst>
            <a:ext uri="{FF2B5EF4-FFF2-40B4-BE49-F238E27FC236}">
              <a16:creationId xmlns:a16="http://schemas.microsoft.com/office/drawing/2014/main" id="{46ACE94C-E673-1BD9-4314-0A08DBD9ED4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2" name="Text Box 6">
          <a:extLst>
            <a:ext uri="{FF2B5EF4-FFF2-40B4-BE49-F238E27FC236}">
              <a16:creationId xmlns:a16="http://schemas.microsoft.com/office/drawing/2014/main" id="{AF387E69-B62B-4573-C9F7-60A0CDAECF3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3" name="Text Box 7">
          <a:extLst>
            <a:ext uri="{FF2B5EF4-FFF2-40B4-BE49-F238E27FC236}">
              <a16:creationId xmlns:a16="http://schemas.microsoft.com/office/drawing/2014/main" id="{2FA2D410-6469-9103-053E-A0843CD87AF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4" name="Text Box 6">
          <a:extLst>
            <a:ext uri="{FF2B5EF4-FFF2-40B4-BE49-F238E27FC236}">
              <a16:creationId xmlns:a16="http://schemas.microsoft.com/office/drawing/2014/main" id="{CB4C84E7-01D5-5FA0-BF81-42B42C76F34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5" name="Text Box 1">
          <a:extLst>
            <a:ext uri="{FF2B5EF4-FFF2-40B4-BE49-F238E27FC236}">
              <a16:creationId xmlns:a16="http://schemas.microsoft.com/office/drawing/2014/main" id="{098C8178-EF7E-08C7-E4A1-DDA18CAAA7C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66" name="Text Box 2">
          <a:extLst>
            <a:ext uri="{FF2B5EF4-FFF2-40B4-BE49-F238E27FC236}">
              <a16:creationId xmlns:a16="http://schemas.microsoft.com/office/drawing/2014/main" id="{12A53AEA-F75D-EC7B-2BD8-6D65BBBF2DC5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7" name="Text Box 3">
          <a:extLst>
            <a:ext uri="{FF2B5EF4-FFF2-40B4-BE49-F238E27FC236}">
              <a16:creationId xmlns:a16="http://schemas.microsoft.com/office/drawing/2014/main" id="{EC05F442-AA92-B715-E6ED-28C9DEF04BB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8" name="Text Box 4">
          <a:extLst>
            <a:ext uri="{FF2B5EF4-FFF2-40B4-BE49-F238E27FC236}">
              <a16:creationId xmlns:a16="http://schemas.microsoft.com/office/drawing/2014/main" id="{4AE4B225-5666-B2A1-CFCF-E42A8847FE6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9" name="Text Box 5">
          <a:extLst>
            <a:ext uri="{FF2B5EF4-FFF2-40B4-BE49-F238E27FC236}">
              <a16:creationId xmlns:a16="http://schemas.microsoft.com/office/drawing/2014/main" id="{96DD9388-D01D-2D1C-E345-48E0F9A53CE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0" name="Text Box 6">
          <a:extLst>
            <a:ext uri="{FF2B5EF4-FFF2-40B4-BE49-F238E27FC236}">
              <a16:creationId xmlns:a16="http://schemas.microsoft.com/office/drawing/2014/main" id="{4921831D-C434-9AB7-AFB5-7C6B88C3B4B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1" name="Text Box 7">
          <a:extLst>
            <a:ext uri="{FF2B5EF4-FFF2-40B4-BE49-F238E27FC236}">
              <a16:creationId xmlns:a16="http://schemas.microsoft.com/office/drawing/2014/main" id="{ECA04711-814A-E5F2-02BF-165A4B69162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2" name="Text Box 6">
          <a:extLst>
            <a:ext uri="{FF2B5EF4-FFF2-40B4-BE49-F238E27FC236}">
              <a16:creationId xmlns:a16="http://schemas.microsoft.com/office/drawing/2014/main" id="{A88477EF-1231-AAD2-08D2-190E27331F3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3" name="Text Box 1">
          <a:extLst>
            <a:ext uri="{FF2B5EF4-FFF2-40B4-BE49-F238E27FC236}">
              <a16:creationId xmlns:a16="http://schemas.microsoft.com/office/drawing/2014/main" id="{932506B6-42BE-8EF9-07C8-8793727696C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74" name="Text Box 2">
          <a:extLst>
            <a:ext uri="{FF2B5EF4-FFF2-40B4-BE49-F238E27FC236}">
              <a16:creationId xmlns:a16="http://schemas.microsoft.com/office/drawing/2014/main" id="{F8B62C01-9467-B99C-4DBD-554C50820E4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5" name="Text Box 3">
          <a:extLst>
            <a:ext uri="{FF2B5EF4-FFF2-40B4-BE49-F238E27FC236}">
              <a16:creationId xmlns:a16="http://schemas.microsoft.com/office/drawing/2014/main" id="{31582EB6-D0D9-DC0C-8607-3E7A6292802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6" name="Text Box 4">
          <a:extLst>
            <a:ext uri="{FF2B5EF4-FFF2-40B4-BE49-F238E27FC236}">
              <a16:creationId xmlns:a16="http://schemas.microsoft.com/office/drawing/2014/main" id="{2F52502C-C713-D840-60D6-6D96005D5C1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7" name="Text Box 5">
          <a:extLst>
            <a:ext uri="{FF2B5EF4-FFF2-40B4-BE49-F238E27FC236}">
              <a16:creationId xmlns:a16="http://schemas.microsoft.com/office/drawing/2014/main" id="{4A0F80EA-9F2B-1842-0134-02A56ADA152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8" name="Text Box 6">
          <a:extLst>
            <a:ext uri="{FF2B5EF4-FFF2-40B4-BE49-F238E27FC236}">
              <a16:creationId xmlns:a16="http://schemas.microsoft.com/office/drawing/2014/main" id="{2BD64D15-8999-86CF-7E8D-A03081CB828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9" name="Text Box 7">
          <a:extLst>
            <a:ext uri="{FF2B5EF4-FFF2-40B4-BE49-F238E27FC236}">
              <a16:creationId xmlns:a16="http://schemas.microsoft.com/office/drawing/2014/main" id="{A87A6A9B-1E79-3226-FF7D-77B04DAFA1F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0" name="Text Box 6">
          <a:extLst>
            <a:ext uri="{FF2B5EF4-FFF2-40B4-BE49-F238E27FC236}">
              <a16:creationId xmlns:a16="http://schemas.microsoft.com/office/drawing/2014/main" id="{8F01C223-CF91-06EF-71E0-F2B8BD77176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1" name="Text Box 1">
          <a:extLst>
            <a:ext uri="{FF2B5EF4-FFF2-40B4-BE49-F238E27FC236}">
              <a16:creationId xmlns:a16="http://schemas.microsoft.com/office/drawing/2014/main" id="{D428BE27-C9DF-019D-9A40-1C48CEAC1E8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82" name="Text Box 2">
          <a:extLst>
            <a:ext uri="{FF2B5EF4-FFF2-40B4-BE49-F238E27FC236}">
              <a16:creationId xmlns:a16="http://schemas.microsoft.com/office/drawing/2014/main" id="{E3265152-18D5-DBC3-44AF-5BC9D4DC5A9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3" name="Text Box 3">
          <a:extLst>
            <a:ext uri="{FF2B5EF4-FFF2-40B4-BE49-F238E27FC236}">
              <a16:creationId xmlns:a16="http://schemas.microsoft.com/office/drawing/2014/main" id="{071944BF-6153-0CB8-5DF8-0C424913227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4" name="Text Box 4">
          <a:extLst>
            <a:ext uri="{FF2B5EF4-FFF2-40B4-BE49-F238E27FC236}">
              <a16:creationId xmlns:a16="http://schemas.microsoft.com/office/drawing/2014/main" id="{07282FF9-7B7B-9829-E01B-AA22597536D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5" name="Text Box 5">
          <a:extLst>
            <a:ext uri="{FF2B5EF4-FFF2-40B4-BE49-F238E27FC236}">
              <a16:creationId xmlns:a16="http://schemas.microsoft.com/office/drawing/2014/main" id="{97CAC824-3BCC-4F9F-491F-C33AF1FCF22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6" name="Text Box 6">
          <a:extLst>
            <a:ext uri="{FF2B5EF4-FFF2-40B4-BE49-F238E27FC236}">
              <a16:creationId xmlns:a16="http://schemas.microsoft.com/office/drawing/2014/main" id="{D6DAB8FC-650A-4835-AC14-F581D247BC8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7" name="Text Box 7">
          <a:extLst>
            <a:ext uri="{FF2B5EF4-FFF2-40B4-BE49-F238E27FC236}">
              <a16:creationId xmlns:a16="http://schemas.microsoft.com/office/drawing/2014/main" id="{673B2F78-3EE2-2CE9-0920-C214CF780FD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8" name="Text Box 6">
          <a:extLst>
            <a:ext uri="{FF2B5EF4-FFF2-40B4-BE49-F238E27FC236}">
              <a16:creationId xmlns:a16="http://schemas.microsoft.com/office/drawing/2014/main" id="{8581E8D4-3700-06AD-401A-66FA8128F49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9" name="Text Box 1">
          <a:extLst>
            <a:ext uri="{FF2B5EF4-FFF2-40B4-BE49-F238E27FC236}">
              <a16:creationId xmlns:a16="http://schemas.microsoft.com/office/drawing/2014/main" id="{213AF6FE-B09C-CF68-EEE3-D77B50AF748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90" name="Text Box 2">
          <a:extLst>
            <a:ext uri="{FF2B5EF4-FFF2-40B4-BE49-F238E27FC236}">
              <a16:creationId xmlns:a16="http://schemas.microsoft.com/office/drawing/2014/main" id="{34CFEADA-96D3-BBE6-14AA-73F39E32578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91" name="Text Box 3">
          <a:extLst>
            <a:ext uri="{FF2B5EF4-FFF2-40B4-BE49-F238E27FC236}">
              <a16:creationId xmlns:a16="http://schemas.microsoft.com/office/drawing/2014/main" id="{D1931ECE-33AF-63BC-5769-D052A8A3812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92" name="Text Box 4">
          <a:extLst>
            <a:ext uri="{FF2B5EF4-FFF2-40B4-BE49-F238E27FC236}">
              <a16:creationId xmlns:a16="http://schemas.microsoft.com/office/drawing/2014/main" id="{B78D7E79-20B9-1373-90E9-E408C2B26A0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93" name="Text Box 5">
          <a:extLst>
            <a:ext uri="{FF2B5EF4-FFF2-40B4-BE49-F238E27FC236}">
              <a16:creationId xmlns:a16="http://schemas.microsoft.com/office/drawing/2014/main" id="{AC4B6B09-8FD1-1C2F-B4F2-6A05BBA5BE6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94" name="Text Box 6">
          <a:extLst>
            <a:ext uri="{FF2B5EF4-FFF2-40B4-BE49-F238E27FC236}">
              <a16:creationId xmlns:a16="http://schemas.microsoft.com/office/drawing/2014/main" id="{0B15FF5E-1970-8D91-649D-CE04CAE17200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95" name="Text Box 7">
          <a:extLst>
            <a:ext uri="{FF2B5EF4-FFF2-40B4-BE49-F238E27FC236}">
              <a16:creationId xmlns:a16="http://schemas.microsoft.com/office/drawing/2014/main" id="{2420390D-E8C9-BF31-BEB5-D09D2572BD5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496" name="Text Box 1">
          <a:extLst>
            <a:ext uri="{FF2B5EF4-FFF2-40B4-BE49-F238E27FC236}">
              <a16:creationId xmlns:a16="http://schemas.microsoft.com/office/drawing/2014/main" id="{252BFAEB-3BEF-8FE5-A439-12ECA40943C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497" name="Text Box 2">
          <a:extLst>
            <a:ext uri="{FF2B5EF4-FFF2-40B4-BE49-F238E27FC236}">
              <a16:creationId xmlns:a16="http://schemas.microsoft.com/office/drawing/2014/main" id="{CEB238D2-A4C0-95D8-0A7A-F98EAAB8C30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498" name="Text Box 3">
          <a:extLst>
            <a:ext uri="{FF2B5EF4-FFF2-40B4-BE49-F238E27FC236}">
              <a16:creationId xmlns:a16="http://schemas.microsoft.com/office/drawing/2014/main" id="{E5D33A41-5E4A-AEB1-BC46-41BD3B153E3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499" name="Text Box 4">
          <a:extLst>
            <a:ext uri="{FF2B5EF4-FFF2-40B4-BE49-F238E27FC236}">
              <a16:creationId xmlns:a16="http://schemas.microsoft.com/office/drawing/2014/main" id="{BBD9445B-3E51-98D3-79C8-E8CEC190A67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0" name="Text Box 5">
          <a:extLst>
            <a:ext uri="{FF2B5EF4-FFF2-40B4-BE49-F238E27FC236}">
              <a16:creationId xmlns:a16="http://schemas.microsoft.com/office/drawing/2014/main" id="{9BD930D7-B769-8B0C-D0E6-F07BF3F3EA7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1" name="Text Box 6">
          <a:extLst>
            <a:ext uri="{FF2B5EF4-FFF2-40B4-BE49-F238E27FC236}">
              <a16:creationId xmlns:a16="http://schemas.microsoft.com/office/drawing/2014/main" id="{AA534A84-ADB1-6D53-5F38-1B4913E35FD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2" name="Text Box 7">
          <a:extLst>
            <a:ext uri="{FF2B5EF4-FFF2-40B4-BE49-F238E27FC236}">
              <a16:creationId xmlns:a16="http://schemas.microsoft.com/office/drawing/2014/main" id="{C86D99EF-AB5B-E219-1804-D1C5DC1DE20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3" name="Text Box 6">
          <a:extLst>
            <a:ext uri="{FF2B5EF4-FFF2-40B4-BE49-F238E27FC236}">
              <a16:creationId xmlns:a16="http://schemas.microsoft.com/office/drawing/2014/main" id="{8B15EACC-6534-F977-AF36-670CF63D853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4" name="Text Box 1">
          <a:extLst>
            <a:ext uri="{FF2B5EF4-FFF2-40B4-BE49-F238E27FC236}">
              <a16:creationId xmlns:a16="http://schemas.microsoft.com/office/drawing/2014/main" id="{A7825AD4-06B2-FCCE-2907-6B16D460BFF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05" name="Text Box 2">
          <a:extLst>
            <a:ext uri="{FF2B5EF4-FFF2-40B4-BE49-F238E27FC236}">
              <a16:creationId xmlns:a16="http://schemas.microsoft.com/office/drawing/2014/main" id="{B673F183-0F5D-E576-87DA-6CA3D0C4119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6" name="Text Box 3">
          <a:extLst>
            <a:ext uri="{FF2B5EF4-FFF2-40B4-BE49-F238E27FC236}">
              <a16:creationId xmlns:a16="http://schemas.microsoft.com/office/drawing/2014/main" id="{812885FB-692C-CAA3-35E3-AEF83763B96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7" name="Text Box 4">
          <a:extLst>
            <a:ext uri="{FF2B5EF4-FFF2-40B4-BE49-F238E27FC236}">
              <a16:creationId xmlns:a16="http://schemas.microsoft.com/office/drawing/2014/main" id="{9F27D351-DC4B-FA26-C917-3A3BD85F337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8" name="Text Box 5">
          <a:extLst>
            <a:ext uri="{FF2B5EF4-FFF2-40B4-BE49-F238E27FC236}">
              <a16:creationId xmlns:a16="http://schemas.microsoft.com/office/drawing/2014/main" id="{E85317D0-9401-05AC-0E23-0CD1D9F8CC8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9" name="Text Box 6">
          <a:extLst>
            <a:ext uri="{FF2B5EF4-FFF2-40B4-BE49-F238E27FC236}">
              <a16:creationId xmlns:a16="http://schemas.microsoft.com/office/drawing/2014/main" id="{0F90381B-A7DD-4C27-F3A6-8F057A6908D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0" name="Text Box 7">
          <a:extLst>
            <a:ext uri="{FF2B5EF4-FFF2-40B4-BE49-F238E27FC236}">
              <a16:creationId xmlns:a16="http://schemas.microsoft.com/office/drawing/2014/main" id="{A6648A60-ADC2-1951-E287-1D1FE9FE504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1" name="Text Box 6">
          <a:extLst>
            <a:ext uri="{FF2B5EF4-FFF2-40B4-BE49-F238E27FC236}">
              <a16:creationId xmlns:a16="http://schemas.microsoft.com/office/drawing/2014/main" id="{14B16C89-57B1-AF6B-40AA-FE802C9E36E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2" name="Text Box 1">
          <a:extLst>
            <a:ext uri="{FF2B5EF4-FFF2-40B4-BE49-F238E27FC236}">
              <a16:creationId xmlns:a16="http://schemas.microsoft.com/office/drawing/2014/main" id="{9B378ED9-7AE2-40AA-D8CE-1202175B9C4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13" name="Text Box 2">
          <a:extLst>
            <a:ext uri="{FF2B5EF4-FFF2-40B4-BE49-F238E27FC236}">
              <a16:creationId xmlns:a16="http://schemas.microsoft.com/office/drawing/2014/main" id="{59221B80-24DE-7DC8-E59B-6C449A6BF37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4" name="Text Box 3">
          <a:extLst>
            <a:ext uri="{FF2B5EF4-FFF2-40B4-BE49-F238E27FC236}">
              <a16:creationId xmlns:a16="http://schemas.microsoft.com/office/drawing/2014/main" id="{10E4F8E3-CCFB-B255-3E0F-C20DBC4DD90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5" name="Text Box 4">
          <a:extLst>
            <a:ext uri="{FF2B5EF4-FFF2-40B4-BE49-F238E27FC236}">
              <a16:creationId xmlns:a16="http://schemas.microsoft.com/office/drawing/2014/main" id="{788BF1C8-D4BB-0E2A-A53C-E7D82F4C8A2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6" name="Text Box 5">
          <a:extLst>
            <a:ext uri="{FF2B5EF4-FFF2-40B4-BE49-F238E27FC236}">
              <a16:creationId xmlns:a16="http://schemas.microsoft.com/office/drawing/2014/main" id="{DA85E296-E822-82E7-A944-54EA5CADA5C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7" name="Text Box 6">
          <a:extLst>
            <a:ext uri="{FF2B5EF4-FFF2-40B4-BE49-F238E27FC236}">
              <a16:creationId xmlns:a16="http://schemas.microsoft.com/office/drawing/2014/main" id="{8D28EF7B-9EBD-5E08-2F2E-EAA939F5616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8" name="Text Box 7">
          <a:extLst>
            <a:ext uri="{FF2B5EF4-FFF2-40B4-BE49-F238E27FC236}">
              <a16:creationId xmlns:a16="http://schemas.microsoft.com/office/drawing/2014/main" id="{96F6B0A5-75B1-F2DE-83D5-6644A39C89F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9" name="Text Box 6">
          <a:extLst>
            <a:ext uri="{FF2B5EF4-FFF2-40B4-BE49-F238E27FC236}">
              <a16:creationId xmlns:a16="http://schemas.microsoft.com/office/drawing/2014/main" id="{ED219051-5A89-A7E9-3248-F3BE9C247FF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0" name="Text Box 1">
          <a:extLst>
            <a:ext uri="{FF2B5EF4-FFF2-40B4-BE49-F238E27FC236}">
              <a16:creationId xmlns:a16="http://schemas.microsoft.com/office/drawing/2014/main" id="{5E73E4F9-785A-7AF4-4AB1-79FE52761FE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21" name="Text Box 2">
          <a:extLst>
            <a:ext uri="{FF2B5EF4-FFF2-40B4-BE49-F238E27FC236}">
              <a16:creationId xmlns:a16="http://schemas.microsoft.com/office/drawing/2014/main" id="{B41ADCEC-E54E-1E99-4DF2-0A4F0107775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2" name="Text Box 3">
          <a:extLst>
            <a:ext uri="{FF2B5EF4-FFF2-40B4-BE49-F238E27FC236}">
              <a16:creationId xmlns:a16="http://schemas.microsoft.com/office/drawing/2014/main" id="{1DABAF08-3651-C985-BDF2-7CA44227519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3" name="Text Box 4">
          <a:extLst>
            <a:ext uri="{FF2B5EF4-FFF2-40B4-BE49-F238E27FC236}">
              <a16:creationId xmlns:a16="http://schemas.microsoft.com/office/drawing/2014/main" id="{F2EA3B3B-9E56-5C87-BAD0-10329C9026F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4" name="Text Box 5">
          <a:extLst>
            <a:ext uri="{FF2B5EF4-FFF2-40B4-BE49-F238E27FC236}">
              <a16:creationId xmlns:a16="http://schemas.microsoft.com/office/drawing/2014/main" id="{19E87EB9-0F88-B2D3-DDD7-1083A4763A6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5" name="Text Box 6">
          <a:extLst>
            <a:ext uri="{FF2B5EF4-FFF2-40B4-BE49-F238E27FC236}">
              <a16:creationId xmlns:a16="http://schemas.microsoft.com/office/drawing/2014/main" id="{B1EC78A1-1061-8782-4510-4DE66FC0BDA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6" name="Text Box 7">
          <a:extLst>
            <a:ext uri="{FF2B5EF4-FFF2-40B4-BE49-F238E27FC236}">
              <a16:creationId xmlns:a16="http://schemas.microsoft.com/office/drawing/2014/main" id="{275BEB9F-3B21-E01E-7914-BB9586EA159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7" name="Text Box 6">
          <a:extLst>
            <a:ext uri="{FF2B5EF4-FFF2-40B4-BE49-F238E27FC236}">
              <a16:creationId xmlns:a16="http://schemas.microsoft.com/office/drawing/2014/main" id="{5A248553-8789-0215-1D44-189D922828F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8" name="Text Box 1">
          <a:extLst>
            <a:ext uri="{FF2B5EF4-FFF2-40B4-BE49-F238E27FC236}">
              <a16:creationId xmlns:a16="http://schemas.microsoft.com/office/drawing/2014/main" id="{18ABDC7A-0206-9632-17D0-49A28A33084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29" name="Text Box 2">
          <a:extLst>
            <a:ext uri="{FF2B5EF4-FFF2-40B4-BE49-F238E27FC236}">
              <a16:creationId xmlns:a16="http://schemas.microsoft.com/office/drawing/2014/main" id="{67264B4C-AEE0-EE0B-18A5-8E01D7DFDC3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0" name="Text Box 3">
          <a:extLst>
            <a:ext uri="{FF2B5EF4-FFF2-40B4-BE49-F238E27FC236}">
              <a16:creationId xmlns:a16="http://schemas.microsoft.com/office/drawing/2014/main" id="{90D7ADA2-93EC-4A2A-3EFF-F7A0B6FCBB7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1" name="Text Box 4">
          <a:extLst>
            <a:ext uri="{FF2B5EF4-FFF2-40B4-BE49-F238E27FC236}">
              <a16:creationId xmlns:a16="http://schemas.microsoft.com/office/drawing/2014/main" id="{1F9C8C96-F44F-7AB7-54E0-99967CD52F6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2" name="Text Box 5">
          <a:extLst>
            <a:ext uri="{FF2B5EF4-FFF2-40B4-BE49-F238E27FC236}">
              <a16:creationId xmlns:a16="http://schemas.microsoft.com/office/drawing/2014/main" id="{D79AE54A-1686-8AE4-6297-F9EB872299F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3" name="Text Box 6">
          <a:extLst>
            <a:ext uri="{FF2B5EF4-FFF2-40B4-BE49-F238E27FC236}">
              <a16:creationId xmlns:a16="http://schemas.microsoft.com/office/drawing/2014/main" id="{41C21E94-96F7-3B8F-5CF9-8717FBDFE5B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4" name="Text Box 7">
          <a:extLst>
            <a:ext uri="{FF2B5EF4-FFF2-40B4-BE49-F238E27FC236}">
              <a16:creationId xmlns:a16="http://schemas.microsoft.com/office/drawing/2014/main" id="{DE819B70-DCEF-B719-902F-808C2E9CF4D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5" name="Text Box 6">
          <a:extLst>
            <a:ext uri="{FF2B5EF4-FFF2-40B4-BE49-F238E27FC236}">
              <a16:creationId xmlns:a16="http://schemas.microsoft.com/office/drawing/2014/main" id="{33BA865E-2BBB-7760-AF1F-D6CFD1E3992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6" name="Text Box 1">
          <a:extLst>
            <a:ext uri="{FF2B5EF4-FFF2-40B4-BE49-F238E27FC236}">
              <a16:creationId xmlns:a16="http://schemas.microsoft.com/office/drawing/2014/main" id="{F2A63803-15AD-D861-895B-A61ACC7264A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37" name="Text Box 2">
          <a:extLst>
            <a:ext uri="{FF2B5EF4-FFF2-40B4-BE49-F238E27FC236}">
              <a16:creationId xmlns:a16="http://schemas.microsoft.com/office/drawing/2014/main" id="{26539846-DF2F-0C86-46B8-AB208E17F94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8" name="Text Box 3">
          <a:extLst>
            <a:ext uri="{FF2B5EF4-FFF2-40B4-BE49-F238E27FC236}">
              <a16:creationId xmlns:a16="http://schemas.microsoft.com/office/drawing/2014/main" id="{AE8F6901-6620-C8B5-5A31-0A40C0AC145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9" name="Text Box 4">
          <a:extLst>
            <a:ext uri="{FF2B5EF4-FFF2-40B4-BE49-F238E27FC236}">
              <a16:creationId xmlns:a16="http://schemas.microsoft.com/office/drawing/2014/main" id="{D86C6E9B-70E0-279D-EA21-0FAA831B26D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0" name="Text Box 5">
          <a:extLst>
            <a:ext uri="{FF2B5EF4-FFF2-40B4-BE49-F238E27FC236}">
              <a16:creationId xmlns:a16="http://schemas.microsoft.com/office/drawing/2014/main" id="{39FD65FC-2A18-9277-7F34-1A86311BC63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1" name="Text Box 6">
          <a:extLst>
            <a:ext uri="{FF2B5EF4-FFF2-40B4-BE49-F238E27FC236}">
              <a16:creationId xmlns:a16="http://schemas.microsoft.com/office/drawing/2014/main" id="{830A1125-4D36-DCBA-8A37-10AE1A57FE4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2" name="Text Box 7">
          <a:extLst>
            <a:ext uri="{FF2B5EF4-FFF2-40B4-BE49-F238E27FC236}">
              <a16:creationId xmlns:a16="http://schemas.microsoft.com/office/drawing/2014/main" id="{575EC072-D22F-873F-2319-53742C60F6F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3" name="Text Box 6">
          <a:extLst>
            <a:ext uri="{FF2B5EF4-FFF2-40B4-BE49-F238E27FC236}">
              <a16:creationId xmlns:a16="http://schemas.microsoft.com/office/drawing/2014/main" id="{3D50031F-FB5D-A317-83F6-F175C6D565D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4" name="Text Box 1">
          <a:extLst>
            <a:ext uri="{FF2B5EF4-FFF2-40B4-BE49-F238E27FC236}">
              <a16:creationId xmlns:a16="http://schemas.microsoft.com/office/drawing/2014/main" id="{ACCF4D90-23B7-F330-920E-96A16757C72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45" name="Text Box 2">
          <a:extLst>
            <a:ext uri="{FF2B5EF4-FFF2-40B4-BE49-F238E27FC236}">
              <a16:creationId xmlns:a16="http://schemas.microsoft.com/office/drawing/2014/main" id="{1C4D81D8-81C3-BFD6-DC7F-A28906BE5AD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6" name="Text Box 3">
          <a:extLst>
            <a:ext uri="{FF2B5EF4-FFF2-40B4-BE49-F238E27FC236}">
              <a16:creationId xmlns:a16="http://schemas.microsoft.com/office/drawing/2014/main" id="{228729BD-FD88-7247-4697-E818B1CE5A6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7" name="Text Box 4">
          <a:extLst>
            <a:ext uri="{FF2B5EF4-FFF2-40B4-BE49-F238E27FC236}">
              <a16:creationId xmlns:a16="http://schemas.microsoft.com/office/drawing/2014/main" id="{E617C9B1-6C7C-D53E-0DA2-029C32F0A7F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8" name="Text Box 5">
          <a:extLst>
            <a:ext uri="{FF2B5EF4-FFF2-40B4-BE49-F238E27FC236}">
              <a16:creationId xmlns:a16="http://schemas.microsoft.com/office/drawing/2014/main" id="{9D6CB5DA-6A29-B96B-8023-34968783BA1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9" name="Text Box 6">
          <a:extLst>
            <a:ext uri="{FF2B5EF4-FFF2-40B4-BE49-F238E27FC236}">
              <a16:creationId xmlns:a16="http://schemas.microsoft.com/office/drawing/2014/main" id="{F4486959-0704-D8AB-3FA4-4F993719E2B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0" name="Text Box 7">
          <a:extLst>
            <a:ext uri="{FF2B5EF4-FFF2-40B4-BE49-F238E27FC236}">
              <a16:creationId xmlns:a16="http://schemas.microsoft.com/office/drawing/2014/main" id="{C49DD529-FD5F-134A-0CD8-599CFC29D5C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1" name="Text Box 6">
          <a:extLst>
            <a:ext uri="{FF2B5EF4-FFF2-40B4-BE49-F238E27FC236}">
              <a16:creationId xmlns:a16="http://schemas.microsoft.com/office/drawing/2014/main" id="{C8265CBD-54CB-9068-76E4-C0DF2CC6E9D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2" name="Text Box 1">
          <a:extLst>
            <a:ext uri="{FF2B5EF4-FFF2-40B4-BE49-F238E27FC236}">
              <a16:creationId xmlns:a16="http://schemas.microsoft.com/office/drawing/2014/main" id="{99136796-8B17-AF31-8CF1-D80B882C20F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53" name="Text Box 2">
          <a:extLst>
            <a:ext uri="{FF2B5EF4-FFF2-40B4-BE49-F238E27FC236}">
              <a16:creationId xmlns:a16="http://schemas.microsoft.com/office/drawing/2014/main" id="{AAAAB960-0E49-71DE-929F-D6EC6BEEFAC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4" name="Text Box 3">
          <a:extLst>
            <a:ext uri="{FF2B5EF4-FFF2-40B4-BE49-F238E27FC236}">
              <a16:creationId xmlns:a16="http://schemas.microsoft.com/office/drawing/2014/main" id="{11244807-35F5-25D2-786C-75EC56AC9B7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5" name="Text Box 4">
          <a:extLst>
            <a:ext uri="{FF2B5EF4-FFF2-40B4-BE49-F238E27FC236}">
              <a16:creationId xmlns:a16="http://schemas.microsoft.com/office/drawing/2014/main" id="{4AA40E77-21CD-2320-539A-831E3B8F786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6" name="Text Box 5">
          <a:extLst>
            <a:ext uri="{FF2B5EF4-FFF2-40B4-BE49-F238E27FC236}">
              <a16:creationId xmlns:a16="http://schemas.microsoft.com/office/drawing/2014/main" id="{3474BBD0-60BC-7582-7786-660670C8012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7" name="Text Box 6">
          <a:extLst>
            <a:ext uri="{FF2B5EF4-FFF2-40B4-BE49-F238E27FC236}">
              <a16:creationId xmlns:a16="http://schemas.microsoft.com/office/drawing/2014/main" id="{5F72A2A6-65F8-AE4D-320F-F9B65E2B921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8" name="Text Box 7">
          <a:extLst>
            <a:ext uri="{FF2B5EF4-FFF2-40B4-BE49-F238E27FC236}">
              <a16:creationId xmlns:a16="http://schemas.microsoft.com/office/drawing/2014/main" id="{1630F114-45CE-0C6C-0F66-E8065F11816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9" name="Text Box 6">
          <a:extLst>
            <a:ext uri="{FF2B5EF4-FFF2-40B4-BE49-F238E27FC236}">
              <a16:creationId xmlns:a16="http://schemas.microsoft.com/office/drawing/2014/main" id="{8C5F02B4-1D1C-8BED-1810-51A660F8343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0" name="Text Box 1">
          <a:extLst>
            <a:ext uri="{FF2B5EF4-FFF2-40B4-BE49-F238E27FC236}">
              <a16:creationId xmlns:a16="http://schemas.microsoft.com/office/drawing/2014/main" id="{C026D381-A92C-A823-E49C-DA53A3BDB1F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61" name="Text Box 2">
          <a:extLst>
            <a:ext uri="{FF2B5EF4-FFF2-40B4-BE49-F238E27FC236}">
              <a16:creationId xmlns:a16="http://schemas.microsoft.com/office/drawing/2014/main" id="{E44E6C02-2A48-D134-C696-94DACBCDCA3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2" name="Text Box 3">
          <a:extLst>
            <a:ext uri="{FF2B5EF4-FFF2-40B4-BE49-F238E27FC236}">
              <a16:creationId xmlns:a16="http://schemas.microsoft.com/office/drawing/2014/main" id="{FB8D1DBD-7700-408B-7DD6-8983CDAB879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3" name="Text Box 4">
          <a:extLst>
            <a:ext uri="{FF2B5EF4-FFF2-40B4-BE49-F238E27FC236}">
              <a16:creationId xmlns:a16="http://schemas.microsoft.com/office/drawing/2014/main" id="{CBCAFB6B-80AE-7AD8-D2B9-D025B195C0E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4" name="Text Box 5">
          <a:extLst>
            <a:ext uri="{FF2B5EF4-FFF2-40B4-BE49-F238E27FC236}">
              <a16:creationId xmlns:a16="http://schemas.microsoft.com/office/drawing/2014/main" id="{535F1C5F-895C-ABA5-FCB7-5171C2226FF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5" name="Text Box 6">
          <a:extLst>
            <a:ext uri="{FF2B5EF4-FFF2-40B4-BE49-F238E27FC236}">
              <a16:creationId xmlns:a16="http://schemas.microsoft.com/office/drawing/2014/main" id="{2502F763-3273-3484-3E40-412B44675B7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6" name="Text Box 7">
          <a:extLst>
            <a:ext uri="{FF2B5EF4-FFF2-40B4-BE49-F238E27FC236}">
              <a16:creationId xmlns:a16="http://schemas.microsoft.com/office/drawing/2014/main" id="{47557E92-4D7F-8959-33A8-4525DAFD3EA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7" name="Text Box 6">
          <a:extLst>
            <a:ext uri="{FF2B5EF4-FFF2-40B4-BE49-F238E27FC236}">
              <a16:creationId xmlns:a16="http://schemas.microsoft.com/office/drawing/2014/main" id="{8F2E54F0-68F2-18E8-F698-259132737EB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8" name="Text Box 1">
          <a:extLst>
            <a:ext uri="{FF2B5EF4-FFF2-40B4-BE49-F238E27FC236}">
              <a16:creationId xmlns:a16="http://schemas.microsoft.com/office/drawing/2014/main" id="{0C7CFA46-9D2A-1533-E3CE-ECDFB8CAC61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69" name="Text Box 2">
          <a:extLst>
            <a:ext uri="{FF2B5EF4-FFF2-40B4-BE49-F238E27FC236}">
              <a16:creationId xmlns:a16="http://schemas.microsoft.com/office/drawing/2014/main" id="{99FD8392-3666-E08A-31A3-A41178BA4D4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0" name="Text Box 3">
          <a:extLst>
            <a:ext uri="{FF2B5EF4-FFF2-40B4-BE49-F238E27FC236}">
              <a16:creationId xmlns:a16="http://schemas.microsoft.com/office/drawing/2014/main" id="{C7F1C43A-4A35-CEFA-3504-0467304755A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1" name="Text Box 4">
          <a:extLst>
            <a:ext uri="{FF2B5EF4-FFF2-40B4-BE49-F238E27FC236}">
              <a16:creationId xmlns:a16="http://schemas.microsoft.com/office/drawing/2014/main" id="{6E1405F5-0849-F886-4D09-1B48DEC75DF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2" name="Text Box 5">
          <a:extLst>
            <a:ext uri="{FF2B5EF4-FFF2-40B4-BE49-F238E27FC236}">
              <a16:creationId xmlns:a16="http://schemas.microsoft.com/office/drawing/2014/main" id="{73151184-2AF1-2E4D-64CF-E71865D0D20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3" name="Text Box 6">
          <a:extLst>
            <a:ext uri="{FF2B5EF4-FFF2-40B4-BE49-F238E27FC236}">
              <a16:creationId xmlns:a16="http://schemas.microsoft.com/office/drawing/2014/main" id="{504369E2-FBF3-DB32-C992-11DB1E3B12F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4" name="Text Box 7">
          <a:extLst>
            <a:ext uri="{FF2B5EF4-FFF2-40B4-BE49-F238E27FC236}">
              <a16:creationId xmlns:a16="http://schemas.microsoft.com/office/drawing/2014/main" id="{DD542709-A981-B13B-DD5D-31CB2A72B88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5" name="Text Box 6">
          <a:extLst>
            <a:ext uri="{FF2B5EF4-FFF2-40B4-BE49-F238E27FC236}">
              <a16:creationId xmlns:a16="http://schemas.microsoft.com/office/drawing/2014/main" id="{90640CD0-D535-56D2-730F-610C60A3813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6" name="Text Box 1">
          <a:extLst>
            <a:ext uri="{FF2B5EF4-FFF2-40B4-BE49-F238E27FC236}">
              <a16:creationId xmlns:a16="http://schemas.microsoft.com/office/drawing/2014/main" id="{5E3654F6-5410-66B6-A2DD-04C149AD7CD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77" name="Text Box 2">
          <a:extLst>
            <a:ext uri="{FF2B5EF4-FFF2-40B4-BE49-F238E27FC236}">
              <a16:creationId xmlns:a16="http://schemas.microsoft.com/office/drawing/2014/main" id="{A286FB35-2DC1-7EBF-2408-C000DFE2A8C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8" name="Text Box 3">
          <a:extLst>
            <a:ext uri="{FF2B5EF4-FFF2-40B4-BE49-F238E27FC236}">
              <a16:creationId xmlns:a16="http://schemas.microsoft.com/office/drawing/2014/main" id="{E5F36BBB-F1CF-A86C-F1C2-562BE6F7416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9" name="Text Box 4">
          <a:extLst>
            <a:ext uri="{FF2B5EF4-FFF2-40B4-BE49-F238E27FC236}">
              <a16:creationId xmlns:a16="http://schemas.microsoft.com/office/drawing/2014/main" id="{F1D43F76-4773-F8DE-E296-F43C7EE7520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0" name="Text Box 5">
          <a:extLst>
            <a:ext uri="{FF2B5EF4-FFF2-40B4-BE49-F238E27FC236}">
              <a16:creationId xmlns:a16="http://schemas.microsoft.com/office/drawing/2014/main" id="{1A121787-E38A-3E0C-FB82-DBF8401AC45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1" name="Text Box 6">
          <a:extLst>
            <a:ext uri="{FF2B5EF4-FFF2-40B4-BE49-F238E27FC236}">
              <a16:creationId xmlns:a16="http://schemas.microsoft.com/office/drawing/2014/main" id="{A6EA8A5E-6D4C-C378-4815-AB58EB0473B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2" name="Text Box 7">
          <a:extLst>
            <a:ext uri="{FF2B5EF4-FFF2-40B4-BE49-F238E27FC236}">
              <a16:creationId xmlns:a16="http://schemas.microsoft.com/office/drawing/2014/main" id="{5B62AFFF-7413-0AC3-169F-ECAEE693879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3" name="Text Box 6">
          <a:extLst>
            <a:ext uri="{FF2B5EF4-FFF2-40B4-BE49-F238E27FC236}">
              <a16:creationId xmlns:a16="http://schemas.microsoft.com/office/drawing/2014/main" id="{8A5291B4-41A8-D140-D085-9D8838A9BBF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4" name="Text Box 1">
          <a:extLst>
            <a:ext uri="{FF2B5EF4-FFF2-40B4-BE49-F238E27FC236}">
              <a16:creationId xmlns:a16="http://schemas.microsoft.com/office/drawing/2014/main" id="{96304996-89E4-48B7-8F36-AFE6653FFDB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85" name="Text Box 2">
          <a:extLst>
            <a:ext uri="{FF2B5EF4-FFF2-40B4-BE49-F238E27FC236}">
              <a16:creationId xmlns:a16="http://schemas.microsoft.com/office/drawing/2014/main" id="{106AE3AB-E0EB-9EAF-A150-C999C4319A5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6" name="Text Box 3">
          <a:extLst>
            <a:ext uri="{FF2B5EF4-FFF2-40B4-BE49-F238E27FC236}">
              <a16:creationId xmlns:a16="http://schemas.microsoft.com/office/drawing/2014/main" id="{EC470488-45F7-0F5D-97DE-8B51B55AB9A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7" name="Text Box 4">
          <a:extLst>
            <a:ext uri="{FF2B5EF4-FFF2-40B4-BE49-F238E27FC236}">
              <a16:creationId xmlns:a16="http://schemas.microsoft.com/office/drawing/2014/main" id="{9EB21A11-59D9-0529-FD1C-F115586AB05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8" name="Text Box 5">
          <a:extLst>
            <a:ext uri="{FF2B5EF4-FFF2-40B4-BE49-F238E27FC236}">
              <a16:creationId xmlns:a16="http://schemas.microsoft.com/office/drawing/2014/main" id="{BF380AC8-8016-C3C3-EB5C-E058B7ABB9D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9" name="Text Box 6">
          <a:extLst>
            <a:ext uri="{FF2B5EF4-FFF2-40B4-BE49-F238E27FC236}">
              <a16:creationId xmlns:a16="http://schemas.microsoft.com/office/drawing/2014/main" id="{5255747E-4315-112D-7FCA-596D882E79B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0" name="Text Box 7">
          <a:extLst>
            <a:ext uri="{FF2B5EF4-FFF2-40B4-BE49-F238E27FC236}">
              <a16:creationId xmlns:a16="http://schemas.microsoft.com/office/drawing/2014/main" id="{D35FE6AA-C39C-2BEC-EBB8-D260A6F183C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1" name="Text Box 6">
          <a:extLst>
            <a:ext uri="{FF2B5EF4-FFF2-40B4-BE49-F238E27FC236}">
              <a16:creationId xmlns:a16="http://schemas.microsoft.com/office/drawing/2014/main" id="{9D90189C-D484-9730-F514-6C257B36A87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2" name="Text Box 1">
          <a:extLst>
            <a:ext uri="{FF2B5EF4-FFF2-40B4-BE49-F238E27FC236}">
              <a16:creationId xmlns:a16="http://schemas.microsoft.com/office/drawing/2014/main" id="{1A871850-FF20-963D-0895-192E037F4EE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93" name="Text Box 2">
          <a:extLst>
            <a:ext uri="{FF2B5EF4-FFF2-40B4-BE49-F238E27FC236}">
              <a16:creationId xmlns:a16="http://schemas.microsoft.com/office/drawing/2014/main" id="{B1E7B8E2-4CE8-FAB0-5760-955171D0E63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4" name="Text Box 3">
          <a:extLst>
            <a:ext uri="{FF2B5EF4-FFF2-40B4-BE49-F238E27FC236}">
              <a16:creationId xmlns:a16="http://schemas.microsoft.com/office/drawing/2014/main" id="{557107DE-39CB-0C61-89BC-590FED66155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5" name="Text Box 4">
          <a:extLst>
            <a:ext uri="{FF2B5EF4-FFF2-40B4-BE49-F238E27FC236}">
              <a16:creationId xmlns:a16="http://schemas.microsoft.com/office/drawing/2014/main" id="{39ACF4A5-FB99-A4F7-E88E-EC4F69085A3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6" name="Text Box 5">
          <a:extLst>
            <a:ext uri="{FF2B5EF4-FFF2-40B4-BE49-F238E27FC236}">
              <a16:creationId xmlns:a16="http://schemas.microsoft.com/office/drawing/2014/main" id="{E2601F8B-6481-07B5-D3FA-6BE295BDAE4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7" name="Text Box 6">
          <a:extLst>
            <a:ext uri="{FF2B5EF4-FFF2-40B4-BE49-F238E27FC236}">
              <a16:creationId xmlns:a16="http://schemas.microsoft.com/office/drawing/2014/main" id="{C20CEF59-57DF-C28D-A098-83AE7168769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8" name="Text Box 7">
          <a:extLst>
            <a:ext uri="{FF2B5EF4-FFF2-40B4-BE49-F238E27FC236}">
              <a16:creationId xmlns:a16="http://schemas.microsoft.com/office/drawing/2014/main" id="{041845AD-6208-C9A6-0BC8-48C0935BF31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9" name="Text Box 6">
          <a:extLst>
            <a:ext uri="{FF2B5EF4-FFF2-40B4-BE49-F238E27FC236}">
              <a16:creationId xmlns:a16="http://schemas.microsoft.com/office/drawing/2014/main" id="{5AD9D81B-3B5D-0CAA-FA34-DFEAE36A3DA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0" name="Text Box 1">
          <a:extLst>
            <a:ext uri="{FF2B5EF4-FFF2-40B4-BE49-F238E27FC236}">
              <a16:creationId xmlns:a16="http://schemas.microsoft.com/office/drawing/2014/main" id="{59911660-2443-DA24-F8DD-FF76AD04DF4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601" name="Text Box 2">
          <a:extLst>
            <a:ext uri="{FF2B5EF4-FFF2-40B4-BE49-F238E27FC236}">
              <a16:creationId xmlns:a16="http://schemas.microsoft.com/office/drawing/2014/main" id="{474E98BF-D423-95E1-D87C-22F1CC41C33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2" name="Text Box 3">
          <a:extLst>
            <a:ext uri="{FF2B5EF4-FFF2-40B4-BE49-F238E27FC236}">
              <a16:creationId xmlns:a16="http://schemas.microsoft.com/office/drawing/2014/main" id="{B6AAA4A3-36B4-06E4-5A9A-E3CA6FFD516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3" name="Text Box 4">
          <a:extLst>
            <a:ext uri="{FF2B5EF4-FFF2-40B4-BE49-F238E27FC236}">
              <a16:creationId xmlns:a16="http://schemas.microsoft.com/office/drawing/2014/main" id="{481E81FD-458B-4F31-80B0-E17DC62063D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4" name="Text Box 5">
          <a:extLst>
            <a:ext uri="{FF2B5EF4-FFF2-40B4-BE49-F238E27FC236}">
              <a16:creationId xmlns:a16="http://schemas.microsoft.com/office/drawing/2014/main" id="{0897CA95-F117-27AA-96E2-F3D133CD573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5" name="Text Box 6">
          <a:extLst>
            <a:ext uri="{FF2B5EF4-FFF2-40B4-BE49-F238E27FC236}">
              <a16:creationId xmlns:a16="http://schemas.microsoft.com/office/drawing/2014/main" id="{31660DF1-A97E-6A5E-7BB1-424E90656A1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6" name="Text Box 7">
          <a:extLst>
            <a:ext uri="{FF2B5EF4-FFF2-40B4-BE49-F238E27FC236}">
              <a16:creationId xmlns:a16="http://schemas.microsoft.com/office/drawing/2014/main" id="{CB03ABE7-F51B-AF91-686F-67B1C0DB0BC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7" name="Text Box 6">
          <a:extLst>
            <a:ext uri="{FF2B5EF4-FFF2-40B4-BE49-F238E27FC236}">
              <a16:creationId xmlns:a16="http://schemas.microsoft.com/office/drawing/2014/main" id="{C4D2BCE8-8743-1E2C-8674-63E5E5C30F6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8" name="Text Box 1">
          <a:extLst>
            <a:ext uri="{FF2B5EF4-FFF2-40B4-BE49-F238E27FC236}">
              <a16:creationId xmlns:a16="http://schemas.microsoft.com/office/drawing/2014/main" id="{3A325578-7A61-1161-A6EF-7F7630ABF4B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609" name="Text Box 2">
          <a:extLst>
            <a:ext uri="{FF2B5EF4-FFF2-40B4-BE49-F238E27FC236}">
              <a16:creationId xmlns:a16="http://schemas.microsoft.com/office/drawing/2014/main" id="{EA44D89D-9BB3-A809-F94A-B36CFB8847D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0" name="Text Box 3">
          <a:extLst>
            <a:ext uri="{FF2B5EF4-FFF2-40B4-BE49-F238E27FC236}">
              <a16:creationId xmlns:a16="http://schemas.microsoft.com/office/drawing/2014/main" id="{AE5FA4B1-A9C7-EEFE-9B12-FB73D8E2026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1" name="Text Box 4">
          <a:extLst>
            <a:ext uri="{FF2B5EF4-FFF2-40B4-BE49-F238E27FC236}">
              <a16:creationId xmlns:a16="http://schemas.microsoft.com/office/drawing/2014/main" id="{E896AF44-9BAB-2D51-DD42-D3F6B603B09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2" name="Text Box 5">
          <a:extLst>
            <a:ext uri="{FF2B5EF4-FFF2-40B4-BE49-F238E27FC236}">
              <a16:creationId xmlns:a16="http://schemas.microsoft.com/office/drawing/2014/main" id="{6317D753-75F9-DCA7-C517-E7153F6A432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3" name="Text Box 6">
          <a:extLst>
            <a:ext uri="{FF2B5EF4-FFF2-40B4-BE49-F238E27FC236}">
              <a16:creationId xmlns:a16="http://schemas.microsoft.com/office/drawing/2014/main" id="{9BD13206-3938-FB97-043B-0B3B8D7B8E8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4" name="Text Box 7">
          <a:extLst>
            <a:ext uri="{FF2B5EF4-FFF2-40B4-BE49-F238E27FC236}">
              <a16:creationId xmlns:a16="http://schemas.microsoft.com/office/drawing/2014/main" id="{A2F665AA-01F5-55B2-F31F-579ACF282E9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5" name="Text Box 6">
          <a:extLst>
            <a:ext uri="{FF2B5EF4-FFF2-40B4-BE49-F238E27FC236}">
              <a16:creationId xmlns:a16="http://schemas.microsoft.com/office/drawing/2014/main" id="{04970914-15C3-0FA9-01BB-71FF5BAAF1A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6" name="Text Box 1">
          <a:extLst>
            <a:ext uri="{FF2B5EF4-FFF2-40B4-BE49-F238E27FC236}">
              <a16:creationId xmlns:a16="http://schemas.microsoft.com/office/drawing/2014/main" id="{C27E99CC-DCAA-E22C-06E9-CFE26ED4F30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617" name="Text Box 2">
          <a:extLst>
            <a:ext uri="{FF2B5EF4-FFF2-40B4-BE49-F238E27FC236}">
              <a16:creationId xmlns:a16="http://schemas.microsoft.com/office/drawing/2014/main" id="{1F0C2AE9-D898-60C8-731D-976DE7D2CEC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8" name="Text Box 3">
          <a:extLst>
            <a:ext uri="{FF2B5EF4-FFF2-40B4-BE49-F238E27FC236}">
              <a16:creationId xmlns:a16="http://schemas.microsoft.com/office/drawing/2014/main" id="{371BF8B6-BF59-3700-6C4A-E2D2314C854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9" name="Text Box 4">
          <a:extLst>
            <a:ext uri="{FF2B5EF4-FFF2-40B4-BE49-F238E27FC236}">
              <a16:creationId xmlns:a16="http://schemas.microsoft.com/office/drawing/2014/main" id="{903BD967-50FC-F861-A7DA-A41FBE5A26E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0" name="Text Box 5">
          <a:extLst>
            <a:ext uri="{FF2B5EF4-FFF2-40B4-BE49-F238E27FC236}">
              <a16:creationId xmlns:a16="http://schemas.microsoft.com/office/drawing/2014/main" id="{7CF47BFF-5318-39F4-96DC-E54B27D71D2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1" name="Text Box 6">
          <a:extLst>
            <a:ext uri="{FF2B5EF4-FFF2-40B4-BE49-F238E27FC236}">
              <a16:creationId xmlns:a16="http://schemas.microsoft.com/office/drawing/2014/main" id="{7D893156-4106-E9DF-F86D-8E285888DF3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2" name="Text Box 7">
          <a:extLst>
            <a:ext uri="{FF2B5EF4-FFF2-40B4-BE49-F238E27FC236}">
              <a16:creationId xmlns:a16="http://schemas.microsoft.com/office/drawing/2014/main" id="{9605AF14-7477-EF60-CE76-495F2992CD4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3" name="Text Box 6">
          <a:extLst>
            <a:ext uri="{FF2B5EF4-FFF2-40B4-BE49-F238E27FC236}">
              <a16:creationId xmlns:a16="http://schemas.microsoft.com/office/drawing/2014/main" id="{13F503E7-9CBB-F8D3-7871-0EE8131CC33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4" name="Text Box 1">
          <a:extLst>
            <a:ext uri="{FF2B5EF4-FFF2-40B4-BE49-F238E27FC236}">
              <a16:creationId xmlns:a16="http://schemas.microsoft.com/office/drawing/2014/main" id="{C3426682-BCBD-EA8C-629C-A123695D90F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625" name="Text Box 2">
          <a:extLst>
            <a:ext uri="{FF2B5EF4-FFF2-40B4-BE49-F238E27FC236}">
              <a16:creationId xmlns:a16="http://schemas.microsoft.com/office/drawing/2014/main" id="{83222ABE-62BC-08E7-9B0E-38D2B62E0DB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6" name="Text Box 3">
          <a:extLst>
            <a:ext uri="{FF2B5EF4-FFF2-40B4-BE49-F238E27FC236}">
              <a16:creationId xmlns:a16="http://schemas.microsoft.com/office/drawing/2014/main" id="{508886B6-EEBF-9728-F85E-39CC83B55D2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7" name="Text Box 4">
          <a:extLst>
            <a:ext uri="{FF2B5EF4-FFF2-40B4-BE49-F238E27FC236}">
              <a16:creationId xmlns:a16="http://schemas.microsoft.com/office/drawing/2014/main" id="{D4A54C10-696F-367E-B84D-F64C452D535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8" name="Text Box 5">
          <a:extLst>
            <a:ext uri="{FF2B5EF4-FFF2-40B4-BE49-F238E27FC236}">
              <a16:creationId xmlns:a16="http://schemas.microsoft.com/office/drawing/2014/main" id="{212A17EF-830B-AC40-3229-11291B8A36C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9" name="Text Box 6">
          <a:extLst>
            <a:ext uri="{FF2B5EF4-FFF2-40B4-BE49-F238E27FC236}">
              <a16:creationId xmlns:a16="http://schemas.microsoft.com/office/drawing/2014/main" id="{81E4616B-10DA-F268-CC3E-B77F4DF4299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0" name="Text Box 7">
          <a:extLst>
            <a:ext uri="{FF2B5EF4-FFF2-40B4-BE49-F238E27FC236}">
              <a16:creationId xmlns:a16="http://schemas.microsoft.com/office/drawing/2014/main" id="{2EDFCABC-0171-CD86-95E5-9639EC9C373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1" name="Text Box 6">
          <a:extLst>
            <a:ext uri="{FF2B5EF4-FFF2-40B4-BE49-F238E27FC236}">
              <a16:creationId xmlns:a16="http://schemas.microsoft.com/office/drawing/2014/main" id="{CACB6122-F3E8-570A-F6C0-006CBF55E0C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2" name="Text Box 1">
          <a:extLst>
            <a:ext uri="{FF2B5EF4-FFF2-40B4-BE49-F238E27FC236}">
              <a16:creationId xmlns:a16="http://schemas.microsoft.com/office/drawing/2014/main" id="{DB594043-68D9-8E2D-2F44-190481052BE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633" name="Text Box 2">
          <a:extLst>
            <a:ext uri="{FF2B5EF4-FFF2-40B4-BE49-F238E27FC236}">
              <a16:creationId xmlns:a16="http://schemas.microsoft.com/office/drawing/2014/main" id="{58E292E3-1F0E-FDC3-53B5-5C2FCFC5E8E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4" name="Text Box 3">
          <a:extLst>
            <a:ext uri="{FF2B5EF4-FFF2-40B4-BE49-F238E27FC236}">
              <a16:creationId xmlns:a16="http://schemas.microsoft.com/office/drawing/2014/main" id="{AFEB957C-C22B-CF1C-57D3-CEC4C38191A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5" name="Text Box 4">
          <a:extLst>
            <a:ext uri="{FF2B5EF4-FFF2-40B4-BE49-F238E27FC236}">
              <a16:creationId xmlns:a16="http://schemas.microsoft.com/office/drawing/2014/main" id="{C1FCD1F2-3AD3-FD0B-4545-FAD3A266A02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6" name="Text Box 5">
          <a:extLst>
            <a:ext uri="{FF2B5EF4-FFF2-40B4-BE49-F238E27FC236}">
              <a16:creationId xmlns:a16="http://schemas.microsoft.com/office/drawing/2014/main" id="{FE32737E-5304-7D81-122B-FAEF84CEE84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7" name="Text Box 6">
          <a:extLst>
            <a:ext uri="{FF2B5EF4-FFF2-40B4-BE49-F238E27FC236}">
              <a16:creationId xmlns:a16="http://schemas.microsoft.com/office/drawing/2014/main" id="{80EDBAE2-9372-84D7-939E-BF6545E7D34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8" name="Text Box 7">
          <a:extLst>
            <a:ext uri="{FF2B5EF4-FFF2-40B4-BE49-F238E27FC236}">
              <a16:creationId xmlns:a16="http://schemas.microsoft.com/office/drawing/2014/main" id="{A6653938-2A10-62AE-15AE-21B5077A3B7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39" name="Text Box 1">
          <a:extLst>
            <a:ext uri="{FF2B5EF4-FFF2-40B4-BE49-F238E27FC236}">
              <a16:creationId xmlns:a16="http://schemas.microsoft.com/office/drawing/2014/main" id="{9D7A56C8-F996-7C40-FBC1-C20A02C0BDD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40" name="Text Box 2">
          <a:extLst>
            <a:ext uri="{FF2B5EF4-FFF2-40B4-BE49-F238E27FC236}">
              <a16:creationId xmlns:a16="http://schemas.microsoft.com/office/drawing/2014/main" id="{B6EB1FC9-0E37-1886-6C31-79971F738AF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1" name="Text Box 3">
          <a:extLst>
            <a:ext uri="{FF2B5EF4-FFF2-40B4-BE49-F238E27FC236}">
              <a16:creationId xmlns:a16="http://schemas.microsoft.com/office/drawing/2014/main" id="{ABBF4815-F56A-91B9-1E56-859FD2071C3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2" name="Text Box 4">
          <a:extLst>
            <a:ext uri="{FF2B5EF4-FFF2-40B4-BE49-F238E27FC236}">
              <a16:creationId xmlns:a16="http://schemas.microsoft.com/office/drawing/2014/main" id="{DA4F9234-B0FC-B9C5-B47E-E9B8C74E94E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3" name="Text Box 5">
          <a:extLst>
            <a:ext uri="{FF2B5EF4-FFF2-40B4-BE49-F238E27FC236}">
              <a16:creationId xmlns:a16="http://schemas.microsoft.com/office/drawing/2014/main" id="{2B4744B8-DB33-87F3-33B3-427227B4537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4" name="Text Box 6">
          <a:extLst>
            <a:ext uri="{FF2B5EF4-FFF2-40B4-BE49-F238E27FC236}">
              <a16:creationId xmlns:a16="http://schemas.microsoft.com/office/drawing/2014/main" id="{489CC8E9-DF1F-B551-2EF1-63AC12E9AC6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5" name="Text Box 7">
          <a:extLst>
            <a:ext uri="{FF2B5EF4-FFF2-40B4-BE49-F238E27FC236}">
              <a16:creationId xmlns:a16="http://schemas.microsoft.com/office/drawing/2014/main" id="{DFC62F42-DFBA-8472-6738-DDCAD37D701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6" name="Text Box 6">
          <a:extLst>
            <a:ext uri="{FF2B5EF4-FFF2-40B4-BE49-F238E27FC236}">
              <a16:creationId xmlns:a16="http://schemas.microsoft.com/office/drawing/2014/main" id="{831E1B67-9738-8E2F-52D6-48D909BA045A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7" name="Text Box 1">
          <a:extLst>
            <a:ext uri="{FF2B5EF4-FFF2-40B4-BE49-F238E27FC236}">
              <a16:creationId xmlns:a16="http://schemas.microsoft.com/office/drawing/2014/main" id="{E53F6DD6-B76D-9730-431D-786ACA3F80B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48" name="Text Box 2">
          <a:extLst>
            <a:ext uri="{FF2B5EF4-FFF2-40B4-BE49-F238E27FC236}">
              <a16:creationId xmlns:a16="http://schemas.microsoft.com/office/drawing/2014/main" id="{9475699B-0008-2EEB-D9FD-B367D01D9D0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9" name="Text Box 3">
          <a:extLst>
            <a:ext uri="{FF2B5EF4-FFF2-40B4-BE49-F238E27FC236}">
              <a16:creationId xmlns:a16="http://schemas.microsoft.com/office/drawing/2014/main" id="{E5023A12-45A8-66A2-9F43-D46D97F1B10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0" name="Text Box 4">
          <a:extLst>
            <a:ext uri="{FF2B5EF4-FFF2-40B4-BE49-F238E27FC236}">
              <a16:creationId xmlns:a16="http://schemas.microsoft.com/office/drawing/2014/main" id="{BAFEEBB2-7810-4007-4D4A-2F8A547929E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1" name="Text Box 5">
          <a:extLst>
            <a:ext uri="{FF2B5EF4-FFF2-40B4-BE49-F238E27FC236}">
              <a16:creationId xmlns:a16="http://schemas.microsoft.com/office/drawing/2014/main" id="{FD5A6C70-C18E-3E2D-93DD-C481AEFAB9D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2" name="Text Box 6">
          <a:extLst>
            <a:ext uri="{FF2B5EF4-FFF2-40B4-BE49-F238E27FC236}">
              <a16:creationId xmlns:a16="http://schemas.microsoft.com/office/drawing/2014/main" id="{3A7516B4-8A25-BC0A-1874-790E9155483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3" name="Text Box 7">
          <a:extLst>
            <a:ext uri="{FF2B5EF4-FFF2-40B4-BE49-F238E27FC236}">
              <a16:creationId xmlns:a16="http://schemas.microsoft.com/office/drawing/2014/main" id="{95796292-0E4B-BBDB-780D-26CFF853F75C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4" name="Text Box 6">
          <a:extLst>
            <a:ext uri="{FF2B5EF4-FFF2-40B4-BE49-F238E27FC236}">
              <a16:creationId xmlns:a16="http://schemas.microsoft.com/office/drawing/2014/main" id="{10968B7F-D379-B8F7-8680-31E03B81539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5" name="Text Box 1">
          <a:extLst>
            <a:ext uri="{FF2B5EF4-FFF2-40B4-BE49-F238E27FC236}">
              <a16:creationId xmlns:a16="http://schemas.microsoft.com/office/drawing/2014/main" id="{BC0A1FA4-B9E1-1D30-4ED4-D6020893196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56" name="Text Box 2">
          <a:extLst>
            <a:ext uri="{FF2B5EF4-FFF2-40B4-BE49-F238E27FC236}">
              <a16:creationId xmlns:a16="http://schemas.microsoft.com/office/drawing/2014/main" id="{DA77285A-12FE-4593-BA2F-796FDE05B03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7" name="Text Box 3">
          <a:extLst>
            <a:ext uri="{FF2B5EF4-FFF2-40B4-BE49-F238E27FC236}">
              <a16:creationId xmlns:a16="http://schemas.microsoft.com/office/drawing/2014/main" id="{4EBB00A8-9455-A4B2-F86D-14ACCDF9C1BC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8" name="Text Box 4">
          <a:extLst>
            <a:ext uri="{FF2B5EF4-FFF2-40B4-BE49-F238E27FC236}">
              <a16:creationId xmlns:a16="http://schemas.microsoft.com/office/drawing/2014/main" id="{2EABF3B3-7ACF-AF11-8C10-0B93D9263AB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9" name="Text Box 5">
          <a:extLst>
            <a:ext uri="{FF2B5EF4-FFF2-40B4-BE49-F238E27FC236}">
              <a16:creationId xmlns:a16="http://schemas.microsoft.com/office/drawing/2014/main" id="{E680E8E6-DE06-AC0B-FEE9-9226D1D9033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0" name="Text Box 6">
          <a:extLst>
            <a:ext uri="{FF2B5EF4-FFF2-40B4-BE49-F238E27FC236}">
              <a16:creationId xmlns:a16="http://schemas.microsoft.com/office/drawing/2014/main" id="{D7EBEA75-45FF-A42A-F07F-256F25173D7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1" name="Text Box 7">
          <a:extLst>
            <a:ext uri="{FF2B5EF4-FFF2-40B4-BE49-F238E27FC236}">
              <a16:creationId xmlns:a16="http://schemas.microsoft.com/office/drawing/2014/main" id="{8078DA90-A84B-4954-15AA-88FD57F96B2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2" name="Text Box 6">
          <a:extLst>
            <a:ext uri="{FF2B5EF4-FFF2-40B4-BE49-F238E27FC236}">
              <a16:creationId xmlns:a16="http://schemas.microsoft.com/office/drawing/2014/main" id="{FE253DE8-6E0A-5200-CEA1-D2222CF8AE8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3" name="Text Box 1">
          <a:extLst>
            <a:ext uri="{FF2B5EF4-FFF2-40B4-BE49-F238E27FC236}">
              <a16:creationId xmlns:a16="http://schemas.microsoft.com/office/drawing/2014/main" id="{0079AC23-5AA3-E16B-A5BE-8517B32B4E6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64" name="Text Box 2">
          <a:extLst>
            <a:ext uri="{FF2B5EF4-FFF2-40B4-BE49-F238E27FC236}">
              <a16:creationId xmlns:a16="http://schemas.microsoft.com/office/drawing/2014/main" id="{2E10E6C6-BBD1-8D45-6B8C-310A72C90D2A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5" name="Text Box 3">
          <a:extLst>
            <a:ext uri="{FF2B5EF4-FFF2-40B4-BE49-F238E27FC236}">
              <a16:creationId xmlns:a16="http://schemas.microsoft.com/office/drawing/2014/main" id="{93B73371-89B2-B7C8-718F-A5FCE755472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6" name="Text Box 4">
          <a:extLst>
            <a:ext uri="{FF2B5EF4-FFF2-40B4-BE49-F238E27FC236}">
              <a16:creationId xmlns:a16="http://schemas.microsoft.com/office/drawing/2014/main" id="{8F5E3E4F-14F6-DBDA-6CA3-613096BA4E4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7" name="Text Box 5">
          <a:extLst>
            <a:ext uri="{FF2B5EF4-FFF2-40B4-BE49-F238E27FC236}">
              <a16:creationId xmlns:a16="http://schemas.microsoft.com/office/drawing/2014/main" id="{237683DD-BDCE-C0C5-84F9-9F5177F89B1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8" name="Text Box 6">
          <a:extLst>
            <a:ext uri="{FF2B5EF4-FFF2-40B4-BE49-F238E27FC236}">
              <a16:creationId xmlns:a16="http://schemas.microsoft.com/office/drawing/2014/main" id="{38E10779-CFBD-81B5-6500-2452462239A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9" name="Text Box 7">
          <a:extLst>
            <a:ext uri="{FF2B5EF4-FFF2-40B4-BE49-F238E27FC236}">
              <a16:creationId xmlns:a16="http://schemas.microsoft.com/office/drawing/2014/main" id="{F8989B14-8142-07C4-44D0-F11567C4C9C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0" name="Text Box 6">
          <a:extLst>
            <a:ext uri="{FF2B5EF4-FFF2-40B4-BE49-F238E27FC236}">
              <a16:creationId xmlns:a16="http://schemas.microsoft.com/office/drawing/2014/main" id="{CB994692-E0F3-247C-000D-7139DEA60EF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1" name="Text Box 1">
          <a:extLst>
            <a:ext uri="{FF2B5EF4-FFF2-40B4-BE49-F238E27FC236}">
              <a16:creationId xmlns:a16="http://schemas.microsoft.com/office/drawing/2014/main" id="{A3FFE503-FA47-58D3-FD67-292BA8AA578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72" name="Text Box 2">
          <a:extLst>
            <a:ext uri="{FF2B5EF4-FFF2-40B4-BE49-F238E27FC236}">
              <a16:creationId xmlns:a16="http://schemas.microsoft.com/office/drawing/2014/main" id="{1F9A3FE7-80AD-7A9D-F328-84DAE017B65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3" name="Text Box 3">
          <a:extLst>
            <a:ext uri="{FF2B5EF4-FFF2-40B4-BE49-F238E27FC236}">
              <a16:creationId xmlns:a16="http://schemas.microsoft.com/office/drawing/2014/main" id="{D5659AD3-C667-1DBF-79FC-6978D26B5D1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4" name="Text Box 4">
          <a:extLst>
            <a:ext uri="{FF2B5EF4-FFF2-40B4-BE49-F238E27FC236}">
              <a16:creationId xmlns:a16="http://schemas.microsoft.com/office/drawing/2014/main" id="{0939244F-E232-B82C-2253-47C805BF34E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5" name="Text Box 5">
          <a:extLst>
            <a:ext uri="{FF2B5EF4-FFF2-40B4-BE49-F238E27FC236}">
              <a16:creationId xmlns:a16="http://schemas.microsoft.com/office/drawing/2014/main" id="{5F2BB0A4-0BE2-1150-EDB0-F849F82F144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6" name="Text Box 6">
          <a:extLst>
            <a:ext uri="{FF2B5EF4-FFF2-40B4-BE49-F238E27FC236}">
              <a16:creationId xmlns:a16="http://schemas.microsoft.com/office/drawing/2014/main" id="{F9F0047C-69D4-DA24-C458-8B7F41395F7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7" name="Text Box 7">
          <a:extLst>
            <a:ext uri="{FF2B5EF4-FFF2-40B4-BE49-F238E27FC236}">
              <a16:creationId xmlns:a16="http://schemas.microsoft.com/office/drawing/2014/main" id="{BF29FA52-350F-3CC1-0012-457BB1A43CE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8" name="Text Box 6">
          <a:extLst>
            <a:ext uri="{FF2B5EF4-FFF2-40B4-BE49-F238E27FC236}">
              <a16:creationId xmlns:a16="http://schemas.microsoft.com/office/drawing/2014/main" id="{0E52EC8E-FCF5-8310-C01A-91D5A348603C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9" name="Text Box 1">
          <a:extLst>
            <a:ext uri="{FF2B5EF4-FFF2-40B4-BE49-F238E27FC236}">
              <a16:creationId xmlns:a16="http://schemas.microsoft.com/office/drawing/2014/main" id="{1B53CB45-E450-6A19-28CC-AD56D612736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80" name="Text Box 2">
          <a:extLst>
            <a:ext uri="{FF2B5EF4-FFF2-40B4-BE49-F238E27FC236}">
              <a16:creationId xmlns:a16="http://schemas.microsoft.com/office/drawing/2014/main" id="{DC6B25F9-6C2D-515B-C512-3F53A1C1594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1" name="Text Box 3">
          <a:extLst>
            <a:ext uri="{FF2B5EF4-FFF2-40B4-BE49-F238E27FC236}">
              <a16:creationId xmlns:a16="http://schemas.microsoft.com/office/drawing/2014/main" id="{1BF3A71E-A0F5-CF6A-D989-3786F7964EC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2" name="Text Box 4">
          <a:extLst>
            <a:ext uri="{FF2B5EF4-FFF2-40B4-BE49-F238E27FC236}">
              <a16:creationId xmlns:a16="http://schemas.microsoft.com/office/drawing/2014/main" id="{D7E1E0F5-D9D4-0060-DC73-02F4900D4E5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3" name="Text Box 5">
          <a:extLst>
            <a:ext uri="{FF2B5EF4-FFF2-40B4-BE49-F238E27FC236}">
              <a16:creationId xmlns:a16="http://schemas.microsoft.com/office/drawing/2014/main" id="{2E673536-6659-078A-5DAE-2B4CE63D8C2C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4" name="Text Box 6">
          <a:extLst>
            <a:ext uri="{FF2B5EF4-FFF2-40B4-BE49-F238E27FC236}">
              <a16:creationId xmlns:a16="http://schemas.microsoft.com/office/drawing/2014/main" id="{2329D7CA-31FA-D097-EF2C-5DC730A438B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5" name="Text Box 7">
          <a:extLst>
            <a:ext uri="{FF2B5EF4-FFF2-40B4-BE49-F238E27FC236}">
              <a16:creationId xmlns:a16="http://schemas.microsoft.com/office/drawing/2014/main" id="{C4906068-A3DD-733B-1DB2-3CA1B0FD1B8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6" name="Text Box 6">
          <a:extLst>
            <a:ext uri="{FF2B5EF4-FFF2-40B4-BE49-F238E27FC236}">
              <a16:creationId xmlns:a16="http://schemas.microsoft.com/office/drawing/2014/main" id="{2BC0A78E-11BB-7A7C-AE85-301960BC8F9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7" name="Text Box 1">
          <a:extLst>
            <a:ext uri="{FF2B5EF4-FFF2-40B4-BE49-F238E27FC236}">
              <a16:creationId xmlns:a16="http://schemas.microsoft.com/office/drawing/2014/main" id="{3901BF9A-D6B6-8C95-FBC8-5C8D23C335F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88" name="Text Box 2">
          <a:extLst>
            <a:ext uri="{FF2B5EF4-FFF2-40B4-BE49-F238E27FC236}">
              <a16:creationId xmlns:a16="http://schemas.microsoft.com/office/drawing/2014/main" id="{02C6E3CA-F5FD-770A-6586-A82EC95B2CF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9" name="Text Box 3">
          <a:extLst>
            <a:ext uri="{FF2B5EF4-FFF2-40B4-BE49-F238E27FC236}">
              <a16:creationId xmlns:a16="http://schemas.microsoft.com/office/drawing/2014/main" id="{75F97B72-12C5-C2A7-D74C-9B89420C226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0" name="Text Box 4">
          <a:extLst>
            <a:ext uri="{FF2B5EF4-FFF2-40B4-BE49-F238E27FC236}">
              <a16:creationId xmlns:a16="http://schemas.microsoft.com/office/drawing/2014/main" id="{2464A31D-7472-A706-0A6E-7002E7D553F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1" name="Text Box 5">
          <a:extLst>
            <a:ext uri="{FF2B5EF4-FFF2-40B4-BE49-F238E27FC236}">
              <a16:creationId xmlns:a16="http://schemas.microsoft.com/office/drawing/2014/main" id="{9170CF74-16C4-243B-347F-71C07203EFC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2" name="Text Box 6">
          <a:extLst>
            <a:ext uri="{FF2B5EF4-FFF2-40B4-BE49-F238E27FC236}">
              <a16:creationId xmlns:a16="http://schemas.microsoft.com/office/drawing/2014/main" id="{A6ABBBE6-55F6-5EB3-160F-3B5D50B72E6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3" name="Text Box 7">
          <a:extLst>
            <a:ext uri="{FF2B5EF4-FFF2-40B4-BE49-F238E27FC236}">
              <a16:creationId xmlns:a16="http://schemas.microsoft.com/office/drawing/2014/main" id="{19651C6C-C7B6-C482-06B9-EA36D8067AD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4" name="Text Box 6">
          <a:extLst>
            <a:ext uri="{FF2B5EF4-FFF2-40B4-BE49-F238E27FC236}">
              <a16:creationId xmlns:a16="http://schemas.microsoft.com/office/drawing/2014/main" id="{9CC30F32-BF4B-1C85-E365-C616F737A8BC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5" name="Text Box 1">
          <a:extLst>
            <a:ext uri="{FF2B5EF4-FFF2-40B4-BE49-F238E27FC236}">
              <a16:creationId xmlns:a16="http://schemas.microsoft.com/office/drawing/2014/main" id="{0AF6B59A-2845-3E87-A521-7B344042067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96" name="Text Box 2">
          <a:extLst>
            <a:ext uri="{FF2B5EF4-FFF2-40B4-BE49-F238E27FC236}">
              <a16:creationId xmlns:a16="http://schemas.microsoft.com/office/drawing/2014/main" id="{2A413E22-BAA3-87BD-07DE-7906466F411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7" name="Text Box 3">
          <a:extLst>
            <a:ext uri="{FF2B5EF4-FFF2-40B4-BE49-F238E27FC236}">
              <a16:creationId xmlns:a16="http://schemas.microsoft.com/office/drawing/2014/main" id="{522C6E41-3344-A8D2-27CD-E17C77DBEF7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8" name="Text Box 4">
          <a:extLst>
            <a:ext uri="{FF2B5EF4-FFF2-40B4-BE49-F238E27FC236}">
              <a16:creationId xmlns:a16="http://schemas.microsoft.com/office/drawing/2014/main" id="{7AB133B1-5B0F-AF88-F2CB-983D9E338A6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9" name="Text Box 5">
          <a:extLst>
            <a:ext uri="{FF2B5EF4-FFF2-40B4-BE49-F238E27FC236}">
              <a16:creationId xmlns:a16="http://schemas.microsoft.com/office/drawing/2014/main" id="{2EB018CC-B18C-FAF4-3455-7E4471992EDC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0" name="Text Box 6">
          <a:extLst>
            <a:ext uri="{FF2B5EF4-FFF2-40B4-BE49-F238E27FC236}">
              <a16:creationId xmlns:a16="http://schemas.microsoft.com/office/drawing/2014/main" id="{2CF32542-4E5D-DB82-213F-B830CD9ECAB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1" name="Text Box 7">
          <a:extLst>
            <a:ext uri="{FF2B5EF4-FFF2-40B4-BE49-F238E27FC236}">
              <a16:creationId xmlns:a16="http://schemas.microsoft.com/office/drawing/2014/main" id="{4CD1159B-4D36-5184-5183-1114D8A4DFA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2" name="Text Box 6">
          <a:extLst>
            <a:ext uri="{FF2B5EF4-FFF2-40B4-BE49-F238E27FC236}">
              <a16:creationId xmlns:a16="http://schemas.microsoft.com/office/drawing/2014/main" id="{897B9F3D-A567-7FDA-34BA-D76A106C189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3" name="Text Box 1">
          <a:extLst>
            <a:ext uri="{FF2B5EF4-FFF2-40B4-BE49-F238E27FC236}">
              <a16:creationId xmlns:a16="http://schemas.microsoft.com/office/drawing/2014/main" id="{1D151AF7-0484-E8C0-B89F-51630A459B0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04" name="Text Box 2">
          <a:extLst>
            <a:ext uri="{FF2B5EF4-FFF2-40B4-BE49-F238E27FC236}">
              <a16:creationId xmlns:a16="http://schemas.microsoft.com/office/drawing/2014/main" id="{C9A74321-0EF2-A23E-E838-42D7C81CFDD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5" name="Text Box 3">
          <a:extLst>
            <a:ext uri="{FF2B5EF4-FFF2-40B4-BE49-F238E27FC236}">
              <a16:creationId xmlns:a16="http://schemas.microsoft.com/office/drawing/2014/main" id="{DA2B68E4-C787-B749-4037-D613C75F076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6" name="Text Box 4">
          <a:extLst>
            <a:ext uri="{FF2B5EF4-FFF2-40B4-BE49-F238E27FC236}">
              <a16:creationId xmlns:a16="http://schemas.microsoft.com/office/drawing/2014/main" id="{F5F42720-3E06-9B34-9765-7883E6B2211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7" name="Text Box 5">
          <a:extLst>
            <a:ext uri="{FF2B5EF4-FFF2-40B4-BE49-F238E27FC236}">
              <a16:creationId xmlns:a16="http://schemas.microsoft.com/office/drawing/2014/main" id="{3730C291-BEFC-2997-894D-AD293344F4B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8" name="Text Box 6">
          <a:extLst>
            <a:ext uri="{FF2B5EF4-FFF2-40B4-BE49-F238E27FC236}">
              <a16:creationId xmlns:a16="http://schemas.microsoft.com/office/drawing/2014/main" id="{D2F4AFE3-BEA4-9BEE-D2EF-AF7D96995EA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9" name="Text Box 7">
          <a:extLst>
            <a:ext uri="{FF2B5EF4-FFF2-40B4-BE49-F238E27FC236}">
              <a16:creationId xmlns:a16="http://schemas.microsoft.com/office/drawing/2014/main" id="{7E600E00-90E5-EC04-FE9A-A7F035E97E3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0" name="Text Box 6">
          <a:extLst>
            <a:ext uri="{FF2B5EF4-FFF2-40B4-BE49-F238E27FC236}">
              <a16:creationId xmlns:a16="http://schemas.microsoft.com/office/drawing/2014/main" id="{3A5C1DFC-74CE-A17A-7AFC-63D61D4B6D6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1" name="Text Box 1">
          <a:extLst>
            <a:ext uri="{FF2B5EF4-FFF2-40B4-BE49-F238E27FC236}">
              <a16:creationId xmlns:a16="http://schemas.microsoft.com/office/drawing/2014/main" id="{82AAA31A-2BCA-AA15-8E47-ECBF3C8D7E1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12" name="Text Box 2">
          <a:extLst>
            <a:ext uri="{FF2B5EF4-FFF2-40B4-BE49-F238E27FC236}">
              <a16:creationId xmlns:a16="http://schemas.microsoft.com/office/drawing/2014/main" id="{B9288E14-22DA-CF32-F6AE-403BD90448D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3" name="Text Box 3">
          <a:extLst>
            <a:ext uri="{FF2B5EF4-FFF2-40B4-BE49-F238E27FC236}">
              <a16:creationId xmlns:a16="http://schemas.microsoft.com/office/drawing/2014/main" id="{B0E5AD36-FD11-769F-16C3-053D03DDAE3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4" name="Text Box 4">
          <a:extLst>
            <a:ext uri="{FF2B5EF4-FFF2-40B4-BE49-F238E27FC236}">
              <a16:creationId xmlns:a16="http://schemas.microsoft.com/office/drawing/2014/main" id="{F0F5E02D-9ADD-DEFB-4C1F-06E2D6A6491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5" name="Text Box 5">
          <a:extLst>
            <a:ext uri="{FF2B5EF4-FFF2-40B4-BE49-F238E27FC236}">
              <a16:creationId xmlns:a16="http://schemas.microsoft.com/office/drawing/2014/main" id="{4EB33B83-5564-D297-0567-00C423B5DFF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6" name="Text Box 6">
          <a:extLst>
            <a:ext uri="{FF2B5EF4-FFF2-40B4-BE49-F238E27FC236}">
              <a16:creationId xmlns:a16="http://schemas.microsoft.com/office/drawing/2014/main" id="{AA2025E2-FAEA-F0D3-3CCB-E4A59C55ACC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7" name="Text Box 7">
          <a:extLst>
            <a:ext uri="{FF2B5EF4-FFF2-40B4-BE49-F238E27FC236}">
              <a16:creationId xmlns:a16="http://schemas.microsoft.com/office/drawing/2014/main" id="{428BB861-DA1F-568E-D9EE-B6D0CC3ADA5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8" name="Text Box 6">
          <a:extLst>
            <a:ext uri="{FF2B5EF4-FFF2-40B4-BE49-F238E27FC236}">
              <a16:creationId xmlns:a16="http://schemas.microsoft.com/office/drawing/2014/main" id="{87A5488E-29EF-CBD9-CF5B-8E925D53B29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9" name="Text Box 1">
          <a:extLst>
            <a:ext uri="{FF2B5EF4-FFF2-40B4-BE49-F238E27FC236}">
              <a16:creationId xmlns:a16="http://schemas.microsoft.com/office/drawing/2014/main" id="{1AC22D1F-BAEE-E0DC-62E4-07083294A5EA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20" name="Text Box 2">
          <a:extLst>
            <a:ext uri="{FF2B5EF4-FFF2-40B4-BE49-F238E27FC236}">
              <a16:creationId xmlns:a16="http://schemas.microsoft.com/office/drawing/2014/main" id="{B07B3C75-A494-C568-CD6F-F57A2B27F2D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1" name="Text Box 3">
          <a:extLst>
            <a:ext uri="{FF2B5EF4-FFF2-40B4-BE49-F238E27FC236}">
              <a16:creationId xmlns:a16="http://schemas.microsoft.com/office/drawing/2014/main" id="{127723E3-4962-7D8D-CC87-75D134352AA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2" name="Text Box 4">
          <a:extLst>
            <a:ext uri="{FF2B5EF4-FFF2-40B4-BE49-F238E27FC236}">
              <a16:creationId xmlns:a16="http://schemas.microsoft.com/office/drawing/2014/main" id="{E6C41DCE-B98B-38A9-3717-C52DFB61D78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3" name="Text Box 5">
          <a:extLst>
            <a:ext uri="{FF2B5EF4-FFF2-40B4-BE49-F238E27FC236}">
              <a16:creationId xmlns:a16="http://schemas.microsoft.com/office/drawing/2014/main" id="{EEB819DE-E49F-FF23-C227-8E60F8BFBBD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4" name="Text Box 6">
          <a:extLst>
            <a:ext uri="{FF2B5EF4-FFF2-40B4-BE49-F238E27FC236}">
              <a16:creationId xmlns:a16="http://schemas.microsoft.com/office/drawing/2014/main" id="{586C3FFF-A30D-4641-8C97-11F4CB9B401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5" name="Text Box 7">
          <a:extLst>
            <a:ext uri="{FF2B5EF4-FFF2-40B4-BE49-F238E27FC236}">
              <a16:creationId xmlns:a16="http://schemas.microsoft.com/office/drawing/2014/main" id="{FFAEB69A-7D21-E604-A45C-3E789F5C8AC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6" name="Text Box 6">
          <a:extLst>
            <a:ext uri="{FF2B5EF4-FFF2-40B4-BE49-F238E27FC236}">
              <a16:creationId xmlns:a16="http://schemas.microsoft.com/office/drawing/2014/main" id="{EDDA5D88-3CD1-7177-20F4-A9048EFE9BA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7" name="Text Box 1">
          <a:extLst>
            <a:ext uri="{FF2B5EF4-FFF2-40B4-BE49-F238E27FC236}">
              <a16:creationId xmlns:a16="http://schemas.microsoft.com/office/drawing/2014/main" id="{1E34060A-06D1-1093-9712-A4C21C1DDB6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28" name="Text Box 2">
          <a:extLst>
            <a:ext uri="{FF2B5EF4-FFF2-40B4-BE49-F238E27FC236}">
              <a16:creationId xmlns:a16="http://schemas.microsoft.com/office/drawing/2014/main" id="{3BBAF8F3-B3C9-6171-8E6B-3A8A2CADD0E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9" name="Text Box 3">
          <a:extLst>
            <a:ext uri="{FF2B5EF4-FFF2-40B4-BE49-F238E27FC236}">
              <a16:creationId xmlns:a16="http://schemas.microsoft.com/office/drawing/2014/main" id="{E1CE5D4B-D58C-F58C-BEB2-464478BBA64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0" name="Text Box 4">
          <a:extLst>
            <a:ext uri="{FF2B5EF4-FFF2-40B4-BE49-F238E27FC236}">
              <a16:creationId xmlns:a16="http://schemas.microsoft.com/office/drawing/2014/main" id="{1E8B2CB6-6A0F-F0D5-0EA1-704175D8BC4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1" name="Text Box 5">
          <a:extLst>
            <a:ext uri="{FF2B5EF4-FFF2-40B4-BE49-F238E27FC236}">
              <a16:creationId xmlns:a16="http://schemas.microsoft.com/office/drawing/2014/main" id="{1BCFB046-4B09-5DA8-F5D4-74AD349B61F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2" name="Text Box 6">
          <a:extLst>
            <a:ext uri="{FF2B5EF4-FFF2-40B4-BE49-F238E27FC236}">
              <a16:creationId xmlns:a16="http://schemas.microsoft.com/office/drawing/2014/main" id="{918D4D71-F9EB-2D97-4459-1F765B8A344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3" name="Text Box 7">
          <a:extLst>
            <a:ext uri="{FF2B5EF4-FFF2-40B4-BE49-F238E27FC236}">
              <a16:creationId xmlns:a16="http://schemas.microsoft.com/office/drawing/2014/main" id="{1566EFA3-E163-6AB5-CAD8-EBA2288D05B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4" name="Text Box 6">
          <a:extLst>
            <a:ext uri="{FF2B5EF4-FFF2-40B4-BE49-F238E27FC236}">
              <a16:creationId xmlns:a16="http://schemas.microsoft.com/office/drawing/2014/main" id="{09FC8774-1354-2611-6E84-B52A5514CE0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5" name="Text Box 1">
          <a:extLst>
            <a:ext uri="{FF2B5EF4-FFF2-40B4-BE49-F238E27FC236}">
              <a16:creationId xmlns:a16="http://schemas.microsoft.com/office/drawing/2014/main" id="{7A9B1F91-FFAD-246F-204E-A9084BF2DF9C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36" name="Text Box 2">
          <a:extLst>
            <a:ext uri="{FF2B5EF4-FFF2-40B4-BE49-F238E27FC236}">
              <a16:creationId xmlns:a16="http://schemas.microsoft.com/office/drawing/2014/main" id="{92969C06-853A-994B-8A3B-7D6F2933F92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7" name="Text Box 3">
          <a:extLst>
            <a:ext uri="{FF2B5EF4-FFF2-40B4-BE49-F238E27FC236}">
              <a16:creationId xmlns:a16="http://schemas.microsoft.com/office/drawing/2014/main" id="{85126C9E-A3F3-E9BC-384D-71A5B63088B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8" name="Text Box 4">
          <a:extLst>
            <a:ext uri="{FF2B5EF4-FFF2-40B4-BE49-F238E27FC236}">
              <a16:creationId xmlns:a16="http://schemas.microsoft.com/office/drawing/2014/main" id="{1FA7A545-26C6-11D3-20D3-5D3D5B2C868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9" name="Text Box 5">
          <a:extLst>
            <a:ext uri="{FF2B5EF4-FFF2-40B4-BE49-F238E27FC236}">
              <a16:creationId xmlns:a16="http://schemas.microsoft.com/office/drawing/2014/main" id="{362E5A39-E187-7619-8C13-B569FBF0236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0" name="Text Box 6">
          <a:extLst>
            <a:ext uri="{FF2B5EF4-FFF2-40B4-BE49-F238E27FC236}">
              <a16:creationId xmlns:a16="http://schemas.microsoft.com/office/drawing/2014/main" id="{6DF57BF7-B32D-A974-3B2E-EAD53D8D30B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1" name="Text Box 7">
          <a:extLst>
            <a:ext uri="{FF2B5EF4-FFF2-40B4-BE49-F238E27FC236}">
              <a16:creationId xmlns:a16="http://schemas.microsoft.com/office/drawing/2014/main" id="{486DEEAF-58D5-E340-C286-2C5ED6C7F36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2" name="Text Box 6">
          <a:extLst>
            <a:ext uri="{FF2B5EF4-FFF2-40B4-BE49-F238E27FC236}">
              <a16:creationId xmlns:a16="http://schemas.microsoft.com/office/drawing/2014/main" id="{1B5CC100-2229-CE4E-210A-300A0FED384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3" name="Text Box 1">
          <a:extLst>
            <a:ext uri="{FF2B5EF4-FFF2-40B4-BE49-F238E27FC236}">
              <a16:creationId xmlns:a16="http://schemas.microsoft.com/office/drawing/2014/main" id="{F99AAED5-8458-4951-2D13-067AEE9F514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44" name="Text Box 2">
          <a:extLst>
            <a:ext uri="{FF2B5EF4-FFF2-40B4-BE49-F238E27FC236}">
              <a16:creationId xmlns:a16="http://schemas.microsoft.com/office/drawing/2014/main" id="{8D409627-C0B5-66F2-1E8C-C46099092EF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5" name="Text Box 3">
          <a:extLst>
            <a:ext uri="{FF2B5EF4-FFF2-40B4-BE49-F238E27FC236}">
              <a16:creationId xmlns:a16="http://schemas.microsoft.com/office/drawing/2014/main" id="{332C83E4-DF0E-921B-1E70-0CB95431C93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6" name="Text Box 4">
          <a:extLst>
            <a:ext uri="{FF2B5EF4-FFF2-40B4-BE49-F238E27FC236}">
              <a16:creationId xmlns:a16="http://schemas.microsoft.com/office/drawing/2014/main" id="{B99C583C-4290-0453-CED8-2303AC42699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7" name="Text Box 5">
          <a:extLst>
            <a:ext uri="{FF2B5EF4-FFF2-40B4-BE49-F238E27FC236}">
              <a16:creationId xmlns:a16="http://schemas.microsoft.com/office/drawing/2014/main" id="{54429274-D388-1459-241D-ADCDA75F3FC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8" name="Text Box 6">
          <a:extLst>
            <a:ext uri="{FF2B5EF4-FFF2-40B4-BE49-F238E27FC236}">
              <a16:creationId xmlns:a16="http://schemas.microsoft.com/office/drawing/2014/main" id="{BF2E406D-4A97-577C-2380-F37E631A60B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9" name="Text Box 7">
          <a:extLst>
            <a:ext uri="{FF2B5EF4-FFF2-40B4-BE49-F238E27FC236}">
              <a16:creationId xmlns:a16="http://schemas.microsoft.com/office/drawing/2014/main" id="{DD03C28E-DEAC-069A-96AF-00F555D64E6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0" name="Text Box 6">
          <a:extLst>
            <a:ext uri="{FF2B5EF4-FFF2-40B4-BE49-F238E27FC236}">
              <a16:creationId xmlns:a16="http://schemas.microsoft.com/office/drawing/2014/main" id="{172FDCC6-0ABD-7EAE-85E7-6E68EE21223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1" name="Text Box 1">
          <a:extLst>
            <a:ext uri="{FF2B5EF4-FFF2-40B4-BE49-F238E27FC236}">
              <a16:creationId xmlns:a16="http://schemas.microsoft.com/office/drawing/2014/main" id="{6A773732-1A97-CF31-2731-755D0B99D72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52" name="Text Box 2">
          <a:extLst>
            <a:ext uri="{FF2B5EF4-FFF2-40B4-BE49-F238E27FC236}">
              <a16:creationId xmlns:a16="http://schemas.microsoft.com/office/drawing/2014/main" id="{E08D1328-FA38-8A32-95A1-FD2803CFAA0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3" name="Text Box 3">
          <a:extLst>
            <a:ext uri="{FF2B5EF4-FFF2-40B4-BE49-F238E27FC236}">
              <a16:creationId xmlns:a16="http://schemas.microsoft.com/office/drawing/2014/main" id="{515E6B3A-DB36-3522-BC01-FFFC096C6D8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4" name="Text Box 4">
          <a:extLst>
            <a:ext uri="{FF2B5EF4-FFF2-40B4-BE49-F238E27FC236}">
              <a16:creationId xmlns:a16="http://schemas.microsoft.com/office/drawing/2014/main" id="{04CAE9A3-1593-BBA7-2B7F-09344F8BB3D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5" name="Text Box 5">
          <a:extLst>
            <a:ext uri="{FF2B5EF4-FFF2-40B4-BE49-F238E27FC236}">
              <a16:creationId xmlns:a16="http://schemas.microsoft.com/office/drawing/2014/main" id="{5C66367E-33C0-2F29-00F0-7D9087A1679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6" name="Text Box 6">
          <a:extLst>
            <a:ext uri="{FF2B5EF4-FFF2-40B4-BE49-F238E27FC236}">
              <a16:creationId xmlns:a16="http://schemas.microsoft.com/office/drawing/2014/main" id="{314F301A-4979-8479-9EC8-B6C6724DD76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7" name="Text Box 7">
          <a:extLst>
            <a:ext uri="{FF2B5EF4-FFF2-40B4-BE49-F238E27FC236}">
              <a16:creationId xmlns:a16="http://schemas.microsoft.com/office/drawing/2014/main" id="{2FF77E27-3BFD-9ED9-7AC1-BC5145B6D9E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8" name="Text Box 6">
          <a:extLst>
            <a:ext uri="{FF2B5EF4-FFF2-40B4-BE49-F238E27FC236}">
              <a16:creationId xmlns:a16="http://schemas.microsoft.com/office/drawing/2014/main" id="{59EAB4D1-DD9D-F808-63B3-B11A764076D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9" name="Text Box 1">
          <a:extLst>
            <a:ext uri="{FF2B5EF4-FFF2-40B4-BE49-F238E27FC236}">
              <a16:creationId xmlns:a16="http://schemas.microsoft.com/office/drawing/2014/main" id="{346C89F7-336F-4989-B1D4-C2F41407ECB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60" name="Text Box 2">
          <a:extLst>
            <a:ext uri="{FF2B5EF4-FFF2-40B4-BE49-F238E27FC236}">
              <a16:creationId xmlns:a16="http://schemas.microsoft.com/office/drawing/2014/main" id="{B59DDFE3-46E7-6CDF-36EF-4AA99FC3884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1" name="Text Box 3">
          <a:extLst>
            <a:ext uri="{FF2B5EF4-FFF2-40B4-BE49-F238E27FC236}">
              <a16:creationId xmlns:a16="http://schemas.microsoft.com/office/drawing/2014/main" id="{60DB9810-18C4-270C-8B33-5DD08805602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2" name="Text Box 4">
          <a:extLst>
            <a:ext uri="{FF2B5EF4-FFF2-40B4-BE49-F238E27FC236}">
              <a16:creationId xmlns:a16="http://schemas.microsoft.com/office/drawing/2014/main" id="{99ECF710-6702-04D3-750E-B3E84D6C85D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3" name="Text Box 5">
          <a:extLst>
            <a:ext uri="{FF2B5EF4-FFF2-40B4-BE49-F238E27FC236}">
              <a16:creationId xmlns:a16="http://schemas.microsoft.com/office/drawing/2014/main" id="{8055FA52-99F7-7F72-EAB2-3AB0B1F927B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4" name="Text Box 6">
          <a:extLst>
            <a:ext uri="{FF2B5EF4-FFF2-40B4-BE49-F238E27FC236}">
              <a16:creationId xmlns:a16="http://schemas.microsoft.com/office/drawing/2014/main" id="{DF26C6C7-661E-B0E0-3B92-F55C3EE2C21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5" name="Text Box 7">
          <a:extLst>
            <a:ext uri="{FF2B5EF4-FFF2-40B4-BE49-F238E27FC236}">
              <a16:creationId xmlns:a16="http://schemas.microsoft.com/office/drawing/2014/main" id="{8D96D013-C614-79E1-D08E-502CBEE5687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6" name="Text Box 6">
          <a:extLst>
            <a:ext uri="{FF2B5EF4-FFF2-40B4-BE49-F238E27FC236}">
              <a16:creationId xmlns:a16="http://schemas.microsoft.com/office/drawing/2014/main" id="{94AB0914-AC0B-C980-7A68-1AB030FB33B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7" name="Text Box 1">
          <a:extLst>
            <a:ext uri="{FF2B5EF4-FFF2-40B4-BE49-F238E27FC236}">
              <a16:creationId xmlns:a16="http://schemas.microsoft.com/office/drawing/2014/main" id="{B7694157-5CA2-4486-552A-C6DD135397C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68" name="Text Box 2">
          <a:extLst>
            <a:ext uri="{FF2B5EF4-FFF2-40B4-BE49-F238E27FC236}">
              <a16:creationId xmlns:a16="http://schemas.microsoft.com/office/drawing/2014/main" id="{4B067FCE-2D63-EEDC-DD1B-DAD980A2557C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9" name="Text Box 3">
          <a:extLst>
            <a:ext uri="{FF2B5EF4-FFF2-40B4-BE49-F238E27FC236}">
              <a16:creationId xmlns:a16="http://schemas.microsoft.com/office/drawing/2014/main" id="{D44368C3-6A9B-BC98-F27D-AA941CEE11B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0" name="Text Box 4">
          <a:extLst>
            <a:ext uri="{FF2B5EF4-FFF2-40B4-BE49-F238E27FC236}">
              <a16:creationId xmlns:a16="http://schemas.microsoft.com/office/drawing/2014/main" id="{AF4A45AD-EC65-B68F-E1C8-9434436FCCB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1" name="Text Box 5">
          <a:extLst>
            <a:ext uri="{FF2B5EF4-FFF2-40B4-BE49-F238E27FC236}">
              <a16:creationId xmlns:a16="http://schemas.microsoft.com/office/drawing/2014/main" id="{BA39B938-4E1B-F63F-EE18-836E8C098F8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2" name="Text Box 6">
          <a:extLst>
            <a:ext uri="{FF2B5EF4-FFF2-40B4-BE49-F238E27FC236}">
              <a16:creationId xmlns:a16="http://schemas.microsoft.com/office/drawing/2014/main" id="{B0CB80C5-99FD-5CE8-3A36-A3F1BC72085C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3" name="Text Box 7">
          <a:extLst>
            <a:ext uri="{FF2B5EF4-FFF2-40B4-BE49-F238E27FC236}">
              <a16:creationId xmlns:a16="http://schemas.microsoft.com/office/drawing/2014/main" id="{A8FC1D5C-6B4A-6532-9A5D-C8B44E127FF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4" name="Text Box 6">
          <a:extLst>
            <a:ext uri="{FF2B5EF4-FFF2-40B4-BE49-F238E27FC236}">
              <a16:creationId xmlns:a16="http://schemas.microsoft.com/office/drawing/2014/main" id="{5051871B-9F44-2F46-BDCB-C23F26A1A2C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5" name="Text Box 1">
          <a:extLst>
            <a:ext uri="{FF2B5EF4-FFF2-40B4-BE49-F238E27FC236}">
              <a16:creationId xmlns:a16="http://schemas.microsoft.com/office/drawing/2014/main" id="{776EDF26-72C4-AC12-72BF-7E8B4E4E51B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76" name="Text Box 2">
          <a:extLst>
            <a:ext uri="{FF2B5EF4-FFF2-40B4-BE49-F238E27FC236}">
              <a16:creationId xmlns:a16="http://schemas.microsoft.com/office/drawing/2014/main" id="{2942A865-5CDB-8E94-0E50-01BBECA5D6D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7" name="Text Box 3">
          <a:extLst>
            <a:ext uri="{FF2B5EF4-FFF2-40B4-BE49-F238E27FC236}">
              <a16:creationId xmlns:a16="http://schemas.microsoft.com/office/drawing/2014/main" id="{B65894A8-BDAC-91A5-68E6-9A86F6DC222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8" name="Text Box 4">
          <a:extLst>
            <a:ext uri="{FF2B5EF4-FFF2-40B4-BE49-F238E27FC236}">
              <a16:creationId xmlns:a16="http://schemas.microsoft.com/office/drawing/2014/main" id="{8A21D7ED-D41C-E0B4-0275-016F4BF7058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9" name="Text Box 5">
          <a:extLst>
            <a:ext uri="{FF2B5EF4-FFF2-40B4-BE49-F238E27FC236}">
              <a16:creationId xmlns:a16="http://schemas.microsoft.com/office/drawing/2014/main" id="{5106C823-E421-9999-7436-64D1BC5DB96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80" name="Text Box 6">
          <a:extLst>
            <a:ext uri="{FF2B5EF4-FFF2-40B4-BE49-F238E27FC236}">
              <a16:creationId xmlns:a16="http://schemas.microsoft.com/office/drawing/2014/main" id="{48206F80-D447-6B73-649D-709FE4FCA35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81" name="Text Box 7">
          <a:extLst>
            <a:ext uri="{FF2B5EF4-FFF2-40B4-BE49-F238E27FC236}">
              <a16:creationId xmlns:a16="http://schemas.microsoft.com/office/drawing/2014/main" id="{9ECDDADF-B902-1B27-039F-8972563465A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2" name="Text Box 1">
          <a:extLst>
            <a:ext uri="{FF2B5EF4-FFF2-40B4-BE49-F238E27FC236}">
              <a16:creationId xmlns:a16="http://schemas.microsoft.com/office/drawing/2014/main" id="{ABF1C208-9ABD-642C-79A8-41E9112249C8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783" name="Text Box 2">
          <a:extLst>
            <a:ext uri="{FF2B5EF4-FFF2-40B4-BE49-F238E27FC236}">
              <a16:creationId xmlns:a16="http://schemas.microsoft.com/office/drawing/2014/main" id="{70252D03-7644-A7E6-01B0-DD9F9A62AF6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4" name="Text Box 3">
          <a:extLst>
            <a:ext uri="{FF2B5EF4-FFF2-40B4-BE49-F238E27FC236}">
              <a16:creationId xmlns:a16="http://schemas.microsoft.com/office/drawing/2014/main" id="{84D5F512-5010-34F7-84B6-C004C2A52D3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5" name="Text Box 4">
          <a:extLst>
            <a:ext uri="{FF2B5EF4-FFF2-40B4-BE49-F238E27FC236}">
              <a16:creationId xmlns:a16="http://schemas.microsoft.com/office/drawing/2014/main" id="{472072D7-AEA3-B207-3C8F-BBA70507202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6" name="Text Box 5">
          <a:extLst>
            <a:ext uri="{FF2B5EF4-FFF2-40B4-BE49-F238E27FC236}">
              <a16:creationId xmlns:a16="http://schemas.microsoft.com/office/drawing/2014/main" id="{3D340D77-A469-70C1-89FD-C19A4CA0EAC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7" name="Text Box 6">
          <a:extLst>
            <a:ext uri="{FF2B5EF4-FFF2-40B4-BE49-F238E27FC236}">
              <a16:creationId xmlns:a16="http://schemas.microsoft.com/office/drawing/2014/main" id="{0B73420F-0A97-4085-18C8-93F4E218509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8" name="Text Box 7">
          <a:extLst>
            <a:ext uri="{FF2B5EF4-FFF2-40B4-BE49-F238E27FC236}">
              <a16:creationId xmlns:a16="http://schemas.microsoft.com/office/drawing/2014/main" id="{5B9C46A0-9D95-E205-E2BA-1A61A2196C4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9" name="Text Box 6">
          <a:extLst>
            <a:ext uri="{FF2B5EF4-FFF2-40B4-BE49-F238E27FC236}">
              <a16:creationId xmlns:a16="http://schemas.microsoft.com/office/drawing/2014/main" id="{E56635A2-BA10-6D82-9C55-649D4B145D1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0" name="Text Box 1">
          <a:extLst>
            <a:ext uri="{FF2B5EF4-FFF2-40B4-BE49-F238E27FC236}">
              <a16:creationId xmlns:a16="http://schemas.microsoft.com/office/drawing/2014/main" id="{CA4414DE-5230-0705-CF03-34F837B1569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791" name="Text Box 2">
          <a:extLst>
            <a:ext uri="{FF2B5EF4-FFF2-40B4-BE49-F238E27FC236}">
              <a16:creationId xmlns:a16="http://schemas.microsoft.com/office/drawing/2014/main" id="{AA19118C-E271-F53C-D3C7-12CB008ACA8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2" name="Text Box 3">
          <a:extLst>
            <a:ext uri="{FF2B5EF4-FFF2-40B4-BE49-F238E27FC236}">
              <a16:creationId xmlns:a16="http://schemas.microsoft.com/office/drawing/2014/main" id="{952840B8-56BB-7B8B-FB90-BC91DEBB265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3" name="Text Box 4">
          <a:extLst>
            <a:ext uri="{FF2B5EF4-FFF2-40B4-BE49-F238E27FC236}">
              <a16:creationId xmlns:a16="http://schemas.microsoft.com/office/drawing/2014/main" id="{EECF3C6E-A81B-4681-BDC0-0720D66489A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4" name="Text Box 5">
          <a:extLst>
            <a:ext uri="{FF2B5EF4-FFF2-40B4-BE49-F238E27FC236}">
              <a16:creationId xmlns:a16="http://schemas.microsoft.com/office/drawing/2014/main" id="{4A66F58A-8354-3A27-71D7-ACEA1F242B9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5" name="Text Box 6">
          <a:extLst>
            <a:ext uri="{FF2B5EF4-FFF2-40B4-BE49-F238E27FC236}">
              <a16:creationId xmlns:a16="http://schemas.microsoft.com/office/drawing/2014/main" id="{A7D381F7-35F8-E5EB-E03D-5C04CC064CA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6" name="Text Box 7">
          <a:extLst>
            <a:ext uri="{FF2B5EF4-FFF2-40B4-BE49-F238E27FC236}">
              <a16:creationId xmlns:a16="http://schemas.microsoft.com/office/drawing/2014/main" id="{64C41E21-648A-FA0E-10C0-8CBEE3C3F87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7" name="Text Box 6">
          <a:extLst>
            <a:ext uri="{FF2B5EF4-FFF2-40B4-BE49-F238E27FC236}">
              <a16:creationId xmlns:a16="http://schemas.microsoft.com/office/drawing/2014/main" id="{42248055-4B4A-E182-3E27-8E8E7D2171A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8" name="Text Box 1">
          <a:extLst>
            <a:ext uri="{FF2B5EF4-FFF2-40B4-BE49-F238E27FC236}">
              <a16:creationId xmlns:a16="http://schemas.microsoft.com/office/drawing/2014/main" id="{589D92EA-A499-99FC-6981-23D3E8497C9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799" name="Text Box 2">
          <a:extLst>
            <a:ext uri="{FF2B5EF4-FFF2-40B4-BE49-F238E27FC236}">
              <a16:creationId xmlns:a16="http://schemas.microsoft.com/office/drawing/2014/main" id="{312D03B2-3F5E-7513-67B1-59061546650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0" name="Text Box 3">
          <a:extLst>
            <a:ext uri="{FF2B5EF4-FFF2-40B4-BE49-F238E27FC236}">
              <a16:creationId xmlns:a16="http://schemas.microsoft.com/office/drawing/2014/main" id="{994AD967-E78D-5D1D-B866-40C57D9B823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1" name="Text Box 4">
          <a:extLst>
            <a:ext uri="{FF2B5EF4-FFF2-40B4-BE49-F238E27FC236}">
              <a16:creationId xmlns:a16="http://schemas.microsoft.com/office/drawing/2014/main" id="{EDE277DB-E7E4-A257-12B8-7526B3B4F33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2" name="Text Box 5">
          <a:extLst>
            <a:ext uri="{FF2B5EF4-FFF2-40B4-BE49-F238E27FC236}">
              <a16:creationId xmlns:a16="http://schemas.microsoft.com/office/drawing/2014/main" id="{E8FACC5D-1C8C-0958-5A26-281CDDD0213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3" name="Text Box 6">
          <a:extLst>
            <a:ext uri="{FF2B5EF4-FFF2-40B4-BE49-F238E27FC236}">
              <a16:creationId xmlns:a16="http://schemas.microsoft.com/office/drawing/2014/main" id="{F3A93ED9-1C6E-D0F4-7813-9072D02D91E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4" name="Text Box 7">
          <a:extLst>
            <a:ext uri="{FF2B5EF4-FFF2-40B4-BE49-F238E27FC236}">
              <a16:creationId xmlns:a16="http://schemas.microsoft.com/office/drawing/2014/main" id="{0B4DA7A1-1F81-9E41-1C1C-F96CF05B5978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5" name="Text Box 6">
          <a:extLst>
            <a:ext uri="{FF2B5EF4-FFF2-40B4-BE49-F238E27FC236}">
              <a16:creationId xmlns:a16="http://schemas.microsoft.com/office/drawing/2014/main" id="{DE99DE65-48A1-E92E-B04A-076620F309B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6" name="Text Box 1">
          <a:extLst>
            <a:ext uri="{FF2B5EF4-FFF2-40B4-BE49-F238E27FC236}">
              <a16:creationId xmlns:a16="http://schemas.microsoft.com/office/drawing/2014/main" id="{CBA7006C-B32D-31DF-4292-27D0B762A1A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07" name="Text Box 2">
          <a:extLst>
            <a:ext uri="{FF2B5EF4-FFF2-40B4-BE49-F238E27FC236}">
              <a16:creationId xmlns:a16="http://schemas.microsoft.com/office/drawing/2014/main" id="{AEE7E8C4-217F-048D-1CF2-62DDDB2CFBB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8" name="Text Box 3">
          <a:extLst>
            <a:ext uri="{FF2B5EF4-FFF2-40B4-BE49-F238E27FC236}">
              <a16:creationId xmlns:a16="http://schemas.microsoft.com/office/drawing/2014/main" id="{A25FCAFD-168E-F3C5-5E14-31C10852E0F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9" name="Text Box 4">
          <a:extLst>
            <a:ext uri="{FF2B5EF4-FFF2-40B4-BE49-F238E27FC236}">
              <a16:creationId xmlns:a16="http://schemas.microsoft.com/office/drawing/2014/main" id="{794B17F5-E23C-13C7-9B95-5D69D519009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0" name="Text Box 5">
          <a:extLst>
            <a:ext uri="{FF2B5EF4-FFF2-40B4-BE49-F238E27FC236}">
              <a16:creationId xmlns:a16="http://schemas.microsoft.com/office/drawing/2014/main" id="{F4BBDB10-073A-2EE3-5245-5B0F63954638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1" name="Text Box 6">
          <a:extLst>
            <a:ext uri="{FF2B5EF4-FFF2-40B4-BE49-F238E27FC236}">
              <a16:creationId xmlns:a16="http://schemas.microsoft.com/office/drawing/2014/main" id="{A9CF44D7-3903-EA6C-3F8E-23E24846BEF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2" name="Text Box 7">
          <a:extLst>
            <a:ext uri="{FF2B5EF4-FFF2-40B4-BE49-F238E27FC236}">
              <a16:creationId xmlns:a16="http://schemas.microsoft.com/office/drawing/2014/main" id="{FE53D795-0183-D74F-103F-25E7F5DD9D0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3" name="Text Box 6">
          <a:extLst>
            <a:ext uri="{FF2B5EF4-FFF2-40B4-BE49-F238E27FC236}">
              <a16:creationId xmlns:a16="http://schemas.microsoft.com/office/drawing/2014/main" id="{8750746E-F98B-7CE9-0099-BFEC0DC39FC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4" name="Text Box 1">
          <a:extLst>
            <a:ext uri="{FF2B5EF4-FFF2-40B4-BE49-F238E27FC236}">
              <a16:creationId xmlns:a16="http://schemas.microsoft.com/office/drawing/2014/main" id="{2231E286-1EE2-2801-2719-BDD438C1389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15" name="Text Box 2">
          <a:extLst>
            <a:ext uri="{FF2B5EF4-FFF2-40B4-BE49-F238E27FC236}">
              <a16:creationId xmlns:a16="http://schemas.microsoft.com/office/drawing/2014/main" id="{8A91AEFF-D254-BC08-9574-DB07A7F8D1B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6" name="Text Box 3">
          <a:extLst>
            <a:ext uri="{FF2B5EF4-FFF2-40B4-BE49-F238E27FC236}">
              <a16:creationId xmlns:a16="http://schemas.microsoft.com/office/drawing/2014/main" id="{1751EEA6-0A80-8942-AF3D-A1086F8C351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7" name="Text Box 4">
          <a:extLst>
            <a:ext uri="{FF2B5EF4-FFF2-40B4-BE49-F238E27FC236}">
              <a16:creationId xmlns:a16="http://schemas.microsoft.com/office/drawing/2014/main" id="{8DF50D54-611A-CD7E-C09D-7C07B5076AB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8" name="Text Box 5">
          <a:extLst>
            <a:ext uri="{FF2B5EF4-FFF2-40B4-BE49-F238E27FC236}">
              <a16:creationId xmlns:a16="http://schemas.microsoft.com/office/drawing/2014/main" id="{716CB79A-9869-F914-972C-FA2A055284F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9" name="Text Box 6">
          <a:extLst>
            <a:ext uri="{FF2B5EF4-FFF2-40B4-BE49-F238E27FC236}">
              <a16:creationId xmlns:a16="http://schemas.microsoft.com/office/drawing/2014/main" id="{83F84909-08E4-B9E0-4B57-1B3358CD743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0" name="Text Box 7">
          <a:extLst>
            <a:ext uri="{FF2B5EF4-FFF2-40B4-BE49-F238E27FC236}">
              <a16:creationId xmlns:a16="http://schemas.microsoft.com/office/drawing/2014/main" id="{67327BE5-92C8-97D9-7DDB-500F1F14663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1" name="Text Box 6">
          <a:extLst>
            <a:ext uri="{FF2B5EF4-FFF2-40B4-BE49-F238E27FC236}">
              <a16:creationId xmlns:a16="http://schemas.microsoft.com/office/drawing/2014/main" id="{475CA572-80AF-E983-8351-81B2980CB49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2" name="Text Box 1">
          <a:extLst>
            <a:ext uri="{FF2B5EF4-FFF2-40B4-BE49-F238E27FC236}">
              <a16:creationId xmlns:a16="http://schemas.microsoft.com/office/drawing/2014/main" id="{656B3AD7-E602-E035-1902-2A50493BFE7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23" name="Text Box 2">
          <a:extLst>
            <a:ext uri="{FF2B5EF4-FFF2-40B4-BE49-F238E27FC236}">
              <a16:creationId xmlns:a16="http://schemas.microsoft.com/office/drawing/2014/main" id="{1B5BE762-5091-1AB5-7F9F-FC0323460B8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4" name="Text Box 3">
          <a:extLst>
            <a:ext uri="{FF2B5EF4-FFF2-40B4-BE49-F238E27FC236}">
              <a16:creationId xmlns:a16="http://schemas.microsoft.com/office/drawing/2014/main" id="{FCDA2541-A0C9-E60F-15D5-AA983FB7470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5" name="Text Box 4">
          <a:extLst>
            <a:ext uri="{FF2B5EF4-FFF2-40B4-BE49-F238E27FC236}">
              <a16:creationId xmlns:a16="http://schemas.microsoft.com/office/drawing/2014/main" id="{5826E0CA-7961-4B93-149C-D0AD511709D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6" name="Text Box 5">
          <a:extLst>
            <a:ext uri="{FF2B5EF4-FFF2-40B4-BE49-F238E27FC236}">
              <a16:creationId xmlns:a16="http://schemas.microsoft.com/office/drawing/2014/main" id="{C1854670-8E43-DD19-97E6-40C7EF07EBD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7" name="Text Box 6">
          <a:extLst>
            <a:ext uri="{FF2B5EF4-FFF2-40B4-BE49-F238E27FC236}">
              <a16:creationId xmlns:a16="http://schemas.microsoft.com/office/drawing/2014/main" id="{80F00A3F-32A8-043A-8E75-EF28A394652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8" name="Text Box 7">
          <a:extLst>
            <a:ext uri="{FF2B5EF4-FFF2-40B4-BE49-F238E27FC236}">
              <a16:creationId xmlns:a16="http://schemas.microsoft.com/office/drawing/2014/main" id="{332DC9B5-2649-0199-B754-21872492AA9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9" name="Text Box 6">
          <a:extLst>
            <a:ext uri="{FF2B5EF4-FFF2-40B4-BE49-F238E27FC236}">
              <a16:creationId xmlns:a16="http://schemas.microsoft.com/office/drawing/2014/main" id="{2B9506AD-3182-E5FF-4D46-25EBA7F8117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0" name="Text Box 1">
          <a:extLst>
            <a:ext uri="{FF2B5EF4-FFF2-40B4-BE49-F238E27FC236}">
              <a16:creationId xmlns:a16="http://schemas.microsoft.com/office/drawing/2014/main" id="{F7DE2537-D1EF-3A65-F381-4F9922C10D8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31" name="Text Box 2">
          <a:extLst>
            <a:ext uri="{FF2B5EF4-FFF2-40B4-BE49-F238E27FC236}">
              <a16:creationId xmlns:a16="http://schemas.microsoft.com/office/drawing/2014/main" id="{DF281873-C950-BA80-F5DB-D1774984485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2" name="Text Box 3">
          <a:extLst>
            <a:ext uri="{FF2B5EF4-FFF2-40B4-BE49-F238E27FC236}">
              <a16:creationId xmlns:a16="http://schemas.microsoft.com/office/drawing/2014/main" id="{9176C61F-D78C-25E8-145E-17BCD9F21B7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3" name="Text Box 4">
          <a:extLst>
            <a:ext uri="{FF2B5EF4-FFF2-40B4-BE49-F238E27FC236}">
              <a16:creationId xmlns:a16="http://schemas.microsoft.com/office/drawing/2014/main" id="{7EAB0606-83E0-C53B-5B63-84596FF1AEA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4" name="Text Box 5">
          <a:extLst>
            <a:ext uri="{FF2B5EF4-FFF2-40B4-BE49-F238E27FC236}">
              <a16:creationId xmlns:a16="http://schemas.microsoft.com/office/drawing/2014/main" id="{AF13517B-F533-7227-F53D-C3E52C406A8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5" name="Text Box 6">
          <a:extLst>
            <a:ext uri="{FF2B5EF4-FFF2-40B4-BE49-F238E27FC236}">
              <a16:creationId xmlns:a16="http://schemas.microsoft.com/office/drawing/2014/main" id="{BD28B478-F2D7-2066-CB0D-F05531A73FD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6" name="Text Box 7">
          <a:extLst>
            <a:ext uri="{FF2B5EF4-FFF2-40B4-BE49-F238E27FC236}">
              <a16:creationId xmlns:a16="http://schemas.microsoft.com/office/drawing/2014/main" id="{B7F3548B-C744-6F7A-DE18-8AD18B93BB7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7" name="Text Box 6">
          <a:extLst>
            <a:ext uri="{FF2B5EF4-FFF2-40B4-BE49-F238E27FC236}">
              <a16:creationId xmlns:a16="http://schemas.microsoft.com/office/drawing/2014/main" id="{879152C0-251D-14F3-EDFA-C1B0C580D17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8" name="Text Box 1">
          <a:extLst>
            <a:ext uri="{FF2B5EF4-FFF2-40B4-BE49-F238E27FC236}">
              <a16:creationId xmlns:a16="http://schemas.microsoft.com/office/drawing/2014/main" id="{8084671B-9801-623A-30DB-A4EB0137F06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39" name="Text Box 2">
          <a:extLst>
            <a:ext uri="{FF2B5EF4-FFF2-40B4-BE49-F238E27FC236}">
              <a16:creationId xmlns:a16="http://schemas.microsoft.com/office/drawing/2014/main" id="{A7B06891-3C0E-BB76-A2C9-1D67CA59F6D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0" name="Text Box 3">
          <a:extLst>
            <a:ext uri="{FF2B5EF4-FFF2-40B4-BE49-F238E27FC236}">
              <a16:creationId xmlns:a16="http://schemas.microsoft.com/office/drawing/2014/main" id="{55642B47-0774-FA80-8D08-4F139BDCB74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1" name="Text Box 4">
          <a:extLst>
            <a:ext uri="{FF2B5EF4-FFF2-40B4-BE49-F238E27FC236}">
              <a16:creationId xmlns:a16="http://schemas.microsoft.com/office/drawing/2014/main" id="{0B9432EC-CA4A-7EB3-6964-6D0D49D80E1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2" name="Text Box 5">
          <a:extLst>
            <a:ext uri="{FF2B5EF4-FFF2-40B4-BE49-F238E27FC236}">
              <a16:creationId xmlns:a16="http://schemas.microsoft.com/office/drawing/2014/main" id="{5C598183-5440-CEFF-D089-28428F934B0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3" name="Text Box 6">
          <a:extLst>
            <a:ext uri="{FF2B5EF4-FFF2-40B4-BE49-F238E27FC236}">
              <a16:creationId xmlns:a16="http://schemas.microsoft.com/office/drawing/2014/main" id="{EBB21295-3D90-26DD-0A3C-96513BECD00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4" name="Text Box 7">
          <a:extLst>
            <a:ext uri="{FF2B5EF4-FFF2-40B4-BE49-F238E27FC236}">
              <a16:creationId xmlns:a16="http://schemas.microsoft.com/office/drawing/2014/main" id="{095C8EAA-9DEC-F958-30BE-24912064DC1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5" name="Text Box 6">
          <a:extLst>
            <a:ext uri="{FF2B5EF4-FFF2-40B4-BE49-F238E27FC236}">
              <a16:creationId xmlns:a16="http://schemas.microsoft.com/office/drawing/2014/main" id="{2EC2F03E-9D95-7521-78A2-3EA4936A084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6" name="Text Box 1">
          <a:extLst>
            <a:ext uri="{FF2B5EF4-FFF2-40B4-BE49-F238E27FC236}">
              <a16:creationId xmlns:a16="http://schemas.microsoft.com/office/drawing/2014/main" id="{CEF005B1-5AC5-4DEB-DD56-4E2F606A036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47" name="Text Box 2">
          <a:extLst>
            <a:ext uri="{FF2B5EF4-FFF2-40B4-BE49-F238E27FC236}">
              <a16:creationId xmlns:a16="http://schemas.microsoft.com/office/drawing/2014/main" id="{4E5F5E47-032B-4458-420A-258826F4E72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8" name="Text Box 3">
          <a:extLst>
            <a:ext uri="{FF2B5EF4-FFF2-40B4-BE49-F238E27FC236}">
              <a16:creationId xmlns:a16="http://schemas.microsoft.com/office/drawing/2014/main" id="{ADF87259-DF8C-4D06-EB4E-92B00BF3F08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9" name="Text Box 4">
          <a:extLst>
            <a:ext uri="{FF2B5EF4-FFF2-40B4-BE49-F238E27FC236}">
              <a16:creationId xmlns:a16="http://schemas.microsoft.com/office/drawing/2014/main" id="{B16279CB-61AE-401B-7ABB-33AEE3C3702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0" name="Text Box 5">
          <a:extLst>
            <a:ext uri="{FF2B5EF4-FFF2-40B4-BE49-F238E27FC236}">
              <a16:creationId xmlns:a16="http://schemas.microsoft.com/office/drawing/2014/main" id="{FE6A6D3D-E0D1-7292-9B9F-0E209C40891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1" name="Text Box 6">
          <a:extLst>
            <a:ext uri="{FF2B5EF4-FFF2-40B4-BE49-F238E27FC236}">
              <a16:creationId xmlns:a16="http://schemas.microsoft.com/office/drawing/2014/main" id="{768E3F9A-721C-504B-E60F-B346FF7840F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2" name="Text Box 7">
          <a:extLst>
            <a:ext uri="{FF2B5EF4-FFF2-40B4-BE49-F238E27FC236}">
              <a16:creationId xmlns:a16="http://schemas.microsoft.com/office/drawing/2014/main" id="{A7B2F2D7-B0F3-1C4E-8178-F6BBECB42AE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3" name="Text Box 6">
          <a:extLst>
            <a:ext uri="{FF2B5EF4-FFF2-40B4-BE49-F238E27FC236}">
              <a16:creationId xmlns:a16="http://schemas.microsoft.com/office/drawing/2014/main" id="{0ADAE880-B4F3-B2D9-BFC9-EBA9929ED66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4" name="Text Box 1">
          <a:extLst>
            <a:ext uri="{FF2B5EF4-FFF2-40B4-BE49-F238E27FC236}">
              <a16:creationId xmlns:a16="http://schemas.microsoft.com/office/drawing/2014/main" id="{66B7DE1C-BE8F-4AFD-97B1-6E00DB548DB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55" name="Text Box 2">
          <a:extLst>
            <a:ext uri="{FF2B5EF4-FFF2-40B4-BE49-F238E27FC236}">
              <a16:creationId xmlns:a16="http://schemas.microsoft.com/office/drawing/2014/main" id="{889E885B-C5B4-3A14-B8DA-A2C607BE33B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6" name="Text Box 3">
          <a:extLst>
            <a:ext uri="{FF2B5EF4-FFF2-40B4-BE49-F238E27FC236}">
              <a16:creationId xmlns:a16="http://schemas.microsoft.com/office/drawing/2014/main" id="{214229AA-9091-CB4C-3094-959B30C5091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7" name="Text Box 4">
          <a:extLst>
            <a:ext uri="{FF2B5EF4-FFF2-40B4-BE49-F238E27FC236}">
              <a16:creationId xmlns:a16="http://schemas.microsoft.com/office/drawing/2014/main" id="{CFF420F6-9521-8792-8D64-2670B42E2B7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8" name="Text Box 5">
          <a:extLst>
            <a:ext uri="{FF2B5EF4-FFF2-40B4-BE49-F238E27FC236}">
              <a16:creationId xmlns:a16="http://schemas.microsoft.com/office/drawing/2014/main" id="{58F8CFE3-3AB5-C592-3EAB-3BE04A480C7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9" name="Text Box 6">
          <a:extLst>
            <a:ext uri="{FF2B5EF4-FFF2-40B4-BE49-F238E27FC236}">
              <a16:creationId xmlns:a16="http://schemas.microsoft.com/office/drawing/2014/main" id="{25EC3027-A4B3-C994-3304-6E0085DDC03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0" name="Text Box 7">
          <a:extLst>
            <a:ext uri="{FF2B5EF4-FFF2-40B4-BE49-F238E27FC236}">
              <a16:creationId xmlns:a16="http://schemas.microsoft.com/office/drawing/2014/main" id="{4065B38B-7708-DF6C-B14C-7757694372E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1" name="Text Box 6">
          <a:extLst>
            <a:ext uri="{FF2B5EF4-FFF2-40B4-BE49-F238E27FC236}">
              <a16:creationId xmlns:a16="http://schemas.microsoft.com/office/drawing/2014/main" id="{E7E9F1DE-CE59-72B5-F147-7D92E936F8B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2" name="Text Box 1">
          <a:extLst>
            <a:ext uri="{FF2B5EF4-FFF2-40B4-BE49-F238E27FC236}">
              <a16:creationId xmlns:a16="http://schemas.microsoft.com/office/drawing/2014/main" id="{9E4D0409-E12F-4305-89F7-C503525F34F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63" name="Text Box 2">
          <a:extLst>
            <a:ext uri="{FF2B5EF4-FFF2-40B4-BE49-F238E27FC236}">
              <a16:creationId xmlns:a16="http://schemas.microsoft.com/office/drawing/2014/main" id="{19BD9393-CFB0-D3B1-17EC-AFD39421435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4" name="Text Box 3">
          <a:extLst>
            <a:ext uri="{FF2B5EF4-FFF2-40B4-BE49-F238E27FC236}">
              <a16:creationId xmlns:a16="http://schemas.microsoft.com/office/drawing/2014/main" id="{07384C47-0085-8A76-A143-183EDEE0139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5" name="Text Box 4">
          <a:extLst>
            <a:ext uri="{FF2B5EF4-FFF2-40B4-BE49-F238E27FC236}">
              <a16:creationId xmlns:a16="http://schemas.microsoft.com/office/drawing/2014/main" id="{C44F182C-071A-E928-B50C-B293EC35ED6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6" name="Text Box 5">
          <a:extLst>
            <a:ext uri="{FF2B5EF4-FFF2-40B4-BE49-F238E27FC236}">
              <a16:creationId xmlns:a16="http://schemas.microsoft.com/office/drawing/2014/main" id="{0E6DA1A8-27F0-0E09-EB9F-3702CA67B1C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7" name="Text Box 6">
          <a:extLst>
            <a:ext uri="{FF2B5EF4-FFF2-40B4-BE49-F238E27FC236}">
              <a16:creationId xmlns:a16="http://schemas.microsoft.com/office/drawing/2014/main" id="{8D8793A2-F8DF-2F7D-715C-A0E99F6C12C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8" name="Text Box 7">
          <a:extLst>
            <a:ext uri="{FF2B5EF4-FFF2-40B4-BE49-F238E27FC236}">
              <a16:creationId xmlns:a16="http://schemas.microsoft.com/office/drawing/2014/main" id="{8A31229D-5147-2B57-448C-13B037243BA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9" name="Text Box 6">
          <a:extLst>
            <a:ext uri="{FF2B5EF4-FFF2-40B4-BE49-F238E27FC236}">
              <a16:creationId xmlns:a16="http://schemas.microsoft.com/office/drawing/2014/main" id="{593526F5-C8A5-FF5B-BE63-54AA1267F87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0" name="Text Box 1">
          <a:extLst>
            <a:ext uri="{FF2B5EF4-FFF2-40B4-BE49-F238E27FC236}">
              <a16:creationId xmlns:a16="http://schemas.microsoft.com/office/drawing/2014/main" id="{7377D1D3-B258-1827-2F54-304698DAA66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71" name="Text Box 2">
          <a:extLst>
            <a:ext uri="{FF2B5EF4-FFF2-40B4-BE49-F238E27FC236}">
              <a16:creationId xmlns:a16="http://schemas.microsoft.com/office/drawing/2014/main" id="{F27A57CB-D8CB-D257-9EE6-9ED12D24D18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2" name="Text Box 3">
          <a:extLst>
            <a:ext uri="{FF2B5EF4-FFF2-40B4-BE49-F238E27FC236}">
              <a16:creationId xmlns:a16="http://schemas.microsoft.com/office/drawing/2014/main" id="{F3C1124A-D087-DB57-B7CC-D76C8A741E2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3" name="Text Box 4">
          <a:extLst>
            <a:ext uri="{FF2B5EF4-FFF2-40B4-BE49-F238E27FC236}">
              <a16:creationId xmlns:a16="http://schemas.microsoft.com/office/drawing/2014/main" id="{2FB1F176-2429-D5D7-73B0-BD6128FEE95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4" name="Text Box 5">
          <a:extLst>
            <a:ext uri="{FF2B5EF4-FFF2-40B4-BE49-F238E27FC236}">
              <a16:creationId xmlns:a16="http://schemas.microsoft.com/office/drawing/2014/main" id="{A8484ADF-BA92-B189-6EF0-B08C2835D27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5" name="Text Box 6">
          <a:extLst>
            <a:ext uri="{FF2B5EF4-FFF2-40B4-BE49-F238E27FC236}">
              <a16:creationId xmlns:a16="http://schemas.microsoft.com/office/drawing/2014/main" id="{DBCA6BDE-F1B4-99E5-C3C9-A5EF4E1D93A8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6" name="Text Box 7">
          <a:extLst>
            <a:ext uri="{FF2B5EF4-FFF2-40B4-BE49-F238E27FC236}">
              <a16:creationId xmlns:a16="http://schemas.microsoft.com/office/drawing/2014/main" id="{52CD7C57-0523-CA96-3AF4-4E6A356E349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7" name="Text Box 6">
          <a:extLst>
            <a:ext uri="{FF2B5EF4-FFF2-40B4-BE49-F238E27FC236}">
              <a16:creationId xmlns:a16="http://schemas.microsoft.com/office/drawing/2014/main" id="{A89E172B-E5EB-CDDF-1748-6880C9DFB83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8" name="Text Box 1">
          <a:extLst>
            <a:ext uri="{FF2B5EF4-FFF2-40B4-BE49-F238E27FC236}">
              <a16:creationId xmlns:a16="http://schemas.microsoft.com/office/drawing/2014/main" id="{3C43490C-D541-8633-9AE7-2D6F8C8CC2A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79" name="Text Box 2">
          <a:extLst>
            <a:ext uri="{FF2B5EF4-FFF2-40B4-BE49-F238E27FC236}">
              <a16:creationId xmlns:a16="http://schemas.microsoft.com/office/drawing/2014/main" id="{9700ED9A-FB2D-467D-BF74-D5E1FAD145D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0" name="Text Box 3">
          <a:extLst>
            <a:ext uri="{FF2B5EF4-FFF2-40B4-BE49-F238E27FC236}">
              <a16:creationId xmlns:a16="http://schemas.microsoft.com/office/drawing/2014/main" id="{862F62A8-7743-EA19-FE6C-B61EE9F4B14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1" name="Text Box 4">
          <a:extLst>
            <a:ext uri="{FF2B5EF4-FFF2-40B4-BE49-F238E27FC236}">
              <a16:creationId xmlns:a16="http://schemas.microsoft.com/office/drawing/2014/main" id="{EA460DDB-1AEF-A09C-9EFF-DB8C91F2E0D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2" name="Text Box 5">
          <a:extLst>
            <a:ext uri="{FF2B5EF4-FFF2-40B4-BE49-F238E27FC236}">
              <a16:creationId xmlns:a16="http://schemas.microsoft.com/office/drawing/2014/main" id="{0D59B3F7-21C2-B4D2-317B-5BE185D147D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3" name="Text Box 6">
          <a:extLst>
            <a:ext uri="{FF2B5EF4-FFF2-40B4-BE49-F238E27FC236}">
              <a16:creationId xmlns:a16="http://schemas.microsoft.com/office/drawing/2014/main" id="{10211471-4272-6A70-F0AB-645E098748D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4" name="Text Box 7">
          <a:extLst>
            <a:ext uri="{FF2B5EF4-FFF2-40B4-BE49-F238E27FC236}">
              <a16:creationId xmlns:a16="http://schemas.microsoft.com/office/drawing/2014/main" id="{37AB51B8-90D1-B989-0FE7-3B404FB445E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5" name="Text Box 6">
          <a:extLst>
            <a:ext uri="{FF2B5EF4-FFF2-40B4-BE49-F238E27FC236}">
              <a16:creationId xmlns:a16="http://schemas.microsoft.com/office/drawing/2014/main" id="{7908328B-96BA-E29B-5AEC-AFDC2F7175E8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6" name="Text Box 1">
          <a:extLst>
            <a:ext uri="{FF2B5EF4-FFF2-40B4-BE49-F238E27FC236}">
              <a16:creationId xmlns:a16="http://schemas.microsoft.com/office/drawing/2014/main" id="{3B496108-7D11-7795-F0C1-86C8AFD38E3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87" name="Text Box 2">
          <a:extLst>
            <a:ext uri="{FF2B5EF4-FFF2-40B4-BE49-F238E27FC236}">
              <a16:creationId xmlns:a16="http://schemas.microsoft.com/office/drawing/2014/main" id="{389BACEE-1B20-9532-8FBC-71A16AABAE2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8" name="Text Box 3">
          <a:extLst>
            <a:ext uri="{FF2B5EF4-FFF2-40B4-BE49-F238E27FC236}">
              <a16:creationId xmlns:a16="http://schemas.microsoft.com/office/drawing/2014/main" id="{7624635C-146E-22CF-7192-B138EAEEA06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9" name="Text Box 4">
          <a:extLst>
            <a:ext uri="{FF2B5EF4-FFF2-40B4-BE49-F238E27FC236}">
              <a16:creationId xmlns:a16="http://schemas.microsoft.com/office/drawing/2014/main" id="{878BE453-CADB-59C8-2410-9815579D388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0" name="Text Box 5">
          <a:extLst>
            <a:ext uri="{FF2B5EF4-FFF2-40B4-BE49-F238E27FC236}">
              <a16:creationId xmlns:a16="http://schemas.microsoft.com/office/drawing/2014/main" id="{54AF3074-66D5-DA71-A4EB-CD595F13D1A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1" name="Text Box 6">
          <a:extLst>
            <a:ext uri="{FF2B5EF4-FFF2-40B4-BE49-F238E27FC236}">
              <a16:creationId xmlns:a16="http://schemas.microsoft.com/office/drawing/2014/main" id="{298B3D25-83B6-19C1-16FF-F16CB1CB50B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2" name="Text Box 7">
          <a:extLst>
            <a:ext uri="{FF2B5EF4-FFF2-40B4-BE49-F238E27FC236}">
              <a16:creationId xmlns:a16="http://schemas.microsoft.com/office/drawing/2014/main" id="{8424EC37-EB34-D82F-30FA-4980F1BE48F8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3" name="Text Box 6">
          <a:extLst>
            <a:ext uri="{FF2B5EF4-FFF2-40B4-BE49-F238E27FC236}">
              <a16:creationId xmlns:a16="http://schemas.microsoft.com/office/drawing/2014/main" id="{78FED064-6CCF-FEFC-EBB8-E5E50C9DC9F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4" name="Text Box 1">
          <a:extLst>
            <a:ext uri="{FF2B5EF4-FFF2-40B4-BE49-F238E27FC236}">
              <a16:creationId xmlns:a16="http://schemas.microsoft.com/office/drawing/2014/main" id="{5ABB2A46-1316-F511-E117-C79FA0AC9C4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95" name="Text Box 2">
          <a:extLst>
            <a:ext uri="{FF2B5EF4-FFF2-40B4-BE49-F238E27FC236}">
              <a16:creationId xmlns:a16="http://schemas.microsoft.com/office/drawing/2014/main" id="{12E7C5A2-99EA-6363-FD22-8F46C431E678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6" name="Text Box 3">
          <a:extLst>
            <a:ext uri="{FF2B5EF4-FFF2-40B4-BE49-F238E27FC236}">
              <a16:creationId xmlns:a16="http://schemas.microsoft.com/office/drawing/2014/main" id="{62144AAF-0BD8-DA8E-E409-B764B1D9581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7" name="Text Box 4">
          <a:extLst>
            <a:ext uri="{FF2B5EF4-FFF2-40B4-BE49-F238E27FC236}">
              <a16:creationId xmlns:a16="http://schemas.microsoft.com/office/drawing/2014/main" id="{209679A5-6117-B1B8-D509-105F290042B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8" name="Text Box 5">
          <a:extLst>
            <a:ext uri="{FF2B5EF4-FFF2-40B4-BE49-F238E27FC236}">
              <a16:creationId xmlns:a16="http://schemas.microsoft.com/office/drawing/2014/main" id="{BAE531AE-6D6B-26AF-6478-25A4E419664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9" name="Text Box 6">
          <a:extLst>
            <a:ext uri="{FF2B5EF4-FFF2-40B4-BE49-F238E27FC236}">
              <a16:creationId xmlns:a16="http://schemas.microsoft.com/office/drawing/2014/main" id="{A51AF1CA-079E-A06C-196F-9CF26E7C6D4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0" name="Text Box 7">
          <a:extLst>
            <a:ext uri="{FF2B5EF4-FFF2-40B4-BE49-F238E27FC236}">
              <a16:creationId xmlns:a16="http://schemas.microsoft.com/office/drawing/2014/main" id="{43C0BF5F-75EE-15C1-1C9D-EC866374FD3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1" name="Text Box 6">
          <a:extLst>
            <a:ext uri="{FF2B5EF4-FFF2-40B4-BE49-F238E27FC236}">
              <a16:creationId xmlns:a16="http://schemas.microsoft.com/office/drawing/2014/main" id="{38484A44-80AB-C706-618C-069AF6F8F77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2" name="Text Box 1">
          <a:extLst>
            <a:ext uri="{FF2B5EF4-FFF2-40B4-BE49-F238E27FC236}">
              <a16:creationId xmlns:a16="http://schemas.microsoft.com/office/drawing/2014/main" id="{EFD6B5EE-1FAD-8F7B-BEC5-3697AD14521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903" name="Text Box 2">
          <a:extLst>
            <a:ext uri="{FF2B5EF4-FFF2-40B4-BE49-F238E27FC236}">
              <a16:creationId xmlns:a16="http://schemas.microsoft.com/office/drawing/2014/main" id="{6309F4E9-256A-A429-09E1-CB0EF47A190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4" name="Text Box 3">
          <a:extLst>
            <a:ext uri="{FF2B5EF4-FFF2-40B4-BE49-F238E27FC236}">
              <a16:creationId xmlns:a16="http://schemas.microsoft.com/office/drawing/2014/main" id="{9EA1C31D-AF2A-7262-A9F8-B8F3CAD8D4D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5" name="Text Box 4">
          <a:extLst>
            <a:ext uri="{FF2B5EF4-FFF2-40B4-BE49-F238E27FC236}">
              <a16:creationId xmlns:a16="http://schemas.microsoft.com/office/drawing/2014/main" id="{76295147-806D-E000-C006-D704E4C032D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6" name="Text Box 5">
          <a:extLst>
            <a:ext uri="{FF2B5EF4-FFF2-40B4-BE49-F238E27FC236}">
              <a16:creationId xmlns:a16="http://schemas.microsoft.com/office/drawing/2014/main" id="{F17BCB66-B549-C1FE-B716-7B04A1F4787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7" name="Text Box 6">
          <a:extLst>
            <a:ext uri="{FF2B5EF4-FFF2-40B4-BE49-F238E27FC236}">
              <a16:creationId xmlns:a16="http://schemas.microsoft.com/office/drawing/2014/main" id="{5920D921-C528-EDE4-B166-9C07E9E58F8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8" name="Text Box 7">
          <a:extLst>
            <a:ext uri="{FF2B5EF4-FFF2-40B4-BE49-F238E27FC236}">
              <a16:creationId xmlns:a16="http://schemas.microsoft.com/office/drawing/2014/main" id="{0A0A8D1B-2BD9-9D4D-8871-84604F8F807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9" name="Text Box 6">
          <a:extLst>
            <a:ext uri="{FF2B5EF4-FFF2-40B4-BE49-F238E27FC236}">
              <a16:creationId xmlns:a16="http://schemas.microsoft.com/office/drawing/2014/main" id="{8CB72C66-94CF-21A0-E954-F6A03871375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0" name="Text Box 1">
          <a:extLst>
            <a:ext uri="{FF2B5EF4-FFF2-40B4-BE49-F238E27FC236}">
              <a16:creationId xmlns:a16="http://schemas.microsoft.com/office/drawing/2014/main" id="{4358E7D0-1565-0A20-287A-BBCF3F17220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911" name="Text Box 2">
          <a:extLst>
            <a:ext uri="{FF2B5EF4-FFF2-40B4-BE49-F238E27FC236}">
              <a16:creationId xmlns:a16="http://schemas.microsoft.com/office/drawing/2014/main" id="{602DDCBE-E27B-ED24-4E52-12E7E9BF4A4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2" name="Text Box 3">
          <a:extLst>
            <a:ext uri="{FF2B5EF4-FFF2-40B4-BE49-F238E27FC236}">
              <a16:creationId xmlns:a16="http://schemas.microsoft.com/office/drawing/2014/main" id="{27D667A5-2812-18C3-2BB2-16B668DA750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3" name="Text Box 4">
          <a:extLst>
            <a:ext uri="{FF2B5EF4-FFF2-40B4-BE49-F238E27FC236}">
              <a16:creationId xmlns:a16="http://schemas.microsoft.com/office/drawing/2014/main" id="{CB673368-932E-9133-5BC0-3C855C661A6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4" name="Text Box 5">
          <a:extLst>
            <a:ext uri="{FF2B5EF4-FFF2-40B4-BE49-F238E27FC236}">
              <a16:creationId xmlns:a16="http://schemas.microsoft.com/office/drawing/2014/main" id="{5C3DC333-FCE7-84E6-3775-CAC76B573C8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5" name="Text Box 6">
          <a:extLst>
            <a:ext uri="{FF2B5EF4-FFF2-40B4-BE49-F238E27FC236}">
              <a16:creationId xmlns:a16="http://schemas.microsoft.com/office/drawing/2014/main" id="{E3EE436E-C80B-5ED7-EBF5-6D7F833164C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6" name="Text Box 7">
          <a:extLst>
            <a:ext uri="{FF2B5EF4-FFF2-40B4-BE49-F238E27FC236}">
              <a16:creationId xmlns:a16="http://schemas.microsoft.com/office/drawing/2014/main" id="{A4690639-3ADC-E669-4BE3-C506B3B5720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7" name="Text Box 6">
          <a:extLst>
            <a:ext uri="{FF2B5EF4-FFF2-40B4-BE49-F238E27FC236}">
              <a16:creationId xmlns:a16="http://schemas.microsoft.com/office/drawing/2014/main" id="{695EC01D-429C-328F-D3D8-ADE9B738A24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8" name="Text Box 1">
          <a:extLst>
            <a:ext uri="{FF2B5EF4-FFF2-40B4-BE49-F238E27FC236}">
              <a16:creationId xmlns:a16="http://schemas.microsoft.com/office/drawing/2014/main" id="{25EF1EF7-4579-A385-7C4E-BBF8BF2CC0C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919" name="Text Box 2">
          <a:extLst>
            <a:ext uri="{FF2B5EF4-FFF2-40B4-BE49-F238E27FC236}">
              <a16:creationId xmlns:a16="http://schemas.microsoft.com/office/drawing/2014/main" id="{6E8C82E8-B753-C496-EB32-BBA039EFE03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20" name="Text Box 3">
          <a:extLst>
            <a:ext uri="{FF2B5EF4-FFF2-40B4-BE49-F238E27FC236}">
              <a16:creationId xmlns:a16="http://schemas.microsoft.com/office/drawing/2014/main" id="{444B0791-1F31-BC48-DC8C-DE0297AF3E6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21" name="Text Box 4">
          <a:extLst>
            <a:ext uri="{FF2B5EF4-FFF2-40B4-BE49-F238E27FC236}">
              <a16:creationId xmlns:a16="http://schemas.microsoft.com/office/drawing/2014/main" id="{0E847C65-97C6-695B-449B-6AAB1FFFC08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22" name="Text Box 5">
          <a:extLst>
            <a:ext uri="{FF2B5EF4-FFF2-40B4-BE49-F238E27FC236}">
              <a16:creationId xmlns:a16="http://schemas.microsoft.com/office/drawing/2014/main" id="{0C28920F-9C94-2DFF-AB1D-93405B3AF83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23" name="Text Box 6">
          <a:extLst>
            <a:ext uri="{FF2B5EF4-FFF2-40B4-BE49-F238E27FC236}">
              <a16:creationId xmlns:a16="http://schemas.microsoft.com/office/drawing/2014/main" id="{9BF069FC-A8A4-F3D9-AF63-B354B26CF8E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24" name="Text Box 7">
          <a:extLst>
            <a:ext uri="{FF2B5EF4-FFF2-40B4-BE49-F238E27FC236}">
              <a16:creationId xmlns:a16="http://schemas.microsoft.com/office/drawing/2014/main" id="{683B6862-B7D5-8FA9-FC65-77D7704B364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25" name="Text Box 1">
          <a:extLst>
            <a:ext uri="{FF2B5EF4-FFF2-40B4-BE49-F238E27FC236}">
              <a16:creationId xmlns:a16="http://schemas.microsoft.com/office/drawing/2014/main" id="{F3053121-9F6F-8A1F-3581-B0323F698C4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26" name="Text Box 2">
          <a:extLst>
            <a:ext uri="{FF2B5EF4-FFF2-40B4-BE49-F238E27FC236}">
              <a16:creationId xmlns:a16="http://schemas.microsoft.com/office/drawing/2014/main" id="{0C4B572B-71CF-DFE1-1A22-C2656172553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27" name="Text Box 3">
          <a:extLst>
            <a:ext uri="{FF2B5EF4-FFF2-40B4-BE49-F238E27FC236}">
              <a16:creationId xmlns:a16="http://schemas.microsoft.com/office/drawing/2014/main" id="{E5363F2D-381D-BC3E-B5E3-C470FD4424C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28" name="Text Box 4">
          <a:extLst>
            <a:ext uri="{FF2B5EF4-FFF2-40B4-BE49-F238E27FC236}">
              <a16:creationId xmlns:a16="http://schemas.microsoft.com/office/drawing/2014/main" id="{FB57012E-A343-E0FD-185D-54B84B81987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29" name="Text Box 5">
          <a:extLst>
            <a:ext uri="{FF2B5EF4-FFF2-40B4-BE49-F238E27FC236}">
              <a16:creationId xmlns:a16="http://schemas.microsoft.com/office/drawing/2014/main" id="{165BB0D1-F614-9201-F7B0-84CB1752BCC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0" name="Text Box 6">
          <a:extLst>
            <a:ext uri="{FF2B5EF4-FFF2-40B4-BE49-F238E27FC236}">
              <a16:creationId xmlns:a16="http://schemas.microsoft.com/office/drawing/2014/main" id="{8A525140-5095-A2B7-757D-3F6D77E1AEF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1" name="Text Box 7">
          <a:extLst>
            <a:ext uri="{FF2B5EF4-FFF2-40B4-BE49-F238E27FC236}">
              <a16:creationId xmlns:a16="http://schemas.microsoft.com/office/drawing/2014/main" id="{4B31680B-8768-549B-3B6D-1C1F23CB435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2" name="Text Box 6">
          <a:extLst>
            <a:ext uri="{FF2B5EF4-FFF2-40B4-BE49-F238E27FC236}">
              <a16:creationId xmlns:a16="http://schemas.microsoft.com/office/drawing/2014/main" id="{914E271D-73A6-C341-2D46-24B745238E8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3" name="Text Box 1">
          <a:extLst>
            <a:ext uri="{FF2B5EF4-FFF2-40B4-BE49-F238E27FC236}">
              <a16:creationId xmlns:a16="http://schemas.microsoft.com/office/drawing/2014/main" id="{849DCA8F-CE6A-4B48-63A3-159946967D4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34" name="Text Box 2">
          <a:extLst>
            <a:ext uri="{FF2B5EF4-FFF2-40B4-BE49-F238E27FC236}">
              <a16:creationId xmlns:a16="http://schemas.microsoft.com/office/drawing/2014/main" id="{3A5F07B9-01E5-E777-96A5-860241D48DB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5" name="Text Box 3">
          <a:extLst>
            <a:ext uri="{FF2B5EF4-FFF2-40B4-BE49-F238E27FC236}">
              <a16:creationId xmlns:a16="http://schemas.microsoft.com/office/drawing/2014/main" id="{3B2F6C25-C0AC-43C2-13F7-58D06B86539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6" name="Text Box 4">
          <a:extLst>
            <a:ext uri="{FF2B5EF4-FFF2-40B4-BE49-F238E27FC236}">
              <a16:creationId xmlns:a16="http://schemas.microsoft.com/office/drawing/2014/main" id="{F5755593-AAC6-C4E2-C0BB-9161DCAC249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7" name="Text Box 5">
          <a:extLst>
            <a:ext uri="{FF2B5EF4-FFF2-40B4-BE49-F238E27FC236}">
              <a16:creationId xmlns:a16="http://schemas.microsoft.com/office/drawing/2014/main" id="{2DE4BC4F-6192-CB4D-DAE8-A602F83318B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8" name="Text Box 6">
          <a:extLst>
            <a:ext uri="{FF2B5EF4-FFF2-40B4-BE49-F238E27FC236}">
              <a16:creationId xmlns:a16="http://schemas.microsoft.com/office/drawing/2014/main" id="{C0DAEA92-ABCA-C705-3DAB-5E2B3F726B9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9" name="Text Box 7">
          <a:extLst>
            <a:ext uri="{FF2B5EF4-FFF2-40B4-BE49-F238E27FC236}">
              <a16:creationId xmlns:a16="http://schemas.microsoft.com/office/drawing/2014/main" id="{E66DC60B-3899-0990-83D7-D62FE144AF0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0" name="Text Box 6">
          <a:extLst>
            <a:ext uri="{FF2B5EF4-FFF2-40B4-BE49-F238E27FC236}">
              <a16:creationId xmlns:a16="http://schemas.microsoft.com/office/drawing/2014/main" id="{9D40F489-1957-F6FF-DD52-0A1A4C4CF08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1" name="Text Box 1">
          <a:extLst>
            <a:ext uri="{FF2B5EF4-FFF2-40B4-BE49-F238E27FC236}">
              <a16:creationId xmlns:a16="http://schemas.microsoft.com/office/drawing/2014/main" id="{4A87EED1-6424-DC66-2FE2-7704B4DA0AE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42" name="Text Box 2">
          <a:extLst>
            <a:ext uri="{FF2B5EF4-FFF2-40B4-BE49-F238E27FC236}">
              <a16:creationId xmlns:a16="http://schemas.microsoft.com/office/drawing/2014/main" id="{E9D1F24E-E4CA-D8B2-0B1C-B807974A27C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3" name="Text Box 3">
          <a:extLst>
            <a:ext uri="{FF2B5EF4-FFF2-40B4-BE49-F238E27FC236}">
              <a16:creationId xmlns:a16="http://schemas.microsoft.com/office/drawing/2014/main" id="{4A46C6D6-1A9F-7D5F-4281-BE71A73C619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4" name="Text Box 4">
          <a:extLst>
            <a:ext uri="{FF2B5EF4-FFF2-40B4-BE49-F238E27FC236}">
              <a16:creationId xmlns:a16="http://schemas.microsoft.com/office/drawing/2014/main" id="{A44CF1AE-A3D9-D7AE-6096-D8568139A66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5" name="Text Box 5">
          <a:extLst>
            <a:ext uri="{FF2B5EF4-FFF2-40B4-BE49-F238E27FC236}">
              <a16:creationId xmlns:a16="http://schemas.microsoft.com/office/drawing/2014/main" id="{67FF6D01-E90F-D10C-2277-758894B8603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6" name="Text Box 6">
          <a:extLst>
            <a:ext uri="{FF2B5EF4-FFF2-40B4-BE49-F238E27FC236}">
              <a16:creationId xmlns:a16="http://schemas.microsoft.com/office/drawing/2014/main" id="{4AAFC19D-FD62-9A84-4A4D-D4D5F7965A1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7" name="Text Box 7">
          <a:extLst>
            <a:ext uri="{FF2B5EF4-FFF2-40B4-BE49-F238E27FC236}">
              <a16:creationId xmlns:a16="http://schemas.microsoft.com/office/drawing/2014/main" id="{C7014147-1305-B487-8286-FC9CBAEAC0D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8" name="Text Box 6">
          <a:extLst>
            <a:ext uri="{FF2B5EF4-FFF2-40B4-BE49-F238E27FC236}">
              <a16:creationId xmlns:a16="http://schemas.microsoft.com/office/drawing/2014/main" id="{7B98EDF0-F495-D888-3CCE-6BE0B044C84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9" name="Text Box 1">
          <a:extLst>
            <a:ext uri="{FF2B5EF4-FFF2-40B4-BE49-F238E27FC236}">
              <a16:creationId xmlns:a16="http://schemas.microsoft.com/office/drawing/2014/main" id="{6E493C4E-C986-B944-EA12-BECC25F11E0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50" name="Text Box 2">
          <a:extLst>
            <a:ext uri="{FF2B5EF4-FFF2-40B4-BE49-F238E27FC236}">
              <a16:creationId xmlns:a16="http://schemas.microsoft.com/office/drawing/2014/main" id="{A82A4AC5-E7BD-24D7-939D-E63D8E1B7A0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1" name="Text Box 3">
          <a:extLst>
            <a:ext uri="{FF2B5EF4-FFF2-40B4-BE49-F238E27FC236}">
              <a16:creationId xmlns:a16="http://schemas.microsoft.com/office/drawing/2014/main" id="{53E8314F-9B4E-F873-0E25-ABC953A3911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2" name="Text Box 4">
          <a:extLst>
            <a:ext uri="{FF2B5EF4-FFF2-40B4-BE49-F238E27FC236}">
              <a16:creationId xmlns:a16="http://schemas.microsoft.com/office/drawing/2014/main" id="{DFB4215B-DE96-2E5A-1016-B699806EFC3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3" name="Text Box 5">
          <a:extLst>
            <a:ext uri="{FF2B5EF4-FFF2-40B4-BE49-F238E27FC236}">
              <a16:creationId xmlns:a16="http://schemas.microsoft.com/office/drawing/2014/main" id="{8AD1B200-7320-0E5D-027D-8318EC3A36C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4" name="Text Box 6">
          <a:extLst>
            <a:ext uri="{FF2B5EF4-FFF2-40B4-BE49-F238E27FC236}">
              <a16:creationId xmlns:a16="http://schemas.microsoft.com/office/drawing/2014/main" id="{AB7872EE-C6DE-73DC-9C59-FBB03ECE741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5" name="Text Box 7">
          <a:extLst>
            <a:ext uri="{FF2B5EF4-FFF2-40B4-BE49-F238E27FC236}">
              <a16:creationId xmlns:a16="http://schemas.microsoft.com/office/drawing/2014/main" id="{75AA8201-94B9-2E41-222B-6F720D89A8D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6" name="Text Box 6">
          <a:extLst>
            <a:ext uri="{FF2B5EF4-FFF2-40B4-BE49-F238E27FC236}">
              <a16:creationId xmlns:a16="http://schemas.microsoft.com/office/drawing/2014/main" id="{D5019B4C-7AB6-8731-4502-C0903951A0C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7" name="Text Box 1">
          <a:extLst>
            <a:ext uri="{FF2B5EF4-FFF2-40B4-BE49-F238E27FC236}">
              <a16:creationId xmlns:a16="http://schemas.microsoft.com/office/drawing/2014/main" id="{3A8F765A-BBAF-3AA7-5E8A-0B4E327CD83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58" name="Text Box 2">
          <a:extLst>
            <a:ext uri="{FF2B5EF4-FFF2-40B4-BE49-F238E27FC236}">
              <a16:creationId xmlns:a16="http://schemas.microsoft.com/office/drawing/2014/main" id="{0899A59A-C8E6-34B8-7799-A9C12D58832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9" name="Text Box 3">
          <a:extLst>
            <a:ext uri="{FF2B5EF4-FFF2-40B4-BE49-F238E27FC236}">
              <a16:creationId xmlns:a16="http://schemas.microsoft.com/office/drawing/2014/main" id="{77B619CE-8CDF-7341-B00D-5BDC5D2D18A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0" name="Text Box 4">
          <a:extLst>
            <a:ext uri="{FF2B5EF4-FFF2-40B4-BE49-F238E27FC236}">
              <a16:creationId xmlns:a16="http://schemas.microsoft.com/office/drawing/2014/main" id="{6FE8CD8A-D4F5-009C-C8CC-5A6151A1EEB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1" name="Text Box 5">
          <a:extLst>
            <a:ext uri="{FF2B5EF4-FFF2-40B4-BE49-F238E27FC236}">
              <a16:creationId xmlns:a16="http://schemas.microsoft.com/office/drawing/2014/main" id="{269F4583-0A8C-6185-ACC5-C86622BC610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2" name="Text Box 6">
          <a:extLst>
            <a:ext uri="{FF2B5EF4-FFF2-40B4-BE49-F238E27FC236}">
              <a16:creationId xmlns:a16="http://schemas.microsoft.com/office/drawing/2014/main" id="{34BCACA9-4235-8F9B-2D56-6A03428B5E5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3" name="Text Box 7">
          <a:extLst>
            <a:ext uri="{FF2B5EF4-FFF2-40B4-BE49-F238E27FC236}">
              <a16:creationId xmlns:a16="http://schemas.microsoft.com/office/drawing/2014/main" id="{B5FAA4C8-61BD-A479-F345-6118F481B9A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4" name="Text Box 6">
          <a:extLst>
            <a:ext uri="{FF2B5EF4-FFF2-40B4-BE49-F238E27FC236}">
              <a16:creationId xmlns:a16="http://schemas.microsoft.com/office/drawing/2014/main" id="{D8B9BD08-B8F7-4714-D895-8F9E3B19DE6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5" name="Text Box 1">
          <a:extLst>
            <a:ext uri="{FF2B5EF4-FFF2-40B4-BE49-F238E27FC236}">
              <a16:creationId xmlns:a16="http://schemas.microsoft.com/office/drawing/2014/main" id="{0DB9B01E-1D11-D0A2-B7C5-017C039D4A4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66" name="Text Box 2">
          <a:extLst>
            <a:ext uri="{FF2B5EF4-FFF2-40B4-BE49-F238E27FC236}">
              <a16:creationId xmlns:a16="http://schemas.microsoft.com/office/drawing/2014/main" id="{68A281AF-E3C4-DE70-371B-87A1F01D9DC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7" name="Text Box 3">
          <a:extLst>
            <a:ext uri="{FF2B5EF4-FFF2-40B4-BE49-F238E27FC236}">
              <a16:creationId xmlns:a16="http://schemas.microsoft.com/office/drawing/2014/main" id="{80E877CE-3527-E7BA-D51B-B3AE6FB0F45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8" name="Text Box 4">
          <a:extLst>
            <a:ext uri="{FF2B5EF4-FFF2-40B4-BE49-F238E27FC236}">
              <a16:creationId xmlns:a16="http://schemas.microsoft.com/office/drawing/2014/main" id="{FA39C04C-20F3-9C5A-0919-8C8BADEBAB6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9" name="Text Box 5">
          <a:extLst>
            <a:ext uri="{FF2B5EF4-FFF2-40B4-BE49-F238E27FC236}">
              <a16:creationId xmlns:a16="http://schemas.microsoft.com/office/drawing/2014/main" id="{CB1A7D14-5AA7-DF66-75E4-56A3AA76C96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0" name="Text Box 6">
          <a:extLst>
            <a:ext uri="{FF2B5EF4-FFF2-40B4-BE49-F238E27FC236}">
              <a16:creationId xmlns:a16="http://schemas.microsoft.com/office/drawing/2014/main" id="{9AE97D28-6785-9C04-08F5-EF02C42AA57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1" name="Text Box 7">
          <a:extLst>
            <a:ext uri="{FF2B5EF4-FFF2-40B4-BE49-F238E27FC236}">
              <a16:creationId xmlns:a16="http://schemas.microsoft.com/office/drawing/2014/main" id="{CF79E25E-3FAF-1730-AB2E-1A6B53A0E45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2" name="Text Box 6">
          <a:extLst>
            <a:ext uri="{FF2B5EF4-FFF2-40B4-BE49-F238E27FC236}">
              <a16:creationId xmlns:a16="http://schemas.microsoft.com/office/drawing/2014/main" id="{7F076551-2474-5635-0817-20F028AB3B8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3" name="Text Box 1">
          <a:extLst>
            <a:ext uri="{FF2B5EF4-FFF2-40B4-BE49-F238E27FC236}">
              <a16:creationId xmlns:a16="http://schemas.microsoft.com/office/drawing/2014/main" id="{64DFF06A-A403-3C87-CDB5-D0FA0AEDBC1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74" name="Text Box 2">
          <a:extLst>
            <a:ext uri="{FF2B5EF4-FFF2-40B4-BE49-F238E27FC236}">
              <a16:creationId xmlns:a16="http://schemas.microsoft.com/office/drawing/2014/main" id="{7F9329D6-FC63-6CC5-81AE-A889AAA3519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5" name="Text Box 3">
          <a:extLst>
            <a:ext uri="{FF2B5EF4-FFF2-40B4-BE49-F238E27FC236}">
              <a16:creationId xmlns:a16="http://schemas.microsoft.com/office/drawing/2014/main" id="{AB905C7E-E613-B80C-35FC-2A4F328A2F1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6" name="Text Box 4">
          <a:extLst>
            <a:ext uri="{FF2B5EF4-FFF2-40B4-BE49-F238E27FC236}">
              <a16:creationId xmlns:a16="http://schemas.microsoft.com/office/drawing/2014/main" id="{B0287BB4-CC14-9A65-BD31-A377195A203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7" name="Text Box 5">
          <a:extLst>
            <a:ext uri="{FF2B5EF4-FFF2-40B4-BE49-F238E27FC236}">
              <a16:creationId xmlns:a16="http://schemas.microsoft.com/office/drawing/2014/main" id="{20A98631-3FB4-B755-0EE4-668F317EE38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8" name="Text Box 6">
          <a:extLst>
            <a:ext uri="{FF2B5EF4-FFF2-40B4-BE49-F238E27FC236}">
              <a16:creationId xmlns:a16="http://schemas.microsoft.com/office/drawing/2014/main" id="{3AB54779-00AD-B450-493F-2D4DC32B44C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9" name="Text Box 7">
          <a:extLst>
            <a:ext uri="{FF2B5EF4-FFF2-40B4-BE49-F238E27FC236}">
              <a16:creationId xmlns:a16="http://schemas.microsoft.com/office/drawing/2014/main" id="{76996B7C-7D23-B12E-5728-A8F969E20EB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0" name="Text Box 6">
          <a:extLst>
            <a:ext uri="{FF2B5EF4-FFF2-40B4-BE49-F238E27FC236}">
              <a16:creationId xmlns:a16="http://schemas.microsoft.com/office/drawing/2014/main" id="{8BB72892-310D-A04F-38E8-1802DF02EE1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1" name="Text Box 1">
          <a:extLst>
            <a:ext uri="{FF2B5EF4-FFF2-40B4-BE49-F238E27FC236}">
              <a16:creationId xmlns:a16="http://schemas.microsoft.com/office/drawing/2014/main" id="{D0E9B097-08C1-0163-7F9F-6D88754566F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82" name="Text Box 2">
          <a:extLst>
            <a:ext uri="{FF2B5EF4-FFF2-40B4-BE49-F238E27FC236}">
              <a16:creationId xmlns:a16="http://schemas.microsoft.com/office/drawing/2014/main" id="{2AD45D34-A634-8EEC-1A6F-C50A79B153F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3" name="Text Box 3">
          <a:extLst>
            <a:ext uri="{FF2B5EF4-FFF2-40B4-BE49-F238E27FC236}">
              <a16:creationId xmlns:a16="http://schemas.microsoft.com/office/drawing/2014/main" id="{75DA11A6-FB83-8E37-13B8-0866AA0A98E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4" name="Text Box 4">
          <a:extLst>
            <a:ext uri="{FF2B5EF4-FFF2-40B4-BE49-F238E27FC236}">
              <a16:creationId xmlns:a16="http://schemas.microsoft.com/office/drawing/2014/main" id="{25E30F32-D697-7A1E-FE9F-10CB58BA8F4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5" name="Text Box 5">
          <a:extLst>
            <a:ext uri="{FF2B5EF4-FFF2-40B4-BE49-F238E27FC236}">
              <a16:creationId xmlns:a16="http://schemas.microsoft.com/office/drawing/2014/main" id="{74A52418-86D2-5E8F-6A42-1CD5F0CC789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6" name="Text Box 6">
          <a:extLst>
            <a:ext uri="{FF2B5EF4-FFF2-40B4-BE49-F238E27FC236}">
              <a16:creationId xmlns:a16="http://schemas.microsoft.com/office/drawing/2014/main" id="{B245859A-A280-EB1E-8C8D-982317BB7AD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7" name="Text Box 7">
          <a:extLst>
            <a:ext uri="{FF2B5EF4-FFF2-40B4-BE49-F238E27FC236}">
              <a16:creationId xmlns:a16="http://schemas.microsoft.com/office/drawing/2014/main" id="{0D05ECBB-07F0-31CE-D839-63C7BB6130D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8" name="Text Box 6">
          <a:extLst>
            <a:ext uri="{FF2B5EF4-FFF2-40B4-BE49-F238E27FC236}">
              <a16:creationId xmlns:a16="http://schemas.microsoft.com/office/drawing/2014/main" id="{DDC6197E-6FC1-28AB-D0E8-D9EDA7717A0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9" name="Text Box 1">
          <a:extLst>
            <a:ext uri="{FF2B5EF4-FFF2-40B4-BE49-F238E27FC236}">
              <a16:creationId xmlns:a16="http://schemas.microsoft.com/office/drawing/2014/main" id="{CB4AFC9F-BB38-9DE2-3AFD-9163FA415B5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90" name="Text Box 2">
          <a:extLst>
            <a:ext uri="{FF2B5EF4-FFF2-40B4-BE49-F238E27FC236}">
              <a16:creationId xmlns:a16="http://schemas.microsoft.com/office/drawing/2014/main" id="{F71EF03F-DBED-1232-C893-F9E89F9DC30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1" name="Text Box 3">
          <a:extLst>
            <a:ext uri="{FF2B5EF4-FFF2-40B4-BE49-F238E27FC236}">
              <a16:creationId xmlns:a16="http://schemas.microsoft.com/office/drawing/2014/main" id="{148E9434-A61D-0B90-D123-25C66BCF26B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2" name="Text Box 4">
          <a:extLst>
            <a:ext uri="{FF2B5EF4-FFF2-40B4-BE49-F238E27FC236}">
              <a16:creationId xmlns:a16="http://schemas.microsoft.com/office/drawing/2014/main" id="{2105728B-9634-8BEB-D4F1-61D9AADA5F1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3" name="Text Box 5">
          <a:extLst>
            <a:ext uri="{FF2B5EF4-FFF2-40B4-BE49-F238E27FC236}">
              <a16:creationId xmlns:a16="http://schemas.microsoft.com/office/drawing/2014/main" id="{F2425D7D-FA87-0E19-50BB-3411411A4B4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4" name="Text Box 6">
          <a:extLst>
            <a:ext uri="{FF2B5EF4-FFF2-40B4-BE49-F238E27FC236}">
              <a16:creationId xmlns:a16="http://schemas.microsoft.com/office/drawing/2014/main" id="{C5522FF4-2E89-76DA-0BD3-547AB716416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5" name="Text Box 7">
          <a:extLst>
            <a:ext uri="{FF2B5EF4-FFF2-40B4-BE49-F238E27FC236}">
              <a16:creationId xmlns:a16="http://schemas.microsoft.com/office/drawing/2014/main" id="{7B8CD9FA-716C-C570-6473-A008D5CA992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6" name="Text Box 6">
          <a:extLst>
            <a:ext uri="{FF2B5EF4-FFF2-40B4-BE49-F238E27FC236}">
              <a16:creationId xmlns:a16="http://schemas.microsoft.com/office/drawing/2014/main" id="{6A1EBE34-5C37-179B-C2D4-E01D3DB3930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7" name="Text Box 1">
          <a:extLst>
            <a:ext uri="{FF2B5EF4-FFF2-40B4-BE49-F238E27FC236}">
              <a16:creationId xmlns:a16="http://schemas.microsoft.com/office/drawing/2014/main" id="{4093A92A-05DE-3B40-889A-E4812945545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98" name="Text Box 2">
          <a:extLst>
            <a:ext uri="{FF2B5EF4-FFF2-40B4-BE49-F238E27FC236}">
              <a16:creationId xmlns:a16="http://schemas.microsoft.com/office/drawing/2014/main" id="{57A849A8-06D0-B4F5-95ED-15A6EFDED07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9" name="Text Box 3">
          <a:extLst>
            <a:ext uri="{FF2B5EF4-FFF2-40B4-BE49-F238E27FC236}">
              <a16:creationId xmlns:a16="http://schemas.microsoft.com/office/drawing/2014/main" id="{6B1B3ADF-163E-444A-06C1-154A93CC8CA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0" name="Text Box 4">
          <a:extLst>
            <a:ext uri="{FF2B5EF4-FFF2-40B4-BE49-F238E27FC236}">
              <a16:creationId xmlns:a16="http://schemas.microsoft.com/office/drawing/2014/main" id="{D3DA90FC-A344-B8D3-DE6F-67E414275D3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1" name="Text Box 5">
          <a:extLst>
            <a:ext uri="{FF2B5EF4-FFF2-40B4-BE49-F238E27FC236}">
              <a16:creationId xmlns:a16="http://schemas.microsoft.com/office/drawing/2014/main" id="{90634ED1-8F03-FB01-D3CA-2E7D991F305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2" name="Text Box 6">
          <a:extLst>
            <a:ext uri="{FF2B5EF4-FFF2-40B4-BE49-F238E27FC236}">
              <a16:creationId xmlns:a16="http://schemas.microsoft.com/office/drawing/2014/main" id="{7989C8EE-BA30-590B-63C2-A5A42221D4C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3" name="Text Box 7">
          <a:extLst>
            <a:ext uri="{FF2B5EF4-FFF2-40B4-BE49-F238E27FC236}">
              <a16:creationId xmlns:a16="http://schemas.microsoft.com/office/drawing/2014/main" id="{BE5BE9A2-B454-4440-A088-A8AAE5F4290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4" name="Text Box 6">
          <a:extLst>
            <a:ext uri="{FF2B5EF4-FFF2-40B4-BE49-F238E27FC236}">
              <a16:creationId xmlns:a16="http://schemas.microsoft.com/office/drawing/2014/main" id="{1CFD9306-8992-8D4A-D734-AEA98DC0C0A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5" name="Text Box 1">
          <a:extLst>
            <a:ext uri="{FF2B5EF4-FFF2-40B4-BE49-F238E27FC236}">
              <a16:creationId xmlns:a16="http://schemas.microsoft.com/office/drawing/2014/main" id="{0C867949-82F9-377C-71DA-5D2F387E9FB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06" name="Text Box 2">
          <a:extLst>
            <a:ext uri="{FF2B5EF4-FFF2-40B4-BE49-F238E27FC236}">
              <a16:creationId xmlns:a16="http://schemas.microsoft.com/office/drawing/2014/main" id="{F07C881B-18A6-5DF6-90EC-E053F7C41F0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7" name="Text Box 3">
          <a:extLst>
            <a:ext uri="{FF2B5EF4-FFF2-40B4-BE49-F238E27FC236}">
              <a16:creationId xmlns:a16="http://schemas.microsoft.com/office/drawing/2014/main" id="{297F4ADB-6138-2618-EF5D-FE94DDE4CD5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8" name="Text Box 4">
          <a:extLst>
            <a:ext uri="{FF2B5EF4-FFF2-40B4-BE49-F238E27FC236}">
              <a16:creationId xmlns:a16="http://schemas.microsoft.com/office/drawing/2014/main" id="{B4C7300B-83A4-0A4B-24C1-E6FEBCD352C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9" name="Text Box 5">
          <a:extLst>
            <a:ext uri="{FF2B5EF4-FFF2-40B4-BE49-F238E27FC236}">
              <a16:creationId xmlns:a16="http://schemas.microsoft.com/office/drawing/2014/main" id="{4D653C35-4BBA-2BEB-D468-5DFCEE76DA5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0" name="Text Box 6">
          <a:extLst>
            <a:ext uri="{FF2B5EF4-FFF2-40B4-BE49-F238E27FC236}">
              <a16:creationId xmlns:a16="http://schemas.microsoft.com/office/drawing/2014/main" id="{B7B10B96-4053-F1F0-9559-491299809B9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1" name="Text Box 7">
          <a:extLst>
            <a:ext uri="{FF2B5EF4-FFF2-40B4-BE49-F238E27FC236}">
              <a16:creationId xmlns:a16="http://schemas.microsoft.com/office/drawing/2014/main" id="{75898A57-93FC-CE59-F469-A79646042EF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2" name="Text Box 6">
          <a:extLst>
            <a:ext uri="{FF2B5EF4-FFF2-40B4-BE49-F238E27FC236}">
              <a16:creationId xmlns:a16="http://schemas.microsoft.com/office/drawing/2014/main" id="{3FC944EE-58E6-502A-3F3C-EE4E389F57E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3" name="Text Box 1">
          <a:extLst>
            <a:ext uri="{FF2B5EF4-FFF2-40B4-BE49-F238E27FC236}">
              <a16:creationId xmlns:a16="http://schemas.microsoft.com/office/drawing/2014/main" id="{781E000C-98B4-9C7A-72A6-83BD7C815D3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14" name="Text Box 2">
          <a:extLst>
            <a:ext uri="{FF2B5EF4-FFF2-40B4-BE49-F238E27FC236}">
              <a16:creationId xmlns:a16="http://schemas.microsoft.com/office/drawing/2014/main" id="{64806677-9142-8AAC-FB77-9658A75ADE6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5" name="Text Box 3">
          <a:extLst>
            <a:ext uri="{FF2B5EF4-FFF2-40B4-BE49-F238E27FC236}">
              <a16:creationId xmlns:a16="http://schemas.microsoft.com/office/drawing/2014/main" id="{67D5CDB4-A3FE-5FFD-9FA1-4A6194E9084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6" name="Text Box 4">
          <a:extLst>
            <a:ext uri="{FF2B5EF4-FFF2-40B4-BE49-F238E27FC236}">
              <a16:creationId xmlns:a16="http://schemas.microsoft.com/office/drawing/2014/main" id="{18BBA67E-4E49-E87C-16C4-076B980171D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7" name="Text Box 5">
          <a:extLst>
            <a:ext uri="{FF2B5EF4-FFF2-40B4-BE49-F238E27FC236}">
              <a16:creationId xmlns:a16="http://schemas.microsoft.com/office/drawing/2014/main" id="{28C471E9-F5A5-80AC-43BA-E1CB6364AEE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8" name="Text Box 6">
          <a:extLst>
            <a:ext uri="{FF2B5EF4-FFF2-40B4-BE49-F238E27FC236}">
              <a16:creationId xmlns:a16="http://schemas.microsoft.com/office/drawing/2014/main" id="{9EA94CD4-37CB-6C05-82AB-4D9313E4641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9" name="Text Box 7">
          <a:extLst>
            <a:ext uri="{FF2B5EF4-FFF2-40B4-BE49-F238E27FC236}">
              <a16:creationId xmlns:a16="http://schemas.microsoft.com/office/drawing/2014/main" id="{E7171FF7-92CF-BFE5-5F62-9CBE540BE1D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0" name="Text Box 6">
          <a:extLst>
            <a:ext uri="{FF2B5EF4-FFF2-40B4-BE49-F238E27FC236}">
              <a16:creationId xmlns:a16="http://schemas.microsoft.com/office/drawing/2014/main" id="{DEB07996-2131-6569-E026-4E0B6ECA11C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1" name="Text Box 1">
          <a:extLst>
            <a:ext uri="{FF2B5EF4-FFF2-40B4-BE49-F238E27FC236}">
              <a16:creationId xmlns:a16="http://schemas.microsoft.com/office/drawing/2014/main" id="{224FD512-045F-71BF-5DC3-CB2CB9BD852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22" name="Text Box 2">
          <a:extLst>
            <a:ext uri="{FF2B5EF4-FFF2-40B4-BE49-F238E27FC236}">
              <a16:creationId xmlns:a16="http://schemas.microsoft.com/office/drawing/2014/main" id="{C85786BF-A39C-17B6-F8BC-B41A066D6BA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3" name="Text Box 3">
          <a:extLst>
            <a:ext uri="{FF2B5EF4-FFF2-40B4-BE49-F238E27FC236}">
              <a16:creationId xmlns:a16="http://schemas.microsoft.com/office/drawing/2014/main" id="{1C8124FF-5C6B-147B-9E0E-17D26C2CFC3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4" name="Text Box 4">
          <a:extLst>
            <a:ext uri="{FF2B5EF4-FFF2-40B4-BE49-F238E27FC236}">
              <a16:creationId xmlns:a16="http://schemas.microsoft.com/office/drawing/2014/main" id="{205E40CE-34A1-D757-A9B1-6C7E488C965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5" name="Text Box 5">
          <a:extLst>
            <a:ext uri="{FF2B5EF4-FFF2-40B4-BE49-F238E27FC236}">
              <a16:creationId xmlns:a16="http://schemas.microsoft.com/office/drawing/2014/main" id="{190D7118-F44C-5B65-E381-8DD849D5C17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6" name="Text Box 6">
          <a:extLst>
            <a:ext uri="{FF2B5EF4-FFF2-40B4-BE49-F238E27FC236}">
              <a16:creationId xmlns:a16="http://schemas.microsoft.com/office/drawing/2014/main" id="{CBD6F1EE-928D-99BB-E379-F1312434093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7" name="Text Box 7">
          <a:extLst>
            <a:ext uri="{FF2B5EF4-FFF2-40B4-BE49-F238E27FC236}">
              <a16:creationId xmlns:a16="http://schemas.microsoft.com/office/drawing/2014/main" id="{40D028F0-E8C9-211D-6F8E-D997039E730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8" name="Text Box 6">
          <a:extLst>
            <a:ext uri="{FF2B5EF4-FFF2-40B4-BE49-F238E27FC236}">
              <a16:creationId xmlns:a16="http://schemas.microsoft.com/office/drawing/2014/main" id="{864B9F39-9630-07A7-2323-16781AB497B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9" name="Text Box 1">
          <a:extLst>
            <a:ext uri="{FF2B5EF4-FFF2-40B4-BE49-F238E27FC236}">
              <a16:creationId xmlns:a16="http://schemas.microsoft.com/office/drawing/2014/main" id="{00991E73-760D-13AA-CFEE-6BF41E24424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30" name="Text Box 2">
          <a:extLst>
            <a:ext uri="{FF2B5EF4-FFF2-40B4-BE49-F238E27FC236}">
              <a16:creationId xmlns:a16="http://schemas.microsoft.com/office/drawing/2014/main" id="{FF5D6200-36BC-4197-039A-111B79EFC3D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1" name="Text Box 3">
          <a:extLst>
            <a:ext uri="{FF2B5EF4-FFF2-40B4-BE49-F238E27FC236}">
              <a16:creationId xmlns:a16="http://schemas.microsoft.com/office/drawing/2014/main" id="{1CAC3FEC-DAB0-075A-982C-AF9BCC11C4D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2" name="Text Box 4">
          <a:extLst>
            <a:ext uri="{FF2B5EF4-FFF2-40B4-BE49-F238E27FC236}">
              <a16:creationId xmlns:a16="http://schemas.microsoft.com/office/drawing/2014/main" id="{4B1BA08F-19F7-C022-8A09-9D3CEEDAEE9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3" name="Text Box 5">
          <a:extLst>
            <a:ext uri="{FF2B5EF4-FFF2-40B4-BE49-F238E27FC236}">
              <a16:creationId xmlns:a16="http://schemas.microsoft.com/office/drawing/2014/main" id="{F41F1AA8-93D4-76C8-3E9E-5F7CAD6C141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4" name="Text Box 6">
          <a:extLst>
            <a:ext uri="{FF2B5EF4-FFF2-40B4-BE49-F238E27FC236}">
              <a16:creationId xmlns:a16="http://schemas.microsoft.com/office/drawing/2014/main" id="{E77F7963-E7E9-2E07-1178-628485E23C8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5" name="Text Box 7">
          <a:extLst>
            <a:ext uri="{FF2B5EF4-FFF2-40B4-BE49-F238E27FC236}">
              <a16:creationId xmlns:a16="http://schemas.microsoft.com/office/drawing/2014/main" id="{8D14D07A-5F18-8AEB-D2F2-4F375BA0CBB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6" name="Text Box 6">
          <a:extLst>
            <a:ext uri="{FF2B5EF4-FFF2-40B4-BE49-F238E27FC236}">
              <a16:creationId xmlns:a16="http://schemas.microsoft.com/office/drawing/2014/main" id="{DB9899FB-F2B8-85C4-86BD-DE159505548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7" name="Text Box 1">
          <a:extLst>
            <a:ext uri="{FF2B5EF4-FFF2-40B4-BE49-F238E27FC236}">
              <a16:creationId xmlns:a16="http://schemas.microsoft.com/office/drawing/2014/main" id="{9BB4289E-8542-A88E-608E-F9EA48BECEE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38" name="Text Box 2">
          <a:extLst>
            <a:ext uri="{FF2B5EF4-FFF2-40B4-BE49-F238E27FC236}">
              <a16:creationId xmlns:a16="http://schemas.microsoft.com/office/drawing/2014/main" id="{944E028B-AFD2-5070-4737-B74CF6777ED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9" name="Text Box 3">
          <a:extLst>
            <a:ext uri="{FF2B5EF4-FFF2-40B4-BE49-F238E27FC236}">
              <a16:creationId xmlns:a16="http://schemas.microsoft.com/office/drawing/2014/main" id="{2F3C7F5D-4011-C4DD-60D8-62C36D477C3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0" name="Text Box 4">
          <a:extLst>
            <a:ext uri="{FF2B5EF4-FFF2-40B4-BE49-F238E27FC236}">
              <a16:creationId xmlns:a16="http://schemas.microsoft.com/office/drawing/2014/main" id="{DEB311BD-349E-413F-FCC2-37FCDC6B0B3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1" name="Text Box 5">
          <a:extLst>
            <a:ext uri="{FF2B5EF4-FFF2-40B4-BE49-F238E27FC236}">
              <a16:creationId xmlns:a16="http://schemas.microsoft.com/office/drawing/2014/main" id="{2DC1DEA1-1866-F341-70AB-FEAF45B8E5C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2" name="Text Box 6">
          <a:extLst>
            <a:ext uri="{FF2B5EF4-FFF2-40B4-BE49-F238E27FC236}">
              <a16:creationId xmlns:a16="http://schemas.microsoft.com/office/drawing/2014/main" id="{D4365EBB-B46B-7DAF-CEC3-3B3D3DC248B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3" name="Text Box 7">
          <a:extLst>
            <a:ext uri="{FF2B5EF4-FFF2-40B4-BE49-F238E27FC236}">
              <a16:creationId xmlns:a16="http://schemas.microsoft.com/office/drawing/2014/main" id="{0EF028C1-09EC-BA8D-582B-22791F0CF60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4" name="Text Box 6">
          <a:extLst>
            <a:ext uri="{FF2B5EF4-FFF2-40B4-BE49-F238E27FC236}">
              <a16:creationId xmlns:a16="http://schemas.microsoft.com/office/drawing/2014/main" id="{EA322981-99C5-33A3-6ED0-4AAF7783162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5" name="Text Box 1">
          <a:extLst>
            <a:ext uri="{FF2B5EF4-FFF2-40B4-BE49-F238E27FC236}">
              <a16:creationId xmlns:a16="http://schemas.microsoft.com/office/drawing/2014/main" id="{FCD86DE0-BF77-1147-6DFD-39289002243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46" name="Text Box 2">
          <a:extLst>
            <a:ext uri="{FF2B5EF4-FFF2-40B4-BE49-F238E27FC236}">
              <a16:creationId xmlns:a16="http://schemas.microsoft.com/office/drawing/2014/main" id="{535E0841-35DC-43E5-0DBF-53435C75831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7" name="Text Box 3">
          <a:extLst>
            <a:ext uri="{FF2B5EF4-FFF2-40B4-BE49-F238E27FC236}">
              <a16:creationId xmlns:a16="http://schemas.microsoft.com/office/drawing/2014/main" id="{5881DB68-AEAF-1C7D-B386-0BB3DA81F4B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8" name="Text Box 4">
          <a:extLst>
            <a:ext uri="{FF2B5EF4-FFF2-40B4-BE49-F238E27FC236}">
              <a16:creationId xmlns:a16="http://schemas.microsoft.com/office/drawing/2014/main" id="{11B87BAF-9988-1310-3A7E-D4AF40625FB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9" name="Text Box 5">
          <a:extLst>
            <a:ext uri="{FF2B5EF4-FFF2-40B4-BE49-F238E27FC236}">
              <a16:creationId xmlns:a16="http://schemas.microsoft.com/office/drawing/2014/main" id="{45AC7932-D5A8-6285-28A3-0E0F59D59C5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0" name="Text Box 6">
          <a:extLst>
            <a:ext uri="{FF2B5EF4-FFF2-40B4-BE49-F238E27FC236}">
              <a16:creationId xmlns:a16="http://schemas.microsoft.com/office/drawing/2014/main" id="{35B12A00-3A1D-57AF-8CE8-BC0D866BC70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1" name="Text Box 7">
          <a:extLst>
            <a:ext uri="{FF2B5EF4-FFF2-40B4-BE49-F238E27FC236}">
              <a16:creationId xmlns:a16="http://schemas.microsoft.com/office/drawing/2014/main" id="{43175994-A554-8ED6-EAE8-BBD6E728678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2" name="Text Box 6">
          <a:extLst>
            <a:ext uri="{FF2B5EF4-FFF2-40B4-BE49-F238E27FC236}">
              <a16:creationId xmlns:a16="http://schemas.microsoft.com/office/drawing/2014/main" id="{4164EC4D-9A47-61E2-EBEB-6AC5AE2E73E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3" name="Text Box 1">
          <a:extLst>
            <a:ext uri="{FF2B5EF4-FFF2-40B4-BE49-F238E27FC236}">
              <a16:creationId xmlns:a16="http://schemas.microsoft.com/office/drawing/2014/main" id="{37DB93B0-8FA5-CFF9-BB6D-D99B3C814FA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54" name="Text Box 2">
          <a:extLst>
            <a:ext uri="{FF2B5EF4-FFF2-40B4-BE49-F238E27FC236}">
              <a16:creationId xmlns:a16="http://schemas.microsoft.com/office/drawing/2014/main" id="{CB9C3599-B764-56A2-341C-A304FDD8F53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5" name="Text Box 3">
          <a:extLst>
            <a:ext uri="{FF2B5EF4-FFF2-40B4-BE49-F238E27FC236}">
              <a16:creationId xmlns:a16="http://schemas.microsoft.com/office/drawing/2014/main" id="{21F65E69-8C16-2F1D-5402-47749B5F6BB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6" name="Text Box 4">
          <a:extLst>
            <a:ext uri="{FF2B5EF4-FFF2-40B4-BE49-F238E27FC236}">
              <a16:creationId xmlns:a16="http://schemas.microsoft.com/office/drawing/2014/main" id="{D056F203-4EF9-7A88-EC76-B558DCCCA3A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7" name="Text Box 5">
          <a:extLst>
            <a:ext uri="{FF2B5EF4-FFF2-40B4-BE49-F238E27FC236}">
              <a16:creationId xmlns:a16="http://schemas.microsoft.com/office/drawing/2014/main" id="{B2D4E140-2062-B7C2-0B25-6FD0676EF91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8" name="Text Box 6">
          <a:extLst>
            <a:ext uri="{FF2B5EF4-FFF2-40B4-BE49-F238E27FC236}">
              <a16:creationId xmlns:a16="http://schemas.microsoft.com/office/drawing/2014/main" id="{37E69672-046E-6042-1C1B-C1592E02872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9" name="Text Box 7">
          <a:extLst>
            <a:ext uri="{FF2B5EF4-FFF2-40B4-BE49-F238E27FC236}">
              <a16:creationId xmlns:a16="http://schemas.microsoft.com/office/drawing/2014/main" id="{2A20704C-D368-9840-4686-E0F4B18EE78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0" name="Text Box 6">
          <a:extLst>
            <a:ext uri="{FF2B5EF4-FFF2-40B4-BE49-F238E27FC236}">
              <a16:creationId xmlns:a16="http://schemas.microsoft.com/office/drawing/2014/main" id="{F6FA2499-20D3-F809-6448-D380D75F43E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1" name="Text Box 1">
          <a:extLst>
            <a:ext uri="{FF2B5EF4-FFF2-40B4-BE49-F238E27FC236}">
              <a16:creationId xmlns:a16="http://schemas.microsoft.com/office/drawing/2014/main" id="{7253C819-696C-DAEC-42A4-35D1FC3BEEE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62" name="Text Box 2">
          <a:extLst>
            <a:ext uri="{FF2B5EF4-FFF2-40B4-BE49-F238E27FC236}">
              <a16:creationId xmlns:a16="http://schemas.microsoft.com/office/drawing/2014/main" id="{A6A1E1B5-15C3-7F41-0DDD-E0ECCBF67B6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3" name="Text Box 3">
          <a:extLst>
            <a:ext uri="{FF2B5EF4-FFF2-40B4-BE49-F238E27FC236}">
              <a16:creationId xmlns:a16="http://schemas.microsoft.com/office/drawing/2014/main" id="{C40CF92F-4034-B048-6020-54332EC970D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4" name="Text Box 4">
          <a:extLst>
            <a:ext uri="{FF2B5EF4-FFF2-40B4-BE49-F238E27FC236}">
              <a16:creationId xmlns:a16="http://schemas.microsoft.com/office/drawing/2014/main" id="{425A719A-0037-7E2F-4ECC-6E3DFB6C181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5" name="Text Box 5">
          <a:extLst>
            <a:ext uri="{FF2B5EF4-FFF2-40B4-BE49-F238E27FC236}">
              <a16:creationId xmlns:a16="http://schemas.microsoft.com/office/drawing/2014/main" id="{592CD14C-3CA9-54E6-11A3-1F9FCC8B67E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6" name="Text Box 6">
          <a:extLst>
            <a:ext uri="{FF2B5EF4-FFF2-40B4-BE49-F238E27FC236}">
              <a16:creationId xmlns:a16="http://schemas.microsoft.com/office/drawing/2014/main" id="{D4181384-61C1-49D3-69E4-DD058A6BCA4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7" name="Text Box 7">
          <a:extLst>
            <a:ext uri="{FF2B5EF4-FFF2-40B4-BE49-F238E27FC236}">
              <a16:creationId xmlns:a16="http://schemas.microsoft.com/office/drawing/2014/main" id="{41F58DD3-1A43-684C-77C6-A8B06E50823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4BEA-B319-4333-A283-87A394E1BD2A}">
  <dimension ref="A1:J17"/>
  <sheetViews>
    <sheetView tabSelected="1" topLeftCell="A4" zoomScaleNormal="100" workbookViewId="0">
      <selection activeCell="B17" sqref="B17"/>
    </sheetView>
  </sheetViews>
  <sheetFormatPr defaultColWidth="9.109375" defaultRowHeight="13.2"/>
  <cols>
    <col min="1" max="4" width="9.33203125" style="15" customWidth="1"/>
    <col min="5" max="5" width="10.88671875" style="15" customWidth="1"/>
    <col min="6" max="8" width="9.33203125" style="15" customWidth="1"/>
    <col min="9" max="10" width="9.33203125" style="16" customWidth="1"/>
    <col min="11" max="16384" width="9.109375" style="16"/>
  </cols>
  <sheetData>
    <row r="1" spans="1:10" ht="60" customHeight="1">
      <c r="A1" s="382"/>
      <c r="B1" s="382"/>
      <c r="C1" s="382"/>
      <c r="D1" s="382"/>
      <c r="E1" s="382"/>
      <c r="F1" s="17"/>
      <c r="G1" s="17"/>
    </row>
    <row r="2" spans="1:10" ht="19.5" customHeight="1">
      <c r="A2" s="365"/>
      <c r="B2" s="365"/>
      <c r="C2" s="365"/>
      <c r="D2" s="365"/>
      <c r="E2" s="365"/>
      <c r="F2" s="17"/>
      <c r="G2" s="17"/>
    </row>
    <row r="3" spans="1:10" ht="19.5" customHeight="1">
      <c r="A3" s="365"/>
      <c r="B3" s="365"/>
      <c r="C3" s="365"/>
      <c r="D3" s="365"/>
      <c r="E3" s="365"/>
      <c r="F3" s="17"/>
      <c r="G3" s="17"/>
    </row>
    <row r="4" spans="1:10" ht="19.5" customHeight="1">
      <c r="A4" s="365"/>
      <c r="B4" s="365"/>
      <c r="C4" s="365"/>
      <c r="D4" s="365"/>
      <c r="E4" s="365"/>
      <c r="F4" s="17"/>
      <c r="G4" s="17"/>
    </row>
    <row r="5" spans="1:10" ht="18">
      <c r="A5" s="386" t="s">
        <v>390</v>
      </c>
      <c r="B5" s="386"/>
      <c r="C5" s="386"/>
      <c r="D5" s="386"/>
      <c r="E5" s="386"/>
      <c r="F5" s="383"/>
      <c r="G5" s="384"/>
    </row>
    <row r="6" spans="1:10" ht="18">
      <c r="A6" s="366" t="s">
        <v>391</v>
      </c>
      <c r="B6" s="366"/>
      <c r="C6" s="366"/>
      <c r="D6" s="366"/>
      <c r="E6" s="366"/>
      <c r="F6" s="20"/>
      <c r="G6" s="19"/>
    </row>
    <row r="7" spans="1:10" ht="18">
      <c r="A7" s="17"/>
      <c r="B7" s="17"/>
      <c r="C7" s="17"/>
      <c r="D7" s="17"/>
      <c r="E7" s="18"/>
      <c r="F7" s="19"/>
      <c r="G7" s="19"/>
    </row>
    <row r="8" spans="1:10" ht="18">
      <c r="A8" s="17"/>
      <c r="B8" s="17"/>
      <c r="C8" s="17"/>
      <c r="D8" s="17"/>
      <c r="E8" s="18"/>
      <c r="F8" s="19"/>
      <c r="G8" s="19"/>
    </row>
    <row r="9" spans="1:10" ht="35.25" customHeight="1">
      <c r="A9" s="385" t="s">
        <v>81</v>
      </c>
      <c r="B9" s="385"/>
      <c r="C9" s="385"/>
      <c r="D9" s="385"/>
      <c r="E9" s="385"/>
      <c r="F9" s="385"/>
      <c r="G9" s="385"/>
      <c r="H9" s="385"/>
      <c r="I9" s="385"/>
      <c r="J9" s="385"/>
    </row>
    <row r="10" spans="1:10" ht="17.25" customHeight="1">
      <c r="A10" s="385"/>
      <c r="B10" s="385"/>
      <c r="C10" s="385"/>
      <c r="D10" s="385"/>
      <c r="E10" s="385"/>
      <c r="F10" s="385"/>
      <c r="G10" s="385"/>
      <c r="H10" s="385"/>
      <c r="I10" s="385"/>
      <c r="J10" s="385"/>
    </row>
    <row r="11" spans="1:10" ht="14.4">
      <c r="A11" s="21"/>
      <c r="B11" s="21"/>
      <c r="C11" s="21"/>
      <c r="D11" s="21"/>
      <c r="E11" s="21"/>
      <c r="F11" s="21"/>
      <c r="G11" s="21"/>
    </row>
    <row r="12" spans="1:10" ht="18">
      <c r="A12" s="367" t="s">
        <v>392</v>
      </c>
      <c r="B12" s="22"/>
      <c r="C12" s="22"/>
      <c r="D12" s="22"/>
      <c r="E12" s="22"/>
      <c r="F12" s="22"/>
      <c r="G12" s="22"/>
    </row>
    <row r="13" spans="1:10">
      <c r="A13" s="22"/>
      <c r="B13" s="22"/>
      <c r="C13" s="22"/>
      <c r="D13" s="22"/>
      <c r="E13" s="22"/>
      <c r="F13" s="22"/>
      <c r="G13" s="22"/>
    </row>
    <row r="14" spans="1:10">
      <c r="A14" s="22"/>
      <c r="B14" s="22"/>
      <c r="C14" s="22"/>
      <c r="D14" s="22"/>
      <c r="E14" s="22"/>
      <c r="F14" s="22"/>
      <c r="G14" s="22"/>
    </row>
    <row r="15" spans="1:10">
      <c r="A15" s="22"/>
      <c r="B15" s="22"/>
      <c r="C15" s="22"/>
      <c r="D15" s="22"/>
      <c r="E15" s="22"/>
      <c r="F15" s="22"/>
      <c r="G15" s="22"/>
    </row>
    <row r="16" spans="1:10">
      <c r="A16" s="23"/>
      <c r="B16" s="23"/>
      <c r="C16" s="23"/>
      <c r="D16" s="23"/>
      <c r="E16" s="23"/>
      <c r="F16" s="23"/>
      <c r="G16" s="22"/>
    </row>
    <row r="17" spans="1:7" ht="18.75" customHeight="1">
      <c r="A17" s="24" t="s">
        <v>82</v>
      </c>
      <c r="B17" s="24"/>
      <c r="C17" s="24"/>
      <c r="D17" s="24"/>
      <c r="E17" s="24"/>
      <c r="F17" s="22"/>
      <c r="G17" s="22"/>
    </row>
  </sheetData>
  <mergeCells count="4">
    <mergeCell ref="A1:E1"/>
    <mergeCell ref="F5:G5"/>
    <mergeCell ref="A9:J10"/>
    <mergeCell ref="A5:E5"/>
  </mergeCells>
  <pageMargins left="0.7" right="0.7" top="0.75" bottom="0.75" header="0.3" footer="0.3"/>
  <pageSetup paperSize="9" scale="8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E909-D0D6-4B7D-89B5-5A6CB4A24EEB}">
  <dimension ref="A1:R108"/>
  <sheetViews>
    <sheetView zoomScaleNormal="100" workbookViewId="0"/>
  </sheetViews>
  <sheetFormatPr defaultColWidth="9.109375" defaultRowHeight="13.2"/>
  <cols>
    <col min="1" max="1" width="19.6640625" style="82" customWidth="1"/>
    <col min="2" max="2" width="19" style="82" customWidth="1"/>
    <col min="3" max="3" width="16.5546875" style="82" customWidth="1"/>
    <col min="4" max="4" width="17.6640625" style="82" customWidth="1"/>
    <col min="5" max="5" width="10.88671875" style="82" customWidth="1"/>
    <col min="6" max="6" width="13.33203125" style="82" customWidth="1"/>
    <col min="7" max="7" width="18.6640625" style="82" customWidth="1"/>
    <col min="8" max="8" width="17.44140625" style="82" customWidth="1"/>
    <col min="9" max="9" width="16.44140625" style="82" customWidth="1"/>
    <col min="10" max="10" width="12" style="82" customWidth="1"/>
    <col min="11" max="11" width="11.88671875" style="82" customWidth="1"/>
    <col min="12" max="12" width="10.5546875" style="82" bestFit="1" customWidth="1"/>
    <col min="13" max="13" width="13" style="82" customWidth="1"/>
    <col min="14" max="15" width="10.5546875" style="82" bestFit="1" customWidth="1"/>
    <col min="16" max="16" width="9.33203125" style="82" customWidth="1"/>
    <col min="17" max="18" width="10.5546875" style="82" bestFit="1" customWidth="1"/>
    <col min="19" max="16384" width="9.109375" style="82"/>
  </cols>
  <sheetData>
    <row r="1" spans="1:18" ht="14.4">
      <c r="N1" s="83"/>
      <c r="O1" s="83"/>
      <c r="P1" s="83"/>
      <c r="Q1" s="83"/>
      <c r="R1" s="83"/>
    </row>
    <row r="2" spans="1:18" ht="14.4">
      <c r="A2" s="445" t="s">
        <v>198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85"/>
      <c r="M2" s="85"/>
      <c r="N2" s="83"/>
      <c r="O2" s="83"/>
      <c r="P2" s="83"/>
      <c r="Q2" s="83"/>
      <c r="R2" s="83"/>
    </row>
    <row r="3" spans="1:18" ht="14.4">
      <c r="A3" s="86"/>
      <c r="B3" s="87"/>
      <c r="C3" s="87"/>
      <c r="D3" s="87"/>
      <c r="E3" s="87"/>
      <c r="F3" s="87"/>
      <c r="G3" s="87"/>
      <c r="H3" s="87"/>
      <c r="J3" s="88"/>
      <c r="K3" s="89" t="s">
        <v>199</v>
      </c>
      <c r="L3" s="86"/>
      <c r="M3" s="86"/>
      <c r="N3" s="83"/>
      <c r="O3" s="83"/>
      <c r="P3" s="83"/>
      <c r="Q3" s="83"/>
      <c r="R3" s="83"/>
    </row>
    <row r="4" spans="1:18" ht="12.75" customHeight="1">
      <c r="A4" s="427"/>
      <c r="B4" s="438" t="s">
        <v>318</v>
      </c>
      <c r="C4" s="439"/>
      <c r="D4" s="439"/>
      <c r="E4" s="439"/>
      <c r="F4" s="440"/>
      <c r="G4" s="436" t="s">
        <v>259</v>
      </c>
      <c r="H4" s="441"/>
      <c r="I4" s="441"/>
      <c r="J4" s="441"/>
      <c r="K4" s="441"/>
      <c r="L4" s="93"/>
      <c r="N4" s="83"/>
      <c r="O4" s="83"/>
      <c r="P4" s="83"/>
      <c r="Q4" s="83"/>
      <c r="R4" s="83"/>
    </row>
    <row r="5" spans="1:18" ht="12.75" customHeight="1">
      <c r="A5" s="428"/>
      <c r="B5" s="434" t="s">
        <v>203</v>
      </c>
      <c r="C5" s="436" t="s">
        <v>227</v>
      </c>
      <c r="D5" s="437"/>
      <c r="E5" s="434" t="s">
        <v>202</v>
      </c>
      <c r="F5" s="434" t="s">
        <v>146</v>
      </c>
      <c r="G5" s="434" t="s">
        <v>203</v>
      </c>
      <c r="H5" s="436" t="s">
        <v>227</v>
      </c>
      <c r="I5" s="437"/>
      <c r="J5" s="442" t="s">
        <v>201</v>
      </c>
      <c r="K5" s="443" t="s">
        <v>146</v>
      </c>
      <c r="L5" s="93"/>
      <c r="N5" s="83"/>
      <c r="O5" s="83"/>
      <c r="P5" s="83"/>
      <c r="Q5" s="83"/>
      <c r="R5" s="83"/>
    </row>
    <row r="6" spans="1:18" ht="57.75" customHeight="1">
      <c r="A6" s="429"/>
      <c r="B6" s="435"/>
      <c r="C6" s="94" t="s">
        <v>145</v>
      </c>
      <c r="D6" s="91" t="s">
        <v>144</v>
      </c>
      <c r="E6" s="435"/>
      <c r="F6" s="435"/>
      <c r="G6" s="435"/>
      <c r="H6" s="94" t="s">
        <v>145</v>
      </c>
      <c r="I6" s="91" t="s">
        <v>144</v>
      </c>
      <c r="J6" s="442"/>
      <c r="K6" s="444"/>
      <c r="L6" s="93"/>
      <c r="N6" s="83"/>
      <c r="O6" s="83"/>
      <c r="P6" s="83"/>
      <c r="Q6" s="83"/>
      <c r="R6" s="83"/>
    </row>
    <row r="7" spans="1:18" ht="12.75" customHeight="1">
      <c r="A7" s="95" t="s">
        <v>174</v>
      </c>
      <c r="B7" s="190">
        <v>359</v>
      </c>
      <c r="C7" s="152">
        <v>416</v>
      </c>
      <c r="D7" s="152">
        <v>327</v>
      </c>
      <c r="E7" s="152">
        <v>327</v>
      </c>
      <c r="F7" s="152">
        <v>340</v>
      </c>
      <c r="G7" s="152">
        <v>41</v>
      </c>
      <c r="H7" s="152">
        <v>45</v>
      </c>
      <c r="I7" s="152">
        <v>40</v>
      </c>
      <c r="J7" s="152">
        <v>41</v>
      </c>
      <c r="K7" s="152">
        <v>41</v>
      </c>
      <c r="L7" s="83"/>
      <c r="M7" s="83"/>
      <c r="N7" s="83"/>
      <c r="O7" s="83"/>
      <c r="P7" s="83"/>
      <c r="Q7" s="83"/>
      <c r="R7" s="83"/>
    </row>
    <row r="8" spans="1:18" ht="12.75" customHeight="1">
      <c r="A8" s="96" t="s">
        <v>53</v>
      </c>
      <c r="B8" s="190">
        <v>280</v>
      </c>
      <c r="C8" s="190">
        <v>352</v>
      </c>
      <c r="D8" s="190">
        <v>279</v>
      </c>
      <c r="E8" s="190">
        <v>299</v>
      </c>
      <c r="F8" s="190">
        <v>288</v>
      </c>
      <c r="G8" s="190">
        <v>40</v>
      </c>
      <c r="H8" s="190">
        <v>40</v>
      </c>
      <c r="I8" s="190">
        <v>40</v>
      </c>
      <c r="J8" s="190">
        <v>38</v>
      </c>
      <c r="K8" s="190">
        <v>39</v>
      </c>
      <c r="L8" s="83"/>
      <c r="M8" s="83"/>
      <c r="N8" s="83"/>
      <c r="O8" s="83"/>
      <c r="P8" s="83"/>
      <c r="Q8" s="83"/>
      <c r="R8" s="83"/>
    </row>
    <row r="9" spans="1:18" ht="12.75" customHeight="1">
      <c r="A9" s="97" t="s">
        <v>175</v>
      </c>
      <c r="B9" s="190">
        <v>396</v>
      </c>
      <c r="C9" s="190">
        <v>437</v>
      </c>
      <c r="D9" s="190">
        <v>313</v>
      </c>
      <c r="E9" s="190">
        <v>297</v>
      </c>
      <c r="F9" s="190">
        <v>333</v>
      </c>
      <c r="G9" s="190">
        <v>44</v>
      </c>
      <c r="H9" s="190">
        <v>46</v>
      </c>
      <c r="I9" s="190">
        <v>43</v>
      </c>
      <c r="J9" s="190">
        <v>43</v>
      </c>
      <c r="K9" s="190">
        <v>43</v>
      </c>
      <c r="L9" s="83"/>
      <c r="M9" s="83"/>
      <c r="N9" s="83"/>
      <c r="O9" s="83"/>
      <c r="P9" s="83"/>
      <c r="Q9" s="83"/>
      <c r="R9" s="83"/>
    </row>
    <row r="10" spans="1:18" ht="12.75" customHeight="1">
      <c r="A10" s="97" t="s">
        <v>176</v>
      </c>
      <c r="B10" s="190">
        <v>354</v>
      </c>
      <c r="C10" s="190">
        <v>383</v>
      </c>
      <c r="D10" s="190">
        <v>329</v>
      </c>
      <c r="E10" s="190">
        <v>330</v>
      </c>
      <c r="F10" s="190">
        <v>340</v>
      </c>
      <c r="G10" s="190">
        <v>43</v>
      </c>
      <c r="H10" s="190">
        <v>45</v>
      </c>
      <c r="I10" s="190">
        <v>42</v>
      </c>
      <c r="J10" s="190">
        <v>44</v>
      </c>
      <c r="K10" s="190">
        <v>44</v>
      </c>
      <c r="L10" s="83"/>
      <c r="M10" s="83"/>
      <c r="N10" s="83"/>
      <c r="O10" s="83"/>
      <c r="P10" s="83"/>
      <c r="Q10" s="83"/>
      <c r="R10" s="83"/>
    </row>
    <row r="11" spans="1:18" ht="12.75" customHeight="1">
      <c r="A11" s="97" t="s">
        <v>177</v>
      </c>
      <c r="B11" s="190">
        <v>362</v>
      </c>
      <c r="C11" s="190">
        <v>390</v>
      </c>
      <c r="D11" s="190">
        <v>359</v>
      </c>
      <c r="E11" s="190">
        <v>360</v>
      </c>
      <c r="F11" s="190">
        <v>361</v>
      </c>
      <c r="G11" s="190">
        <v>37</v>
      </c>
      <c r="H11" s="190">
        <v>36</v>
      </c>
      <c r="I11" s="190">
        <v>37</v>
      </c>
      <c r="J11" s="190">
        <v>38</v>
      </c>
      <c r="K11" s="190">
        <v>38</v>
      </c>
      <c r="L11" s="83"/>
      <c r="M11" s="83"/>
      <c r="N11" s="83"/>
      <c r="O11" s="83"/>
      <c r="P11" s="83"/>
      <c r="Q11" s="83"/>
      <c r="R11" s="83"/>
    </row>
    <row r="12" spans="1:18" ht="12.75" customHeight="1">
      <c r="A12" s="97" t="s">
        <v>178</v>
      </c>
      <c r="B12" s="190">
        <v>280</v>
      </c>
      <c r="C12" s="190">
        <v>279</v>
      </c>
      <c r="D12" s="190">
        <v>280</v>
      </c>
      <c r="E12" s="190">
        <v>268</v>
      </c>
      <c r="F12" s="190">
        <v>271</v>
      </c>
      <c r="G12" s="190">
        <v>41</v>
      </c>
      <c r="H12" s="190">
        <v>40</v>
      </c>
      <c r="I12" s="190">
        <v>41</v>
      </c>
      <c r="J12" s="190">
        <v>40</v>
      </c>
      <c r="K12" s="190">
        <v>41</v>
      </c>
      <c r="L12" s="83"/>
      <c r="M12" s="83"/>
      <c r="N12" s="83"/>
      <c r="O12" s="83"/>
      <c r="P12" s="83"/>
      <c r="Q12" s="83"/>
      <c r="R12" s="83"/>
    </row>
    <row r="13" spans="1:18" ht="12.75" customHeight="1">
      <c r="A13" s="97" t="s">
        <v>179</v>
      </c>
      <c r="B13" s="190">
        <v>360</v>
      </c>
      <c r="C13" s="190">
        <v>399</v>
      </c>
      <c r="D13" s="190">
        <v>350</v>
      </c>
      <c r="E13" s="190">
        <v>344</v>
      </c>
      <c r="F13" s="190">
        <v>352</v>
      </c>
      <c r="G13" s="190">
        <v>44</v>
      </c>
      <c r="H13" s="190">
        <v>47</v>
      </c>
      <c r="I13" s="190">
        <v>44</v>
      </c>
      <c r="J13" s="190">
        <v>43</v>
      </c>
      <c r="K13" s="190">
        <v>44</v>
      </c>
      <c r="L13" s="83"/>
      <c r="M13" s="83"/>
      <c r="N13" s="83"/>
      <c r="O13" s="83"/>
      <c r="P13" s="83"/>
      <c r="Q13" s="83"/>
      <c r="R13" s="83"/>
    </row>
    <row r="14" spans="1:18" ht="12.75" customHeight="1">
      <c r="A14" s="97" t="s">
        <v>180</v>
      </c>
      <c r="B14" s="190">
        <v>363</v>
      </c>
      <c r="C14" s="190">
        <v>437</v>
      </c>
      <c r="D14" s="190">
        <v>355</v>
      </c>
      <c r="E14" s="190">
        <v>352</v>
      </c>
      <c r="F14" s="190">
        <v>356</v>
      </c>
      <c r="G14" s="190">
        <v>39</v>
      </c>
      <c r="H14" s="190">
        <v>45</v>
      </c>
      <c r="I14" s="190">
        <v>39</v>
      </c>
      <c r="J14" s="190">
        <v>38</v>
      </c>
      <c r="K14" s="190">
        <v>39</v>
      </c>
      <c r="L14" s="83"/>
      <c r="M14" s="83"/>
      <c r="N14" s="83"/>
      <c r="O14" s="83"/>
      <c r="P14" s="83"/>
      <c r="Q14" s="83"/>
      <c r="R14" s="83"/>
    </row>
    <row r="15" spans="1:18" ht="14.4">
      <c r="A15" s="96" t="s">
        <v>55</v>
      </c>
      <c r="B15" s="190">
        <v>341</v>
      </c>
      <c r="C15" s="190">
        <v>370</v>
      </c>
      <c r="D15" s="190">
        <v>336</v>
      </c>
      <c r="E15" s="190">
        <v>338</v>
      </c>
      <c r="F15" s="190">
        <v>339</v>
      </c>
      <c r="G15" s="190">
        <v>40</v>
      </c>
      <c r="H15" s="190">
        <v>39</v>
      </c>
      <c r="I15" s="190">
        <v>40</v>
      </c>
      <c r="J15" s="190">
        <v>40</v>
      </c>
      <c r="K15" s="190">
        <v>40</v>
      </c>
      <c r="L15" s="83"/>
      <c r="M15" s="83"/>
      <c r="N15" s="83"/>
      <c r="O15" s="83"/>
      <c r="P15" s="83"/>
      <c r="Q15" s="83"/>
      <c r="R15" s="83"/>
    </row>
    <row r="16" spans="1:18" ht="14.4">
      <c r="A16" s="97" t="s">
        <v>181</v>
      </c>
      <c r="B16" s="190">
        <v>339</v>
      </c>
      <c r="C16" s="190">
        <v>366</v>
      </c>
      <c r="D16" s="190">
        <v>336</v>
      </c>
      <c r="E16" s="190">
        <v>324</v>
      </c>
      <c r="F16" s="190">
        <v>330</v>
      </c>
      <c r="G16" s="190">
        <v>47</v>
      </c>
      <c r="H16" s="190">
        <v>46</v>
      </c>
      <c r="I16" s="190">
        <v>47</v>
      </c>
      <c r="J16" s="190">
        <v>47</v>
      </c>
      <c r="K16" s="190">
        <v>47</v>
      </c>
      <c r="L16" s="83"/>
      <c r="M16" s="83"/>
      <c r="N16" s="83"/>
      <c r="O16" s="83"/>
      <c r="P16" s="83"/>
      <c r="Q16" s="83"/>
      <c r="R16" s="83"/>
    </row>
    <row r="17" spans="1:18" ht="14.4">
      <c r="A17" s="97" t="s">
        <v>182</v>
      </c>
      <c r="B17" s="190">
        <v>428</v>
      </c>
      <c r="C17" s="190">
        <v>436</v>
      </c>
      <c r="D17" s="190">
        <v>312</v>
      </c>
      <c r="E17" s="190">
        <v>277</v>
      </c>
      <c r="F17" s="190">
        <v>344</v>
      </c>
      <c r="G17" s="190">
        <v>44</v>
      </c>
      <c r="H17" s="190">
        <v>49</v>
      </c>
      <c r="I17" s="190">
        <v>40</v>
      </c>
      <c r="J17" s="190">
        <v>38</v>
      </c>
      <c r="K17" s="191">
        <v>39</v>
      </c>
      <c r="L17" s="83"/>
      <c r="M17" s="83"/>
      <c r="N17" s="83"/>
      <c r="O17" s="83"/>
      <c r="P17" s="83"/>
      <c r="Q17" s="83"/>
      <c r="R17" s="83"/>
    </row>
    <row r="18" spans="1:18" ht="14.4">
      <c r="A18" s="97" t="s">
        <v>183</v>
      </c>
      <c r="B18" s="190">
        <v>316</v>
      </c>
      <c r="C18" s="190">
        <v>290</v>
      </c>
      <c r="D18" s="191">
        <v>329</v>
      </c>
      <c r="E18" s="191">
        <v>293</v>
      </c>
      <c r="F18" s="190">
        <v>297</v>
      </c>
      <c r="G18" s="190">
        <v>43</v>
      </c>
      <c r="H18" s="190">
        <v>43</v>
      </c>
      <c r="I18" s="190">
        <v>43</v>
      </c>
      <c r="J18" s="190">
        <v>41</v>
      </c>
      <c r="K18" s="191">
        <v>42</v>
      </c>
      <c r="L18" s="83"/>
      <c r="M18" s="83"/>
    </row>
    <row r="19" spans="1:18" ht="14.4">
      <c r="A19" s="97" t="s">
        <v>184</v>
      </c>
      <c r="B19" s="190">
        <v>302</v>
      </c>
      <c r="C19" s="190">
        <v>429</v>
      </c>
      <c r="D19" s="190">
        <v>282</v>
      </c>
      <c r="E19" s="190">
        <v>282</v>
      </c>
      <c r="F19" s="190">
        <v>289</v>
      </c>
      <c r="G19" s="190">
        <v>38</v>
      </c>
      <c r="H19" s="190">
        <v>40</v>
      </c>
      <c r="I19" s="190">
        <v>38</v>
      </c>
      <c r="J19" s="190">
        <v>38</v>
      </c>
      <c r="K19" s="191">
        <v>38</v>
      </c>
      <c r="L19" s="83"/>
      <c r="M19" s="83"/>
    </row>
    <row r="20" spans="1:18" ht="14.4">
      <c r="A20" s="97" t="s">
        <v>185</v>
      </c>
      <c r="B20" s="190">
        <v>345</v>
      </c>
      <c r="C20" s="190">
        <v>393</v>
      </c>
      <c r="D20" s="190">
        <v>307</v>
      </c>
      <c r="E20" s="190">
        <v>308</v>
      </c>
      <c r="F20" s="190">
        <v>330</v>
      </c>
      <c r="G20" s="190">
        <v>42</v>
      </c>
      <c r="H20" s="190">
        <v>46</v>
      </c>
      <c r="I20" s="190">
        <v>42</v>
      </c>
      <c r="J20" s="190">
        <v>41</v>
      </c>
      <c r="K20" s="191">
        <v>41</v>
      </c>
      <c r="L20" s="83"/>
      <c r="M20" s="83"/>
    </row>
    <row r="21" spans="1:18" ht="14.4">
      <c r="A21" s="97" t="s">
        <v>186</v>
      </c>
      <c r="B21" s="190">
        <v>365</v>
      </c>
      <c r="C21" s="190">
        <v>404</v>
      </c>
      <c r="D21" s="190">
        <v>318</v>
      </c>
      <c r="E21" s="190">
        <v>322</v>
      </c>
      <c r="F21" s="190">
        <v>339</v>
      </c>
      <c r="G21" s="190">
        <v>46</v>
      </c>
      <c r="H21" s="190">
        <v>43</v>
      </c>
      <c r="I21" s="190">
        <v>47</v>
      </c>
      <c r="J21" s="190">
        <v>43</v>
      </c>
      <c r="K21" s="191">
        <v>44</v>
      </c>
      <c r="L21" s="83"/>
      <c r="M21" s="83"/>
    </row>
    <row r="22" spans="1:18" ht="14.4">
      <c r="A22" s="97" t="s">
        <v>187</v>
      </c>
      <c r="B22" s="190">
        <v>426</v>
      </c>
      <c r="C22" s="190">
        <v>436</v>
      </c>
      <c r="D22" s="190">
        <v>356</v>
      </c>
      <c r="E22" s="190">
        <v>348</v>
      </c>
      <c r="F22" s="190">
        <v>379</v>
      </c>
      <c r="G22" s="190">
        <v>43</v>
      </c>
      <c r="H22" s="190">
        <v>45</v>
      </c>
      <c r="I22" s="190">
        <v>41</v>
      </c>
      <c r="J22" s="190">
        <v>41</v>
      </c>
      <c r="K22" s="191">
        <v>42</v>
      </c>
      <c r="L22" s="83"/>
      <c r="M22" s="83"/>
    </row>
    <row r="23" spans="1:18" ht="14.4">
      <c r="A23" s="96" t="s">
        <v>54</v>
      </c>
      <c r="B23" s="190">
        <v>317</v>
      </c>
      <c r="C23" s="190">
        <v>249</v>
      </c>
      <c r="D23" s="190">
        <v>318</v>
      </c>
      <c r="E23" s="190">
        <v>290</v>
      </c>
      <c r="F23" s="190">
        <v>299</v>
      </c>
      <c r="G23" s="190">
        <v>42</v>
      </c>
      <c r="H23" s="190">
        <v>42</v>
      </c>
      <c r="I23" s="190">
        <v>42</v>
      </c>
      <c r="J23" s="190">
        <v>45</v>
      </c>
      <c r="K23" s="191">
        <v>43</v>
      </c>
      <c r="L23" s="83"/>
      <c r="M23" s="83"/>
    </row>
    <row r="24" spans="1:18" ht="14.4">
      <c r="A24" s="97" t="s">
        <v>188</v>
      </c>
      <c r="B24" s="190">
        <v>347</v>
      </c>
      <c r="C24" s="190">
        <v>417</v>
      </c>
      <c r="D24" s="190">
        <v>341</v>
      </c>
      <c r="E24" s="190">
        <v>333</v>
      </c>
      <c r="F24" s="191">
        <v>338</v>
      </c>
      <c r="G24" s="190">
        <v>39</v>
      </c>
      <c r="H24" s="190">
        <v>40</v>
      </c>
      <c r="I24" s="190">
        <v>39</v>
      </c>
      <c r="J24" s="190">
        <v>40</v>
      </c>
      <c r="K24" s="191">
        <v>40</v>
      </c>
      <c r="L24" s="83"/>
      <c r="M24" s="83"/>
    </row>
    <row r="25" spans="1:18" ht="14.4">
      <c r="A25" s="97" t="s">
        <v>189</v>
      </c>
      <c r="B25" s="194" t="s">
        <v>411</v>
      </c>
      <c r="C25" s="194" t="s">
        <v>411</v>
      </c>
      <c r="D25" s="194" t="s">
        <v>411</v>
      </c>
      <c r="E25" s="194">
        <v>308</v>
      </c>
      <c r="F25" s="194">
        <v>308</v>
      </c>
      <c r="G25" s="194">
        <v>40</v>
      </c>
      <c r="H25" s="194">
        <v>40</v>
      </c>
      <c r="I25" s="194" t="s">
        <v>411</v>
      </c>
      <c r="J25" s="190">
        <v>38</v>
      </c>
      <c r="K25" s="191">
        <v>38</v>
      </c>
      <c r="L25" s="83"/>
      <c r="M25" s="83"/>
    </row>
    <row r="26" spans="1:18" ht="14.4">
      <c r="A26" s="97" t="s">
        <v>190</v>
      </c>
      <c r="B26" s="194" t="s">
        <v>411</v>
      </c>
      <c r="C26" s="194" t="s">
        <v>411</v>
      </c>
      <c r="D26" s="194" t="s">
        <v>411</v>
      </c>
      <c r="E26" s="194">
        <v>330</v>
      </c>
      <c r="F26" s="194">
        <v>330</v>
      </c>
      <c r="G26" s="194" t="s">
        <v>411</v>
      </c>
      <c r="H26" s="194" t="s">
        <v>411</v>
      </c>
      <c r="I26" s="194" t="s">
        <v>411</v>
      </c>
      <c r="J26" s="190">
        <v>39</v>
      </c>
      <c r="K26" s="191">
        <v>39</v>
      </c>
      <c r="L26" s="83"/>
      <c r="M26" s="83"/>
    </row>
    <row r="27" spans="1:18" ht="14.4">
      <c r="A27" s="98" t="s">
        <v>191</v>
      </c>
      <c r="B27" s="192">
        <v>415</v>
      </c>
      <c r="C27" s="192">
        <v>429</v>
      </c>
      <c r="D27" s="192">
        <v>402</v>
      </c>
      <c r="E27" s="192">
        <v>345</v>
      </c>
      <c r="F27" s="192">
        <v>365</v>
      </c>
      <c r="G27" s="192">
        <v>49</v>
      </c>
      <c r="H27" s="192">
        <v>55</v>
      </c>
      <c r="I27" s="192">
        <v>34</v>
      </c>
      <c r="J27" s="192">
        <v>32</v>
      </c>
      <c r="K27" s="193">
        <v>35</v>
      </c>
      <c r="L27" s="83"/>
      <c r="M27" s="83"/>
    </row>
    <row r="28" spans="1:18">
      <c r="A28" s="99"/>
      <c r="B28" s="93"/>
      <c r="C28" s="99"/>
      <c r="D28" s="99"/>
      <c r="E28" s="99"/>
      <c r="F28" s="99"/>
      <c r="G28" s="99"/>
      <c r="H28" s="99"/>
      <c r="I28" s="99"/>
    </row>
    <row r="30" spans="1:18">
      <c r="B30" s="100"/>
      <c r="C30" s="100"/>
      <c r="D30" s="100"/>
      <c r="E30" s="100"/>
      <c r="F30" s="100"/>
      <c r="G30" s="100"/>
      <c r="H30" s="100"/>
      <c r="K30" s="101" t="s">
        <v>61</v>
      </c>
    </row>
    <row r="31" spans="1:18">
      <c r="A31" s="430"/>
      <c r="B31" s="425" t="s">
        <v>56</v>
      </c>
      <c r="C31" s="426"/>
      <c r="D31" s="426"/>
      <c r="E31" s="433"/>
      <c r="F31" s="102"/>
      <c r="G31" s="425" t="s">
        <v>57</v>
      </c>
      <c r="H31" s="426"/>
      <c r="I31" s="426"/>
      <c r="J31" s="426"/>
      <c r="K31" s="86"/>
    </row>
    <row r="32" spans="1:18">
      <c r="A32" s="431"/>
      <c r="B32" s="434" t="s">
        <v>203</v>
      </c>
      <c r="C32" s="436" t="s">
        <v>227</v>
      </c>
      <c r="D32" s="437"/>
      <c r="E32" s="434" t="s">
        <v>202</v>
      </c>
      <c r="F32" s="434" t="s">
        <v>146</v>
      </c>
      <c r="G32" s="434" t="s">
        <v>203</v>
      </c>
      <c r="H32" s="436" t="s">
        <v>227</v>
      </c>
      <c r="I32" s="437"/>
      <c r="J32" s="442" t="s">
        <v>201</v>
      </c>
      <c r="K32" s="443" t="s">
        <v>146</v>
      </c>
    </row>
    <row r="33" spans="1:11" ht="51">
      <c r="A33" s="432"/>
      <c r="B33" s="435"/>
      <c r="C33" s="94" t="s">
        <v>145</v>
      </c>
      <c r="D33" s="91" t="s">
        <v>144</v>
      </c>
      <c r="E33" s="435"/>
      <c r="F33" s="435"/>
      <c r="G33" s="435"/>
      <c r="H33" s="94" t="s">
        <v>145</v>
      </c>
      <c r="I33" s="91" t="s">
        <v>144</v>
      </c>
      <c r="J33" s="442"/>
      <c r="K33" s="444"/>
    </row>
    <row r="34" spans="1:11">
      <c r="A34" s="95" t="s">
        <v>174</v>
      </c>
      <c r="B34" s="197">
        <v>36</v>
      </c>
      <c r="C34" s="197">
        <v>37</v>
      </c>
      <c r="D34" s="197">
        <v>36</v>
      </c>
      <c r="E34" s="197">
        <v>36</v>
      </c>
      <c r="F34" s="197">
        <v>36</v>
      </c>
      <c r="G34" s="197">
        <v>112</v>
      </c>
      <c r="H34" s="197">
        <v>112</v>
      </c>
      <c r="I34" s="197">
        <v>109</v>
      </c>
      <c r="J34" s="197">
        <v>103</v>
      </c>
      <c r="K34" s="197">
        <v>108</v>
      </c>
    </row>
    <row r="35" spans="1:11">
      <c r="A35" s="96" t="s">
        <v>53</v>
      </c>
      <c r="B35" s="194">
        <v>34</v>
      </c>
      <c r="C35" s="194">
        <v>32</v>
      </c>
      <c r="D35" s="194">
        <v>34</v>
      </c>
      <c r="E35" s="194">
        <v>35</v>
      </c>
      <c r="F35" s="194">
        <v>35</v>
      </c>
      <c r="G35" s="194">
        <v>103</v>
      </c>
      <c r="H35" s="194" t="s">
        <v>411</v>
      </c>
      <c r="I35" s="194">
        <v>103</v>
      </c>
      <c r="J35" s="194">
        <v>112</v>
      </c>
      <c r="K35" s="194">
        <v>111</v>
      </c>
    </row>
    <row r="36" spans="1:11">
      <c r="A36" s="97" t="s">
        <v>175</v>
      </c>
      <c r="B36" s="194">
        <v>33</v>
      </c>
      <c r="C36" s="194">
        <v>30</v>
      </c>
      <c r="D36" s="194">
        <v>34</v>
      </c>
      <c r="E36" s="194">
        <v>36</v>
      </c>
      <c r="F36" s="194">
        <v>36</v>
      </c>
      <c r="G36" s="194">
        <v>104</v>
      </c>
      <c r="H36" s="194">
        <v>114</v>
      </c>
      <c r="I36" s="194">
        <v>101</v>
      </c>
      <c r="J36" s="194">
        <v>98</v>
      </c>
      <c r="K36" s="194">
        <v>98</v>
      </c>
    </row>
    <row r="37" spans="1:11">
      <c r="A37" s="97" t="s">
        <v>176</v>
      </c>
      <c r="B37" s="194">
        <v>37</v>
      </c>
      <c r="C37" s="194">
        <v>41</v>
      </c>
      <c r="D37" s="194">
        <v>37</v>
      </c>
      <c r="E37" s="194">
        <v>39</v>
      </c>
      <c r="F37" s="194">
        <v>38</v>
      </c>
      <c r="G37" s="194">
        <v>107</v>
      </c>
      <c r="H37" s="194" t="s">
        <v>411</v>
      </c>
      <c r="I37" s="194">
        <v>107</v>
      </c>
      <c r="J37" s="194">
        <v>108</v>
      </c>
      <c r="K37" s="194">
        <v>108</v>
      </c>
    </row>
    <row r="38" spans="1:11">
      <c r="A38" s="97" t="s">
        <v>177</v>
      </c>
      <c r="B38" s="194">
        <v>34</v>
      </c>
      <c r="C38" s="194">
        <v>29</v>
      </c>
      <c r="D38" s="194">
        <v>34</v>
      </c>
      <c r="E38" s="194">
        <v>35</v>
      </c>
      <c r="F38" s="194">
        <v>34</v>
      </c>
      <c r="G38" s="194">
        <v>112</v>
      </c>
      <c r="H38" s="194">
        <v>70</v>
      </c>
      <c r="I38" s="194">
        <v>119</v>
      </c>
      <c r="J38" s="194">
        <v>103</v>
      </c>
      <c r="K38" s="194">
        <v>110</v>
      </c>
    </row>
    <row r="39" spans="1:11">
      <c r="A39" s="97" t="s">
        <v>178</v>
      </c>
      <c r="B39" s="194">
        <v>37</v>
      </c>
      <c r="C39" s="194">
        <v>28</v>
      </c>
      <c r="D39" s="194">
        <v>37</v>
      </c>
      <c r="E39" s="194">
        <v>36</v>
      </c>
      <c r="F39" s="194">
        <v>36</v>
      </c>
      <c r="G39" s="194">
        <v>76</v>
      </c>
      <c r="H39" s="194">
        <v>76</v>
      </c>
      <c r="I39" s="194" t="s">
        <v>411</v>
      </c>
      <c r="J39" s="194">
        <v>69</v>
      </c>
      <c r="K39" s="194">
        <v>73</v>
      </c>
    </row>
    <row r="40" spans="1:11">
      <c r="A40" s="97" t="s">
        <v>179</v>
      </c>
      <c r="B40" s="194">
        <v>37</v>
      </c>
      <c r="C40" s="194">
        <v>38</v>
      </c>
      <c r="D40" s="194">
        <v>36</v>
      </c>
      <c r="E40" s="194">
        <v>38</v>
      </c>
      <c r="F40" s="194">
        <v>37</v>
      </c>
      <c r="G40" s="194">
        <v>110</v>
      </c>
      <c r="H40" s="194">
        <v>110</v>
      </c>
      <c r="I40" s="194">
        <v>114</v>
      </c>
      <c r="J40" s="194">
        <v>112</v>
      </c>
      <c r="K40" s="194">
        <v>111</v>
      </c>
    </row>
    <row r="41" spans="1:11">
      <c r="A41" s="97" t="s">
        <v>180</v>
      </c>
      <c r="B41" s="194">
        <v>32</v>
      </c>
      <c r="C41" s="194">
        <v>36</v>
      </c>
      <c r="D41" s="194">
        <v>32</v>
      </c>
      <c r="E41" s="194">
        <v>34</v>
      </c>
      <c r="F41" s="194">
        <v>33</v>
      </c>
      <c r="G41" s="194">
        <v>98</v>
      </c>
      <c r="H41" s="194" t="s">
        <v>411</v>
      </c>
      <c r="I41" s="194">
        <v>98</v>
      </c>
      <c r="J41" s="194">
        <v>101</v>
      </c>
      <c r="K41" s="194">
        <v>100</v>
      </c>
    </row>
    <row r="42" spans="1:11">
      <c r="A42" s="96" t="s">
        <v>55</v>
      </c>
      <c r="B42" s="194">
        <v>32</v>
      </c>
      <c r="C42" s="194">
        <v>31</v>
      </c>
      <c r="D42" s="194">
        <v>32</v>
      </c>
      <c r="E42" s="194">
        <v>31</v>
      </c>
      <c r="F42" s="194">
        <v>31</v>
      </c>
      <c r="G42" s="194">
        <v>145</v>
      </c>
      <c r="H42" s="194">
        <v>152</v>
      </c>
      <c r="I42" s="194">
        <v>88</v>
      </c>
      <c r="J42" s="194">
        <v>90</v>
      </c>
      <c r="K42" s="194">
        <v>111</v>
      </c>
    </row>
    <row r="43" spans="1:11">
      <c r="A43" s="97" t="s">
        <v>181</v>
      </c>
      <c r="B43" s="194">
        <v>40</v>
      </c>
      <c r="C43" s="194">
        <v>41</v>
      </c>
      <c r="D43" s="194">
        <v>40</v>
      </c>
      <c r="E43" s="194">
        <v>42</v>
      </c>
      <c r="F43" s="194">
        <v>42</v>
      </c>
      <c r="G43" s="194">
        <v>102</v>
      </c>
      <c r="H43" s="194">
        <v>101</v>
      </c>
      <c r="I43" s="194">
        <v>111</v>
      </c>
      <c r="J43" s="194">
        <v>111</v>
      </c>
      <c r="K43" s="194">
        <v>103</v>
      </c>
    </row>
    <row r="44" spans="1:11">
      <c r="A44" s="97" t="s">
        <v>182</v>
      </c>
      <c r="B44" s="194">
        <v>34</v>
      </c>
      <c r="C44" s="194">
        <v>37</v>
      </c>
      <c r="D44" s="194">
        <v>34</v>
      </c>
      <c r="E44" s="194">
        <v>36</v>
      </c>
      <c r="F44" s="194">
        <v>36</v>
      </c>
      <c r="G44" s="194">
        <v>109</v>
      </c>
      <c r="H44" s="194">
        <v>111</v>
      </c>
      <c r="I44" s="194">
        <v>100</v>
      </c>
      <c r="J44" s="194">
        <v>98</v>
      </c>
      <c r="K44" s="194">
        <v>100</v>
      </c>
    </row>
    <row r="45" spans="1:11">
      <c r="A45" s="97" t="s">
        <v>183</v>
      </c>
      <c r="B45" s="194">
        <v>39</v>
      </c>
      <c r="C45" s="194">
        <v>37</v>
      </c>
      <c r="D45" s="194">
        <v>39</v>
      </c>
      <c r="E45" s="194">
        <v>37</v>
      </c>
      <c r="F45" s="194">
        <v>37</v>
      </c>
      <c r="G45" s="194" t="s">
        <v>411</v>
      </c>
      <c r="H45" s="194" t="s">
        <v>411</v>
      </c>
      <c r="I45" s="194" t="s">
        <v>411</v>
      </c>
      <c r="J45" s="194">
        <v>102</v>
      </c>
      <c r="K45" s="194">
        <v>102</v>
      </c>
    </row>
    <row r="46" spans="1:11">
      <c r="A46" s="97" t="s">
        <v>184</v>
      </c>
      <c r="B46" s="194">
        <v>38</v>
      </c>
      <c r="C46" s="194">
        <v>38</v>
      </c>
      <c r="D46" s="194">
        <v>38</v>
      </c>
      <c r="E46" s="194">
        <v>38</v>
      </c>
      <c r="F46" s="194">
        <v>38</v>
      </c>
      <c r="G46" s="194" t="s">
        <v>411</v>
      </c>
      <c r="H46" s="194" t="s">
        <v>411</v>
      </c>
      <c r="I46" s="194" t="s">
        <v>411</v>
      </c>
      <c r="J46" s="194" t="s">
        <v>411</v>
      </c>
      <c r="K46" s="194" t="s">
        <v>411</v>
      </c>
    </row>
    <row r="47" spans="1:11">
      <c r="A47" s="97" t="s">
        <v>185</v>
      </c>
      <c r="B47" s="195">
        <v>36</v>
      </c>
      <c r="C47" s="195">
        <v>40</v>
      </c>
      <c r="D47" s="195">
        <v>36</v>
      </c>
      <c r="E47" s="195">
        <v>35</v>
      </c>
      <c r="F47" s="195">
        <v>36</v>
      </c>
      <c r="G47" s="195">
        <v>116</v>
      </c>
      <c r="H47" s="195">
        <v>116</v>
      </c>
      <c r="I47" s="195">
        <v>100</v>
      </c>
      <c r="J47" s="198">
        <v>98</v>
      </c>
      <c r="K47" s="198">
        <v>114</v>
      </c>
    </row>
    <row r="48" spans="1:11">
      <c r="A48" s="97" t="s">
        <v>186</v>
      </c>
      <c r="B48" s="195">
        <v>45</v>
      </c>
      <c r="C48" s="195">
        <v>39</v>
      </c>
      <c r="D48" s="195">
        <v>49</v>
      </c>
      <c r="E48" s="195">
        <v>40</v>
      </c>
      <c r="F48" s="195">
        <v>40</v>
      </c>
      <c r="G48" s="195">
        <v>113</v>
      </c>
      <c r="H48" s="195">
        <v>113</v>
      </c>
      <c r="I48" s="195">
        <v>97</v>
      </c>
      <c r="J48" s="198">
        <v>108</v>
      </c>
      <c r="K48" s="198">
        <v>111</v>
      </c>
    </row>
    <row r="49" spans="1:11">
      <c r="A49" s="97" t="s">
        <v>187</v>
      </c>
      <c r="B49" s="195">
        <v>36</v>
      </c>
      <c r="C49" s="195">
        <v>30</v>
      </c>
      <c r="D49" s="195">
        <v>37</v>
      </c>
      <c r="E49" s="195">
        <v>39</v>
      </c>
      <c r="F49" s="195">
        <v>38</v>
      </c>
      <c r="G49" s="195" t="s">
        <v>411</v>
      </c>
      <c r="H49" s="195" t="s">
        <v>411</v>
      </c>
      <c r="I49" s="195" t="s">
        <v>411</v>
      </c>
      <c r="J49" s="198">
        <v>95</v>
      </c>
      <c r="K49" s="198">
        <v>95</v>
      </c>
    </row>
    <row r="50" spans="1:11">
      <c r="A50" s="96" t="s">
        <v>54</v>
      </c>
      <c r="B50" s="195">
        <v>38</v>
      </c>
      <c r="C50" s="195" t="s">
        <v>411</v>
      </c>
      <c r="D50" s="195">
        <v>38</v>
      </c>
      <c r="E50" s="195">
        <v>39</v>
      </c>
      <c r="F50" s="195">
        <v>39</v>
      </c>
      <c r="G50" s="195" t="s">
        <v>411</v>
      </c>
      <c r="H50" s="195" t="s">
        <v>411</v>
      </c>
      <c r="I50" s="195" t="s">
        <v>411</v>
      </c>
      <c r="J50" s="198">
        <v>73</v>
      </c>
      <c r="K50" s="198">
        <v>73</v>
      </c>
    </row>
    <row r="51" spans="1:11">
      <c r="A51" s="97" t="s">
        <v>188</v>
      </c>
      <c r="B51" s="195">
        <v>37</v>
      </c>
      <c r="C51" s="195">
        <v>38</v>
      </c>
      <c r="D51" s="195">
        <v>37</v>
      </c>
      <c r="E51" s="195">
        <v>38</v>
      </c>
      <c r="F51" s="195">
        <v>38</v>
      </c>
      <c r="G51" s="195">
        <v>100</v>
      </c>
      <c r="H51" s="195">
        <v>100</v>
      </c>
      <c r="I51" s="195">
        <v>104</v>
      </c>
      <c r="J51" s="198">
        <v>109</v>
      </c>
      <c r="K51" s="198">
        <v>105</v>
      </c>
    </row>
    <row r="52" spans="1:11">
      <c r="A52" s="97" t="s">
        <v>189</v>
      </c>
      <c r="B52" s="195" t="s">
        <v>411</v>
      </c>
      <c r="C52" s="195" t="s">
        <v>411</v>
      </c>
      <c r="D52" s="195" t="s">
        <v>411</v>
      </c>
      <c r="E52" s="195">
        <v>36</v>
      </c>
      <c r="F52" s="195">
        <v>36</v>
      </c>
      <c r="G52" s="195" t="s">
        <v>411</v>
      </c>
      <c r="H52" s="195" t="s">
        <v>411</v>
      </c>
      <c r="I52" s="195" t="s">
        <v>411</v>
      </c>
      <c r="J52" s="198">
        <v>100</v>
      </c>
      <c r="K52" s="198">
        <v>100</v>
      </c>
    </row>
    <row r="53" spans="1:11">
      <c r="A53" s="97" t="s">
        <v>190</v>
      </c>
      <c r="B53" s="195" t="s">
        <v>411</v>
      </c>
      <c r="C53" s="195" t="s">
        <v>411</v>
      </c>
      <c r="D53" s="195" t="s">
        <v>411</v>
      </c>
      <c r="E53" s="195">
        <v>40</v>
      </c>
      <c r="F53" s="195">
        <v>40</v>
      </c>
      <c r="G53" s="195" t="s">
        <v>411</v>
      </c>
      <c r="H53" s="195" t="s">
        <v>411</v>
      </c>
      <c r="I53" s="195" t="s">
        <v>411</v>
      </c>
      <c r="J53" s="198">
        <v>70</v>
      </c>
      <c r="K53" s="198">
        <v>70</v>
      </c>
    </row>
    <row r="54" spans="1:11">
      <c r="A54" s="98" t="s">
        <v>191</v>
      </c>
      <c r="B54" s="196" t="s">
        <v>411</v>
      </c>
      <c r="C54" s="196" t="s">
        <v>411</v>
      </c>
      <c r="D54" s="196" t="s">
        <v>411</v>
      </c>
      <c r="E54" s="196">
        <v>31</v>
      </c>
      <c r="F54" s="196">
        <v>31</v>
      </c>
      <c r="G54" s="196">
        <v>136</v>
      </c>
      <c r="H54" s="196" t="s">
        <v>411</v>
      </c>
      <c r="I54" s="196">
        <v>136</v>
      </c>
      <c r="J54" s="199">
        <v>92</v>
      </c>
      <c r="K54" s="199">
        <v>113</v>
      </c>
    </row>
    <row r="57" spans="1:11">
      <c r="B57" s="100"/>
      <c r="C57" s="100"/>
      <c r="D57" s="100"/>
      <c r="E57" s="100"/>
      <c r="F57" s="100"/>
      <c r="G57" s="100"/>
      <c r="H57" s="100"/>
      <c r="K57" s="101" t="s">
        <v>61</v>
      </c>
    </row>
    <row r="58" spans="1:11">
      <c r="A58" s="430"/>
      <c r="B58" s="425" t="s">
        <v>58</v>
      </c>
      <c r="C58" s="426"/>
      <c r="D58" s="426"/>
      <c r="E58" s="433"/>
      <c r="F58" s="102"/>
      <c r="G58" s="425" t="s">
        <v>59</v>
      </c>
      <c r="H58" s="426"/>
      <c r="I58" s="426"/>
      <c r="J58" s="426"/>
      <c r="K58" s="86"/>
    </row>
    <row r="59" spans="1:11">
      <c r="A59" s="431"/>
      <c r="B59" s="434" t="s">
        <v>203</v>
      </c>
      <c r="C59" s="436" t="s">
        <v>227</v>
      </c>
      <c r="D59" s="437"/>
      <c r="E59" s="434" t="s">
        <v>202</v>
      </c>
      <c r="F59" s="434" t="s">
        <v>146</v>
      </c>
      <c r="G59" s="434" t="s">
        <v>203</v>
      </c>
      <c r="H59" s="436" t="s">
        <v>227</v>
      </c>
      <c r="I59" s="437"/>
      <c r="J59" s="442" t="s">
        <v>201</v>
      </c>
      <c r="K59" s="443" t="s">
        <v>146</v>
      </c>
    </row>
    <row r="60" spans="1:11" ht="51">
      <c r="A60" s="431"/>
      <c r="B60" s="435"/>
      <c r="C60" s="94" t="s">
        <v>145</v>
      </c>
      <c r="D60" s="91" t="s">
        <v>144</v>
      </c>
      <c r="E60" s="435"/>
      <c r="F60" s="435"/>
      <c r="G60" s="435"/>
      <c r="H60" s="94" t="s">
        <v>145</v>
      </c>
      <c r="I60" s="91" t="s">
        <v>144</v>
      </c>
      <c r="J60" s="442"/>
      <c r="K60" s="444"/>
    </row>
    <row r="61" spans="1:11">
      <c r="A61" s="104" t="s">
        <v>174</v>
      </c>
      <c r="B61" s="197">
        <v>352</v>
      </c>
      <c r="C61" s="197">
        <v>398</v>
      </c>
      <c r="D61" s="197">
        <v>340</v>
      </c>
      <c r="E61" s="197">
        <v>346</v>
      </c>
      <c r="F61" s="197">
        <v>348</v>
      </c>
      <c r="G61" s="197">
        <v>467</v>
      </c>
      <c r="H61" s="197">
        <v>460</v>
      </c>
      <c r="I61" s="197">
        <v>469</v>
      </c>
      <c r="J61" s="197">
        <v>449</v>
      </c>
      <c r="K61" s="197">
        <v>456</v>
      </c>
    </row>
    <row r="62" spans="1:11">
      <c r="A62" s="105" t="s">
        <v>53</v>
      </c>
      <c r="B62" s="194">
        <v>326</v>
      </c>
      <c r="C62" s="194">
        <v>325</v>
      </c>
      <c r="D62" s="194">
        <v>326</v>
      </c>
      <c r="E62" s="194">
        <v>337</v>
      </c>
      <c r="F62" s="194">
        <v>329</v>
      </c>
      <c r="G62" s="194">
        <v>405</v>
      </c>
      <c r="H62" s="194">
        <v>405</v>
      </c>
      <c r="I62" s="194" t="s">
        <v>411</v>
      </c>
      <c r="J62" s="194">
        <v>369</v>
      </c>
      <c r="K62" s="194">
        <v>380</v>
      </c>
    </row>
    <row r="63" spans="1:11">
      <c r="A63" s="106" t="s">
        <v>175</v>
      </c>
      <c r="B63" s="194">
        <v>347</v>
      </c>
      <c r="C63" s="194">
        <v>376</v>
      </c>
      <c r="D63" s="194">
        <v>330</v>
      </c>
      <c r="E63" s="194">
        <v>317</v>
      </c>
      <c r="F63" s="194">
        <v>325</v>
      </c>
      <c r="G63" s="194" t="s">
        <v>411</v>
      </c>
      <c r="H63" s="194" t="s">
        <v>411</v>
      </c>
      <c r="I63" s="194" t="s">
        <v>411</v>
      </c>
      <c r="J63" s="194" t="s">
        <v>411</v>
      </c>
      <c r="K63" s="194" t="s">
        <v>411</v>
      </c>
    </row>
    <row r="64" spans="1:11">
      <c r="A64" s="106" t="s">
        <v>176</v>
      </c>
      <c r="B64" s="194">
        <v>357</v>
      </c>
      <c r="C64" s="194">
        <v>379</v>
      </c>
      <c r="D64" s="194">
        <v>343</v>
      </c>
      <c r="E64" s="194">
        <v>346</v>
      </c>
      <c r="F64" s="194">
        <v>350</v>
      </c>
      <c r="G64" s="194">
        <v>461</v>
      </c>
      <c r="H64" s="194">
        <v>497</v>
      </c>
      <c r="I64" s="194">
        <v>460</v>
      </c>
      <c r="J64" s="194">
        <v>460</v>
      </c>
      <c r="K64" s="194">
        <v>461</v>
      </c>
    </row>
    <row r="65" spans="1:11">
      <c r="A65" s="106" t="s">
        <v>177</v>
      </c>
      <c r="B65" s="194">
        <v>375</v>
      </c>
      <c r="C65" s="194">
        <v>452</v>
      </c>
      <c r="D65" s="194">
        <v>375</v>
      </c>
      <c r="E65" s="194">
        <v>365</v>
      </c>
      <c r="F65" s="194">
        <v>368</v>
      </c>
      <c r="G65" s="194">
        <v>415</v>
      </c>
      <c r="H65" s="194">
        <v>419</v>
      </c>
      <c r="I65" s="194">
        <v>392</v>
      </c>
      <c r="J65" s="194">
        <v>409</v>
      </c>
      <c r="K65" s="194">
        <v>414</v>
      </c>
    </row>
    <row r="66" spans="1:11">
      <c r="A66" s="106" t="s">
        <v>178</v>
      </c>
      <c r="B66" s="194">
        <v>301</v>
      </c>
      <c r="C66" s="194">
        <v>267</v>
      </c>
      <c r="D66" s="194">
        <v>302</v>
      </c>
      <c r="E66" s="194">
        <v>306</v>
      </c>
      <c r="F66" s="194">
        <v>304</v>
      </c>
      <c r="G66" s="194">
        <v>423</v>
      </c>
      <c r="H66" s="194">
        <v>422</v>
      </c>
      <c r="I66" s="194">
        <v>423</v>
      </c>
      <c r="J66" s="194">
        <v>423</v>
      </c>
      <c r="K66" s="194">
        <v>423</v>
      </c>
    </row>
    <row r="67" spans="1:11">
      <c r="A67" s="106" t="s">
        <v>179</v>
      </c>
      <c r="B67" s="194">
        <v>372</v>
      </c>
      <c r="C67" s="194">
        <v>349</v>
      </c>
      <c r="D67" s="194">
        <v>374</v>
      </c>
      <c r="E67" s="194">
        <v>377</v>
      </c>
      <c r="F67" s="194">
        <v>374</v>
      </c>
      <c r="G67" s="194">
        <v>502</v>
      </c>
      <c r="H67" s="194">
        <v>533</v>
      </c>
      <c r="I67" s="194">
        <v>501</v>
      </c>
      <c r="J67" s="194">
        <v>462</v>
      </c>
      <c r="K67" s="194">
        <v>499</v>
      </c>
    </row>
    <row r="68" spans="1:11">
      <c r="A68" s="106" t="s">
        <v>180</v>
      </c>
      <c r="B68" s="194">
        <v>370</v>
      </c>
      <c r="C68" s="194">
        <v>359</v>
      </c>
      <c r="D68" s="194">
        <v>370</v>
      </c>
      <c r="E68" s="194">
        <v>355</v>
      </c>
      <c r="F68" s="194">
        <v>359</v>
      </c>
      <c r="G68" s="194">
        <v>395</v>
      </c>
      <c r="H68" s="194">
        <v>357</v>
      </c>
      <c r="I68" s="194">
        <v>399</v>
      </c>
      <c r="J68" s="194">
        <v>383</v>
      </c>
      <c r="K68" s="194">
        <v>386</v>
      </c>
    </row>
    <row r="69" spans="1:11">
      <c r="A69" s="105" t="s">
        <v>55</v>
      </c>
      <c r="B69" s="194">
        <v>355</v>
      </c>
      <c r="C69" s="194">
        <v>433</v>
      </c>
      <c r="D69" s="194">
        <v>350</v>
      </c>
      <c r="E69" s="194">
        <v>348</v>
      </c>
      <c r="F69" s="194">
        <v>350</v>
      </c>
      <c r="G69" s="194">
        <v>370</v>
      </c>
      <c r="H69" s="194">
        <v>350</v>
      </c>
      <c r="I69" s="194">
        <v>413</v>
      </c>
      <c r="J69" s="194">
        <v>378</v>
      </c>
      <c r="K69" s="194">
        <v>376</v>
      </c>
    </row>
    <row r="70" spans="1:11">
      <c r="A70" s="106" t="s">
        <v>181</v>
      </c>
      <c r="B70" s="194">
        <v>342</v>
      </c>
      <c r="C70" s="194">
        <v>430</v>
      </c>
      <c r="D70" s="194">
        <v>335</v>
      </c>
      <c r="E70" s="194">
        <v>344</v>
      </c>
      <c r="F70" s="194">
        <v>343</v>
      </c>
      <c r="G70" s="194">
        <v>417</v>
      </c>
      <c r="H70" s="194" t="s">
        <v>411</v>
      </c>
      <c r="I70" s="194">
        <v>417</v>
      </c>
      <c r="J70" s="194">
        <v>400</v>
      </c>
      <c r="K70" s="194">
        <v>410</v>
      </c>
    </row>
    <row r="71" spans="1:11">
      <c r="A71" s="106" t="s">
        <v>182</v>
      </c>
      <c r="B71" s="194">
        <v>361</v>
      </c>
      <c r="C71" s="194">
        <v>374</v>
      </c>
      <c r="D71" s="194">
        <v>345</v>
      </c>
      <c r="E71" s="194">
        <v>305</v>
      </c>
      <c r="F71" s="194">
        <v>314</v>
      </c>
      <c r="G71" s="194">
        <v>400</v>
      </c>
      <c r="H71" s="194" t="s">
        <v>411</v>
      </c>
      <c r="I71" s="194">
        <v>400</v>
      </c>
      <c r="J71" s="194" t="s">
        <v>411</v>
      </c>
      <c r="K71" s="201">
        <v>400</v>
      </c>
    </row>
    <row r="72" spans="1:11">
      <c r="A72" s="106" t="s">
        <v>183</v>
      </c>
      <c r="B72" s="194">
        <v>354</v>
      </c>
      <c r="C72" s="194">
        <v>283</v>
      </c>
      <c r="D72" s="194">
        <v>361</v>
      </c>
      <c r="E72" s="194">
        <v>324</v>
      </c>
      <c r="F72" s="194">
        <v>330</v>
      </c>
      <c r="G72" s="194">
        <v>554</v>
      </c>
      <c r="H72" s="194">
        <v>387</v>
      </c>
      <c r="I72" s="194">
        <v>561</v>
      </c>
      <c r="J72" s="194">
        <v>503</v>
      </c>
      <c r="K72" s="201">
        <v>527</v>
      </c>
    </row>
    <row r="73" spans="1:11">
      <c r="A73" s="106" t="s">
        <v>184</v>
      </c>
      <c r="B73" s="194">
        <v>300</v>
      </c>
      <c r="C73" s="194">
        <v>300</v>
      </c>
      <c r="D73" s="194">
        <v>300</v>
      </c>
      <c r="E73" s="194">
        <v>300</v>
      </c>
      <c r="F73" s="194">
        <v>300</v>
      </c>
      <c r="G73" s="194">
        <v>479</v>
      </c>
      <c r="H73" s="194">
        <v>482</v>
      </c>
      <c r="I73" s="194">
        <v>474</v>
      </c>
      <c r="J73" s="194">
        <v>460</v>
      </c>
      <c r="K73" s="201">
        <v>469</v>
      </c>
    </row>
    <row r="74" spans="1:11">
      <c r="A74" s="106" t="s">
        <v>185</v>
      </c>
      <c r="B74" s="194">
        <v>389</v>
      </c>
      <c r="C74" s="194">
        <v>446</v>
      </c>
      <c r="D74" s="194">
        <v>333</v>
      </c>
      <c r="E74" s="194">
        <v>332</v>
      </c>
      <c r="F74" s="194">
        <v>367</v>
      </c>
      <c r="G74" s="194">
        <v>410</v>
      </c>
      <c r="H74" s="194">
        <v>410</v>
      </c>
      <c r="I74" s="194" t="s">
        <v>411</v>
      </c>
      <c r="J74" s="194" t="s">
        <v>411</v>
      </c>
      <c r="K74" s="201">
        <v>410</v>
      </c>
    </row>
    <row r="75" spans="1:11">
      <c r="A75" s="106" t="s">
        <v>186</v>
      </c>
      <c r="B75" s="194">
        <v>411</v>
      </c>
      <c r="C75" s="194">
        <v>423</v>
      </c>
      <c r="D75" s="194">
        <v>408</v>
      </c>
      <c r="E75" s="194">
        <v>410</v>
      </c>
      <c r="F75" s="194">
        <v>410</v>
      </c>
      <c r="G75" s="194" t="s">
        <v>411</v>
      </c>
      <c r="H75" s="194" t="s">
        <v>411</v>
      </c>
      <c r="I75" s="194" t="s">
        <v>411</v>
      </c>
      <c r="J75" s="194" t="s">
        <v>411</v>
      </c>
      <c r="K75" s="201" t="s">
        <v>411</v>
      </c>
    </row>
    <row r="76" spans="1:11">
      <c r="A76" s="106" t="s">
        <v>187</v>
      </c>
      <c r="B76" s="194">
        <v>377</v>
      </c>
      <c r="C76" s="194">
        <v>374</v>
      </c>
      <c r="D76" s="194">
        <v>385</v>
      </c>
      <c r="E76" s="194">
        <v>369</v>
      </c>
      <c r="F76" s="194">
        <v>372</v>
      </c>
      <c r="G76" s="194">
        <v>437</v>
      </c>
      <c r="H76" s="194">
        <v>445</v>
      </c>
      <c r="I76" s="194">
        <v>422</v>
      </c>
      <c r="J76" s="194">
        <v>464</v>
      </c>
      <c r="K76" s="201">
        <v>452</v>
      </c>
    </row>
    <row r="77" spans="1:11">
      <c r="A77" s="105" t="s">
        <v>54</v>
      </c>
      <c r="B77" s="194">
        <v>316</v>
      </c>
      <c r="C77" s="194">
        <v>190</v>
      </c>
      <c r="D77" s="194">
        <v>316</v>
      </c>
      <c r="E77" s="194">
        <v>319</v>
      </c>
      <c r="F77" s="194">
        <v>318</v>
      </c>
      <c r="G77" s="194" t="s">
        <v>411</v>
      </c>
      <c r="H77" s="194" t="s">
        <v>411</v>
      </c>
      <c r="I77" s="194" t="s">
        <v>411</v>
      </c>
      <c r="J77" s="194" t="s">
        <v>411</v>
      </c>
      <c r="K77" s="201" t="s">
        <v>411</v>
      </c>
    </row>
    <row r="78" spans="1:11">
      <c r="A78" s="106" t="s">
        <v>188</v>
      </c>
      <c r="B78" s="194">
        <v>354</v>
      </c>
      <c r="C78" s="194">
        <v>355</v>
      </c>
      <c r="D78" s="194">
        <v>354</v>
      </c>
      <c r="E78" s="194">
        <v>350</v>
      </c>
      <c r="F78" s="194">
        <v>352</v>
      </c>
      <c r="G78" s="194">
        <v>340</v>
      </c>
      <c r="H78" s="194">
        <v>340</v>
      </c>
      <c r="I78" s="194" t="s">
        <v>411</v>
      </c>
      <c r="J78" s="194" t="s">
        <v>411</v>
      </c>
      <c r="K78" s="201">
        <v>340</v>
      </c>
    </row>
    <row r="79" spans="1:11">
      <c r="A79" s="106" t="s">
        <v>189</v>
      </c>
      <c r="B79" s="194">
        <v>409</v>
      </c>
      <c r="C79" s="194">
        <v>409</v>
      </c>
      <c r="D79" s="194" t="s">
        <v>411</v>
      </c>
      <c r="E79" s="194">
        <v>326</v>
      </c>
      <c r="F79" s="194">
        <v>335</v>
      </c>
      <c r="G79" s="194" t="s">
        <v>411</v>
      </c>
      <c r="H79" s="194" t="s">
        <v>411</v>
      </c>
      <c r="I79" s="194" t="s">
        <v>411</v>
      </c>
      <c r="J79" s="194" t="s">
        <v>411</v>
      </c>
      <c r="K79" s="201" t="s">
        <v>411</v>
      </c>
    </row>
    <row r="80" spans="1:11">
      <c r="A80" s="106" t="s">
        <v>190</v>
      </c>
      <c r="B80" s="194" t="s">
        <v>411</v>
      </c>
      <c r="C80" s="194" t="s">
        <v>411</v>
      </c>
      <c r="D80" s="194" t="s">
        <v>411</v>
      </c>
      <c r="E80" s="194">
        <v>367</v>
      </c>
      <c r="F80" s="194">
        <v>367</v>
      </c>
      <c r="G80" s="194" t="s">
        <v>411</v>
      </c>
      <c r="H80" s="194" t="s">
        <v>411</v>
      </c>
      <c r="I80" s="194" t="s">
        <v>411</v>
      </c>
      <c r="J80" s="194" t="s">
        <v>411</v>
      </c>
      <c r="K80" s="201" t="s">
        <v>411</v>
      </c>
    </row>
    <row r="81" spans="1:11">
      <c r="A81" s="98" t="s">
        <v>191</v>
      </c>
      <c r="B81" s="202">
        <v>411</v>
      </c>
      <c r="C81" s="202">
        <v>401</v>
      </c>
      <c r="D81" s="202">
        <v>416</v>
      </c>
      <c r="E81" s="202">
        <v>357</v>
      </c>
      <c r="F81" s="202">
        <v>375</v>
      </c>
      <c r="G81" s="202" t="s">
        <v>411</v>
      </c>
      <c r="H81" s="202" t="s">
        <v>411</v>
      </c>
      <c r="I81" s="202" t="s">
        <v>411</v>
      </c>
      <c r="J81" s="202" t="s">
        <v>411</v>
      </c>
      <c r="K81" s="199" t="s">
        <v>411</v>
      </c>
    </row>
    <row r="84" spans="1:11">
      <c r="F84" s="101" t="s">
        <v>233</v>
      </c>
    </row>
    <row r="85" spans="1:11">
      <c r="A85" s="423"/>
      <c r="B85" s="425" t="s">
        <v>60</v>
      </c>
      <c r="C85" s="426"/>
      <c r="D85" s="426"/>
      <c r="E85" s="426"/>
      <c r="F85" s="86"/>
    </row>
    <row r="86" spans="1:11">
      <c r="A86" s="424"/>
      <c r="B86" s="434" t="s">
        <v>203</v>
      </c>
      <c r="C86" s="436" t="s">
        <v>227</v>
      </c>
      <c r="D86" s="437"/>
      <c r="E86" s="442" t="s">
        <v>201</v>
      </c>
      <c r="F86" s="443" t="s">
        <v>146</v>
      </c>
    </row>
    <row r="87" spans="1:11" ht="40.799999999999997">
      <c r="A87" s="424"/>
      <c r="B87" s="435"/>
      <c r="C87" s="94" t="s">
        <v>145</v>
      </c>
      <c r="D87" s="91" t="s">
        <v>144</v>
      </c>
      <c r="E87" s="442"/>
      <c r="F87" s="444"/>
    </row>
    <row r="88" spans="1:11">
      <c r="A88" s="104" t="s">
        <v>174</v>
      </c>
      <c r="B88" s="197">
        <v>2</v>
      </c>
      <c r="C88" s="197">
        <v>2</v>
      </c>
      <c r="D88" s="197">
        <v>2</v>
      </c>
      <c r="E88" s="197">
        <v>2</v>
      </c>
      <c r="F88" s="197">
        <v>2</v>
      </c>
    </row>
    <row r="89" spans="1:11">
      <c r="A89" s="105" t="s">
        <v>53</v>
      </c>
      <c r="B89" s="194">
        <v>2</v>
      </c>
      <c r="C89" s="194">
        <v>2</v>
      </c>
      <c r="D89" s="194">
        <v>2</v>
      </c>
      <c r="E89" s="194">
        <v>2</v>
      </c>
      <c r="F89" s="194">
        <v>2</v>
      </c>
    </row>
    <row r="90" spans="1:11">
      <c r="A90" s="106" t="s">
        <v>175</v>
      </c>
      <c r="B90" s="194">
        <v>2</v>
      </c>
      <c r="C90" s="194">
        <v>2</v>
      </c>
      <c r="D90" s="194">
        <v>2</v>
      </c>
      <c r="E90" s="194">
        <v>3</v>
      </c>
      <c r="F90" s="194">
        <v>2</v>
      </c>
    </row>
    <row r="91" spans="1:11">
      <c r="A91" s="106" t="s">
        <v>176</v>
      </c>
      <c r="B91" s="194">
        <v>2</v>
      </c>
      <c r="C91" s="194">
        <v>1</v>
      </c>
      <c r="D91" s="194">
        <v>3</v>
      </c>
      <c r="E91" s="194">
        <v>2</v>
      </c>
      <c r="F91" s="194">
        <v>2</v>
      </c>
    </row>
    <row r="92" spans="1:11">
      <c r="A92" s="106" t="s">
        <v>177</v>
      </c>
      <c r="B92" s="194">
        <v>2</v>
      </c>
      <c r="C92" s="194">
        <v>2</v>
      </c>
      <c r="D92" s="194">
        <v>2</v>
      </c>
      <c r="E92" s="194">
        <v>2</v>
      </c>
      <c r="F92" s="194">
        <v>2</v>
      </c>
    </row>
    <row r="93" spans="1:11">
      <c r="A93" s="106" t="s">
        <v>178</v>
      </c>
      <c r="B93" s="194">
        <v>3</v>
      </c>
      <c r="C93" s="194" t="s">
        <v>411</v>
      </c>
      <c r="D93" s="194">
        <v>3</v>
      </c>
      <c r="E93" s="194" t="s">
        <v>411</v>
      </c>
      <c r="F93" s="194">
        <v>3</v>
      </c>
    </row>
    <row r="94" spans="1:11">
      <c r="A94" s="106" t="s">
        <v>179</v>
      </c>
      <c r="B94" s="194">
        <v>3</v>
      </c>
      <c r="C94" s="194">
        <v>3</v>
      </c>
      <c r="D94" s="194">
        <v>2</v>
      </c>
      <c r="E94" s="194">
        <v>2</v>
      </c>
      <c r="F94" s="194">
        <v>3</v>
      </c>
    </row>
    <row r="95" spans="1:11" ht="12.75" customHeight="1">
      <c r="A95" s="106" t="s">
        <v>180</v>
      </c>
      <c r="B95" s="194">
        <v>2</v>
      </c>
      <c r="C95" s="194">
        <v>2</v>
      </c>
      <c r="D95" s="194">
        <v>2</v>
      </c>
      <c r="E95" s="194">
        <v>2</v>
      </c>
      <c r="F95" s="194">
        <v>2</v>
      </c>
    </row>
    <row r="96" spans="1:11">
      <c r="A96" s="105" t="s">
        <v>55</v>
      </c>
      <c r="B96" s="194">
        <v>2</v>
      </c>
      <c r="C96" s="194">
        <v>2</v>
      </c>
      <c r="D96" s="194">
        <v>2</v>
      </c>
      <c r="E96" s="194">
        <v>2</v>
      </c>
      <c r="F96" s="194">
        <v>2</v>
      </c>
    </row>
    <row r="97" spans="1:6">
      <c r="A97" s="106" t="s">
        <v>181</v>
      </c>
      <c r="B97" s="194">
        <v>2</v>
      </c>
      <c r="C97" s="194">
        <v>2</v>
      </c>
      <c r="D97" s="194">
        <v>3</v>
      </c>
      <c r="E97" s="194">
        <v>3</v>
      </c>
      <c r="F97" s="194">
        <v>2</v>
      </c>
    </row>
    <row r="98" spans="1:6">
      <c r="A98" s="106" t="s">
        <v>182</v>
      </c>
      <c r="B98" s="194">
        <v>3</v>
      </c>
      <c r="C98" s="194">
        <v>3</v>
      </c>
      <c r="D98" s="194">
        <v>4</v>
      </c>
      <c r="E98" s="194">
        <v>2</v>
      </c>
      <c r="F98" s="194">
        <v>3</v>
      </c>
    </row>
    <row r="99" spans="1:6">
      <c r="A99" s="106" t="s">
        <v>183</v>
      </c>
      <c r="B99" s="194">
        <v>3</v>
      </c>
      <c r="C99" s="194">
        <v>3</v>
      </c>
      <c r="D99" s="194">
        <v>3</v>
      </c>
      <c r="E99" s="194">
        <v>2</v>
      </c>
      <c r="F99" s="194">
        <v>2</v>
      </c>
    </row>
    <row r="100" spans="1:6">
      <c r="A100" s="106" t="s">
        <v>184</v>
      </c>
      <c r="B100" s="194">
        <v>3</v>
      </c>
      <c r="C100" s="194">
        <v>3</v>
      </c>
      <c r="D100" s="194" t="s">
        <v>411</v>
      </c>
      <c r="E100" s="194" t="s">
        <v>411</v>
      </c>
      <c r="F100" s="194">
        <v>3</v>
      </c>
    </row>
    <row r="101" spans="1:6">
      <c r="A101" s="106" t="s">
        <v>185</v>
      </c>
      <c r="B101" s="194">
        <v>7</v>
      </c>
      <c r="C101" s="194">
        <v>7</v>
      </c>
      <c r="D101" s="194">
        <v>2</v>
      </c>
      <c r="E101" s="194">
        <v>2</v>
      </c>
      <c r="F101" s="194">
        <v>7</v>
      </c>
    </row>
    <row r="102" spans="1:6">
      <c r="A102" s="106" t="s">
        <v>186</v>
      </c>
      <c r="B102" s="194">
        <v>2</v>
      </c>
      <c r="C102" s="194">
        <v>2</v>
      </c>
      <c r="D102" s="194">
        <v>3</v>
      </c>
      <c r="E102" s="194">
        <v>4</v>
      </c>
      <c r="F102" s="194">
        <v>2</v>
      </c>
    </row>
    <row r="103" spans="1:6">
      <c r="A103" s="106" t="s">
        <v>187</v>
      </c>
      <c r="B103" s="194">
        <v>8</v>
      </c>
      <c r="C103" s="194">
        <v>8</v>
      </c>
      <c r="D103" s="194">
        <v>2</v>
      </c>
      <c r="E103" s="194">
        <v>2</v>
      </c>
      <c r="F103" s="194">
        <v>6</v>
      </c>
    </row>
    <row r="104" spans="1:6">
      <c r="A104" s="105" t="s">
        <v>54</v>
      </c>
      <c r="B104" s="194">
        <v>3</v>
      </c>
      <c r="C104" s="194" t="s">
        <v>411</v>
      </c>
      <c r="D104" s="194">
        <v>3</v>
      </c>
      <c r="E104" s="194">
        <v>3</v>
      </c>
      <c r="F104" s="194">
        <v>3</v>
      </c>
    </row>
    <row r="105" spans="1:6">
      <c r="A105" s="106" t="s">
        <v>188</v>
      </c>
      <c r="B105" s="194">
        <v>2</v>
      </c>
      <c r="C105" s="194">
        <v>2</v>
      </c>
      <c r="D105" s="194">
        <v>3</v>
      </c>
      <c r="E105" s="194">
        <v>2</v>
      </c>
      <c r="F105" s="194">
        <v>2</v>
      </c>
    </row>
    <row r="106" spans="1:6">
      <c r="A106" s="106" t="s">
        <v>189</v>
      </c>
      <c r="B106" s="194" t="s">
        <v>411</v>
      </c>
      <c r="C106" s="194" t="s">
        <v>411</v>
      </c>
      <c r="D106" s="194" t="s">
        <v>411</v>
      </c>
      <c r="E106" s="194">
        <v>2</v>
      </c>
      <c r="F106" s="194">
        <v>2</v>
      </c>
    </row>
    <row r="107" spans="1:6">
      <c r="A107" s="106" t="s">
        <v>190</v>
      </c>
      <c r="B107" s="194" t="s">
        <v>411</v>
      </c>
      <c r="C107" s="194" t="s">
        <v>411</v>
      </c>
      <c r="D107" s="194" t="s">
        <v>411</v>
      </c>
      <c r="E107" s="194">
        <v>2</v>
      </c>
      <c r="F107" s="194">
        <v>2</v>
      </c>
    </row>
    <row r="108" spans="1:6">
      <c r="A108" s="98" t="s">
        <v>191</v>
      </c>
      <c r="B108" s="202">
        <v>2</v>
      </c>
      <c r="C108" s="202">
        <v>2</v>
      </c>
      <c r="D108" s="202">
        <v>2</v>
      </c>
      <c r="E108" s="202">
        <v>3</v>
      </c>
      <c r="F108" s="202">
        <v>2</v>
      </c>
    </row>
  </sheetData>
  <mergeCells count="40">
    <mergeCell ref="A2:K2"/>
    <mergeCell ref="B86:B87"/>
    <mergeCell ref="C86:D86"/>
    <mergeCell ref="E86:E87"/>
    <mergeCell ref="F86:F87"/>
    <mergeCell ref="K32:K33"/>
    <mergeCell ref="B59:B60"/>
    <mergeCell ref="C59:D59"/>
    <mergeCell ref="E59:E60"/>
    <mergeCell ref="F59:F60"/>
    <mergeCell ref="H32:I32"/>
    <mergeCell ref="G59:G60"/>
    <mergeCell ref="H59:I59"/>
    <mergeCell ref="J59:J60"/>
    <mergeCell ref="K59:K60"/>
    <mergeCell ref="J5:J6"/>
    <mergeCell ref="K5:K6"/>
    <mergeCell ref="H5:I5"/>
    <mergeCell ref="J32:J33"/>
    <mergeCell ref="G31:J31"/>
    <mergeCell ref="E5:E6"/>
    <mergeCell ref="F5:F6"/>
    <mergeCell ref="B4:F4"/>
    <mergeCell ref="G4:K4"/>
    <mergeCell ref="G5:G6"/>
    <mergeCell ref="B32:B33"/>
    <mergeCell ref="C32:D32"/>
    <mergeCell ref="E32:E33"/>
    <mergeCell ref="F32:F33"/>
    <mergeCell ref="G32:G33"/>
    <mergeCell ref="A85:A87"/>
    <mergeCell ref="B85:E85"/>
    <mergeCell ref="G58:J58"/>
    <mergeCell ref="A4:A6"/>
    <mergeCell ref="A31:A33"/>
    <mergeCell ref="B31:E31"/>
    <mergeCell ref="A58:A60"/>
    <mergeCell ref="B58:E58"/>
    <mergeCell ref="B5:B6"/>
    <mergeCell ref="C5:D5"/>
  </mergeCells>
  <pageMargins left="0.70866141732283472" right="0.70866141732283472" top="0.74803149606299213" bottom="0.74803149606299213" header="0.31496062992125984" footer="0.31496062992125984"/>
  <pageSetup paperSize="9" scale="72" firstPageNumber="21" orientation="landscape" useFirstPageNumber="1" r:id="rId1"/>
  <headerFooter>
    <oddFooter>&amp;R&amp;"-,полужирный"&amp;8&amp;P</oddFooter>
  </headerFooter>
  <rowBreaks count="3" manualBreakCount="3">
    <brk id="28" max="16383" man="1"/>
    <brk id="55" max="16383" man="1"/>
    <brk id="8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0C94-DC69-4559-BC36-754BD08033A5}">
  <dimension ref="A2:L142"/>
  <sheetViews>
    <sheetView zoomScaleNormal="100" workbookViewId="0"/>
  </sheetViews>
  <sheetFormatPr defaultColWidth="9.109375" defaultRowHeight="13.2"/>
  <cols>
    <col min="1" max="1" width="22.88671875" style="82" customWidth="1"/>
    <col min="2" max="2" width="22" style="209" customWidth="1"/>
    <col min="3" max="3" width="24.88671875" style="209" customWidth="1"/>
    <col min="4" max="4" width="29" style="209" customWidth="1"/>
    <col min="5" max="5" width="26.6640625" style="209" customWidth="1"/>
    <col min="6" max="6" width="18" style="209" customWidth="1"/>
    <col min="7" max="16384" width="9.109375" style="82"/>
  </cols>
  <sheetData>
    <row r="2" spans="1:12" ht="12.75" customHeight="1">
      <c r="A2" s="445" t="s">
        <v>210</v>
      </c>
      <c r="B2" s="445"/>
      <c r="C2" s="445"/>
      <c r="D2" s="445"/>
      <c r="E2" s="445"/>
      <c r="F2" s="445"/>
      <c r="G2" s="85"/>
      <c r="H2" s="85"/>
      <c r="I2" s="85"/>
      <c r="J2" s="85"/>
      <c r="K2" s="85"/>
      <c r="L2" s="85"/>
    </row>
    <row r="3" spans="1:12" ht="12.75" customHeight="1">
      <c r="A3" s="84"/>
      <c r="B3" s="203"/>
      <c r="C3" s="203"/>
      <c r="D3" s="203"/>
      <c r="E3" s="203"/>
      <c r="F3" s="204" t="s">
        <v>211</v>
      </c>
      <c r="G3" s="85"/>
      <c r="H3" s="85"/>
      <c r="I3" s="85"/>
      <c r="J3" s="85"/>
      <c r="K3" s="85"/>
      <c r="L3" s="85"/>
    </row>
    <row r="4" spans="1:12" ht="12.75" customHeight="1">
      <c r="A4" s="454"/>
      <c r="B4" s="449" t="s">
        <v>200</v>
      </c>
      <c r="C4" s="447" t="s">
        <v>172</v>
      </c>
      <c r="D4" s="448"/>
      <c r="E4" s="449" t="s">
        <v>319</v>
      </c>
      <c r="F4" s="447" t="s">
        <v>147</v>
      </c>
      <c r="G4" s="107"/>
      <c r="H4" s="86"/>
      <c r="I4" s="86"/>
      <c r="J4" s="86"/>
      <c r="K4" s="86"/>
      <c r="L4" s="86"/>
    </row>
    <row r="5" spans="1:12" ht="33.75" customHeight="1">
      <c r="A5" s="455"/>
      <c r="B5" s="449"/>
      <c r="C5" s="205" t="s">
        <v>145</v>
      </c>
      <c r="D5" s="206" t="s">
        <v>144</v>
      </c>
      <c r="E5" s="449"/>
      <c r="F5" s="447"/>
      <c r="G5" s="107"/>
      <c r="H5" s="86"/>
      <c r="I5" s="86"/>
      <c r="J5" s="86"/>
      <c r="K5" s="86"/>
      <c r="L5" s="86"/>
    </row>
    <row r="6" spans="1:12" ht="12.75" customHeight="1">
      <c r="A6" s="104" t="s">
        <v>174</v>
      </c>
      <c r="B6" s="35">
        <v>1411648.9</v>
      </c>
      <c r="C6" s="181">
        <v>689701.3</v>
      </c>
      <c r="D6" s="181">
        <v>721947.6</v>
      </c>
      <c r="E6" s="181">
        <v>2216862.2999999998</v>
      </c>
      <c r="F6" s="181">
        <v>3628511.2</v>
      </c>
      <c r="G6" s="108"/>
      <c r="H6" s="109"/>
      <c r="I6" s="109"/>
      <c r="J6" s="109"/>
      <c r="K6" s="110"/>
      <c r="L6" s="110"/>
    </row>
    <row r="7" spans="1:12" ht="12.75" customHeight="1">
      <c r="A7" s="105" t="s">
        <v>53</v>
      </c>
      <c r="B7" s="35">
        <v>97483.7</v>
      </c>
      <c r="C7" s="35">
        <v>6629.8</v>
      </c>
      <c r="D7" s="35">
        <v>90853.9</v>
      </c>
      <c r="E7" s="35">
        <v>199411.1</v>
      </c>
      <c r="F7" s="35">
        <v>296894.8</v>
      </c>
      <c r="G7" s="108"/>
      <c r="H7" s="109"/>
      <c r="I7" s="109"/>
      <c r="J7" s="109"/>
      <c r="K7" s="110"/>
      <c r="L7" s="110"/>
    </row>
    <row r="8" spans="1:12" ht="12.75" customHeight="1">
      <c r="A8" s="106" t="s">
        <v>175</v>
      </c>
      <c r="B8" s="35">
        <v>89420.9</v>
      </c>
      <c r="C8" s="35">
        <v>73598.600000000006</v>
      </c>
      <c r="D8" s="35">
        <v>15822.3</v>
      </c>
      <c r="E8" s="35">
        <v>147320.70000000001</v>
      </c>
      <c r="F8" s="35">
        <v>236741.6</v>
      </c>
      <c r="G8" s="108"/>
      <c r="H8" s="109"/>
      <c r="I8" s="109"/>
      <c r="J8" s="109"/>
      <c r="K8" s="110"/>
      <c r="L8" s="110"/>
    </row>
    <row r="9" spans="1:12" ht="12.75" customHeight="1">
      <c r="A9" s="106" t="s">
        <v>176</v>
      </c>
      <c r="B9" s="35">
        <v>49682.400000000001</v>
      </c>
      <c r="C9" s="35">
        <v>15074.6</v>
      </c>
      <c r="D9" s="35">
        <v>34607.800000000003</v>
      </c>
      <c r="E9" s="35">
        <v>128642.7</v>
      </c>
      <c r="F9" s="35">
        <v>178325.1</v>
      </c>
      <c r="G9" s="108"/>
      <c r="H9" s="109"/>
      <c r="I9" s="109"/>
      <c r="J9" s="109"/>
      <c r="K9" s="110"/>
      <c r="L9" s="110"/>
    </row>
    <row r="10" spans="1:12" ht="12.75" customHeight="1">
      <c r="A10" s="106" t="s">
        <v>177</v>
      </c>
      <c r="B10" s="35">
        <v>104013.4</v>
      </c>
      <c r="C10" s="35">
        <v>47118.9</v>
      </c>
      <c r="D10" s="35">
        <v>56894.5</v>
      </c>
      <c r="E10" s="35">
        <v>186117.4</v>
      </c>
      <c r="F10" s="35">
        <v>290130.8</v>
      </c>
      <c r="G10" s="108"/>
      <c r="H10" s="109"/>
      <c r="I10" s="109"/>
      <c r="J10" s="109"/>
    </row>
    <row r="11" spans="1:12" ht="12.75" customHeight="1">
      <c r="A11" s="106" t="s">
        <v>178</v>
      </c>
      <c r="B11" s="35">
        <v>9647.6</v>
      </c>
      <c r="C11" s="35">
        <v>3084.3</v>
      </c>
      <c r="D11" s="35">
        <v>6563.3</v>
      </c>
      <c r="E11" s="35">
        <v>23851.599999999999</v>
      </c>
      <c r="F11" s="35">
        <v>33499.199999999997</v>
      </c>
      <c r="G11" s="108"/>
      <c r="H11" s="109"/>
      <c r="I11" s="109"/>
      <c r="J11" s="109"/>
    </row>
    <row r="12" spans="1:12" ht="12.75" customHeight="1">
      <c r="A12" s="106" t="s">
        <v>179</v>
      </c>
      <c r="B12" s="35">
        <v>58210.6</v>
      </c>
      <c r="C12" s="35">
        <v>9230.2000000000007</v>
      </c>
      <c r="D12" s="35">
        <v>48980.4</v>
      </c>
      <c r="E12" s="35">
        <v>150050.4</v>
      </c>
      <c r="F12" s="35">
        <v>208261</v>
      </c>
      <c r="G12" s="108"/>
      <c r="H12" s="109"/>
      <c r="I12" s="109"/>
      <c r="J12" s="109"/>
    </row>
    <row r="13" spans="1:12" ht="12.75" customHeight="1">
      <c r="A13" s="106" t="s">
        <v>180</v>
      </c>
      <c r="B13" s="35">
        <v>46971.4</v>
      </c>
      <c r="C13" s="35">
        <v>3666.9</v>
      </c>
      <c r="D13" s="35">
        <v>43304.5</v>
      </c>
      <c r="E13" s="35">
        <v>181324.4</v>
      </c>
      <c r="F13" s="35">
        <v>228295.8</v>
      </c>
      <c r="G13" s="108"/>
      <c r="H13" s="109"/>
      <c r="I13" s="109"/>
      <c r="J13" s="109"/>
    </row>
    <row r="14" spans="1:12" ht="12.75" customHeight="1">
      <c r="A14" s="105" t="s">
        <v>55</v>
      </c>
      <c r="B14" s="35">
        <v>55927.1</v>
      </c>
      <c r="C14" s="35">
        <v>19268.3</v>
      </c>
      <c r="D14" s="35">
        <v>36658.800000000003</v>
      </c>
      <c r="E14" s="35">
        <v>160811.79999999999</v>
      </c>
      <c r="F14" s="35">
        <v>216738.9</v>
      </c>
      <c r="G14" s="108"/>
      <c r="H14" s="109"/>
      <c r="I14" s="109"/>
      <c r="J14" s="109"/>
    </row>
    <row r="15" spans="1:12" s="93" customFormat="1" ht="12.75" customHeight="1">
      <c r="A15" s="106" t="s">
        <v>181</v>
      </c>
      <c r="B15" s="35">
        <v>99504.3</v>
      </c>
      <c r="C15" s="35">
        <v>3123.7</v>
      </c>
      <c r="D15" s="35">
        <v>96380.6</v>
      </c>
      <c r="E15" s="35">
        <v>118368.6</v>
      </c>
      <c r="F15" s="35">
        <v>217872.9</v>
      </c>
      <c r="G15" s="108"/>
      <c r="H15" s="109"/>
      <c r="I15" s="109"/>
      <c r="J15" s="109"/>
      <c r="K15" s="82"/>
      <c r="L15" s="82"/>
    </row>
    <row r="16" spans="1:12">
      <c r="A16" s="106" t="s">
        <v>182</v>
      </c>
      <c r="B16" s="35">
        <v>83721.7</v>
      </c>
      <c r="C16" s="35">
        <v>71853.8</v>
      </c>
      <c r="D16" s="35">
        <v>11867.9</v>
      </c>
      <c r="E16" s="35">
        <v>123908.9</v>
      </c>
      <c r="F16" s="35">
        <v>207630.6</v>
      </c>
      <c r="G16" s="108"/>
      <c r="H16" s="109"/>
      <c r="I16" s="109"/>
      <c r="J16" s="109"/>
    </row>
    <row r="17" spans="1:12">
      <c r="A17" s="106" t="s">
        <v>183</v>
      </c>
      <c r="B17" s="35">
        <v>13102.4</v>
      </c>
      <c r="C17" s="35">
        <v>7194</v>
      </c>
      <c r="D17" s="35">
        <v>5908.4</v>
      </c>
      <c r="E17" s="35">
        <v>47980.4</v>
      </c>
      <c r="F17" s="35">
        <v>61082.8</v>
      </c>
      <c r="G17" s="108"/>
      <c r="H17" s="109"/>
      <c r="I17" s="109"/>
      <c r="J17" s="109"/>
    </row>
    <row r="18" spans="1:12">
      <c r="A18" s="106" t="s">
        <v>184</v>
      </c>
      <c r="B18" s="35">
        <v>2208</v>
      </c>
      <c r="C18" s="184" t="s">
        <v>411</v>
      </c>
      <c r="D18" s="35">
        <v>2208</v>
      </c>
      <c r="E18" s="35">
        <v>3680</v>
      </c>
      <c r="F18" s="35">
        <v>5888</v>
      </c>
      <c r="G18" s="108"/>
      <c r="H18" s="109"/>
      <c r="I18" s="109"/>
      <c r="J18" s="109"/>
    </row>
    <row r="19" spans="1:12">
      <c r="A19" s="106" t="s">
        <v>185</v>
      </c>
      <c r="B19" s="35">
        <v>153545.9</v>
      </c>
      <c r="C19" s="35">
        <v>94825.600000000006</v>
      </c>
      <c r="D19" s="35">
        <v>58720.3</v>
      </c>
      <c r="E19" s="35">
        <v>84017.3</v>
      </c>
      <c r="F19" s="35">
        <v>237563.2</v>
      </c>
      <c r="G19" s="108"/>
      <c r="H19" s="109"/>
      <c r="I19" s="109"/>
      <c r="J19" s="109"/>
    </row>
    <row r="20" spans="1:12">
      <c r="A20" s="106" t="s">
        <v>186</v>
      </c>
      <c r="B20" s="35">
        <v>227380.6</v>
      </c>
      <c r="C20" s="35">
        <v>165394.20000000001</v>
      </c>
      <c r="D20" s="35">
        <v>61986.400000000001</v>
      </c>
      <c r="E20" s="35">
        <v>143334.5</v>
      </c>
      <c r="F20" s="35">
        <v>370715.1</v>
      </c>
      <c r="G20" s="108"/>
      <c r="H20" s="109"/>
      <c r="I20" s="109"/>
      <c r="J20" s="109"/>
    </row>
    <row r="21" spans="1:12">
      <c r="A21" s="106" t="s">
        <v>187</v>
      </c>
      <c r="B21" s="35">
        <v>125479.4</v>
      </c>
      <c r="C21" s="35">
        <v>112222.7</v>
      </c>
      <c r="D21" s="35">
        <v>13256.7</v>
      </c>
      <c r="E21" s="35">
        <v>335022.40000000002</v>
      </c>
      <c r="F21" s="35">
        <v>460501.8</v>
      </c>
      <c r="G21" s="108"/>
      <c r="H21" s="109"/>
      <c r="I21" s="109"/>
      <c r="J21" s="109"/>
    </row>
    <row r="22" spans="1:12">
      <c r="A22" s="105" t="s">
        <v>54</v>
      </c>
      <c r="B22" s="35">
        <v>51067.8</v>
      </c>
      <c r="C22" s="184" t="s">
        <v>411</v>
      </c>
      <c r="D22" s="35">
        <v>51067.8</v>
      </c>
      <c r="E22" s="35">
        <v>15940.8</v>
      </c>
      <c r="F22" s="35">
        <v>67008.600000000006</v>
      </c>
      <c r="G22" s="108"/>
      <c r="H22" s="109"/>
      <c r="I22" s="109"/>
      <c r="J22" s="109"/>
    </row>
    <row r="23" spans="1:12">
      <c r="A23" s="106" t="s">
        <v>188</v>
      </c>
      <c r="B23" s="35">
        <v>114948.6</v>
      </c>
      <c r="C23" s="35">
        <v>30308.2</v>
      </c>
      <c r="D23" s="35">
        <v>84640.4</v>
      </c>
      <c r="E23" s="35">
        <v>126238</v>
      </c>
      <c r="F23" s="35">
        <v>241186.6</v>
      </c>
      <c r="G23" s="108"/>
      <c r="H23" s="109"/>
      <c r="I23" s="109"/>
      <c r="J23" s="109"/>
    </row>
    <row r="24" spans="1:12">
      <c r="A24" s="106" t="s">
        <v>189</v>
      </c>
      <c r="B24" s="184">
        <v>24</v>
      </c>
      <c r="C24" s="184" t="s">
        <v>411</v>
      </c>
      <c r="D24" s="184">
        <v>24</v>
      </c>
      <c r="E24" s="35">
        <v>153.5</v>
      </c>
      <c r="F24" s="35">
        <v>177.5</v>
      </c>
      <c r="G24" s="108"/>
      <c r="H24" s="111"/>
      <c r="I24" s="109"/>
      <c r="J24" s="109"/>
    </row>
    <row r="25" spans="1:12">
      <c r="A25" s="106" t="s">
        <v>190</v>
      </c>
      <c r="B25" s="184" t="s">
        <v>411</v>
      </c>
      <c r="C25" s="184" t="s">
        <v>411</v>
      </c>
      <c r="D25" s="184" t="s">
        <v>411</v>
      </c>
      <c r="E25" s="35">
        <v>465.9</v>
      </c>
      <c r="F25" s="35">
        <v>465.9</v>
      </c>
      <c r="G25" s="108"/>
      <c r="H25" s="111"/>
      <c r="I25" s="109"/>
      <c r="J25" s="109"/>
    </row>
    <row r="26" spans="1:12">
      <c r="A26" s="98" t="s">
        <v>191</v>
      </c>
      <c r="B26" s="182">
        <v>29309.599999999999</v>
      </c>
      <c r="C26" s="182">
        <v>27107.599999999999</v>
      </c>
      <c r="D26" s="182">
        <v>2202</v>
      </c>
      <c r="E26" s="182">
        <v>40221.800000000003</v>
      </c>
      <c r="F26" s="182">
        <v>69531.399999999994</v>
      </c>
      <c r="G26" s="108"/>
      <c r="H26" s="109"/>
      <c r="I26" s="109"/>
      <c r="J26" s="109"/>
      <c r="K26" s="93"/>
      <c r="L26" s="93"/>
    </row>
    <row r="27" spans="1:12">
      <c r="A27" s="112"/>
      <c r="B27" s="207"/>
      <c r="C27" s="208"/>
      <c r="D27" s="208"/>
      <c r="E27" s="208"/>
    </row>
    <row r="28" spans="1:12">
      <c r="A28" s="113"/>
      <c r="B28" s="210"/>
      <c r="C28" s="210"/>
      <c r="D28" s="210"/>
      <c r="E28" s="210"/>
    </row>
    <row r="29" spans="1:12">
      <c r="A29" s="450" t="s">
        <v>209</v>
      </c>
      <c r="B29" s="450"/>
      <c r="C29" s="450"/>
      <c r="D29" s="450"/>
      <c r="E29" s="450"/>
      <c r="F29" s="450"/>
    </row>
    <row r="30" spans="1:12">
      <c r="A30" s="114"/>
      <c r="B30" s="211"/>
      <c r="C30" s="211"/>
      <c r="D30" s="211"/>
      <c r="E30" s="211"/>
      <c r="F30" s="161" t="s">
        <v>13</v>
      </c>
    </row>
    <row r="31" spans="1:12" ht="12.75" customHeight="1">
      <c r="A31" s="451"/>
      <c r="B31" s="449" t="s">
        <v>203</v>
      </c>
      <c r="C31" s="447" t="s">
        <v>172</v>
      </c>
      <c r="D31" s="448"/>
      <c r="E31" s="449" t="s">
        <v>319</v>
      </c>
      <c r="F31" s="447" t="s">
        <v>147</v>
      </c>
      <c r="G31" s="93"/>
    </row>
    <row r="32" spans="1:12" ht="30.6">
      <c r="A32" s="452"/>
      <c r="B32" s="449"/>
      <c r="C32" s="205" t="s">
        <v>145</v>
      </c>
      <c r="D32" s="206" t="s">
        <v>144</v>
      </c>
      <c r="E32" s="449"/>
      <c r="F32" s="447"/>
      <c r="G32" s="93"/>
    </row>
    <row r="33" spans="1:10">
      <c r="A33" s="104" t="s">
        <v>174</v>
      </c>
      <c r="B33" s="35">
        <v>1392824</v>
      </c>
      <c r="C33" s="181">
        <v>688191.5</v>
      </c>
      <c r="D33" s="181">
        <v>704632.5</v>
      </c>
      <c r="E33" s="181">
        <v>2184552</v>
      </c>
      <c r="F33" s="181">
        <v>3577376</v>
      </c>
      <c r="G33" s="108"/>
      <c r="H33" s="109"/>
      <c r="I33" s="109"/>
      <c r="J33" s="109"/>
    </row>
    <row r="34" spans="1:10">
      <c r="A34" s="105" t="s">
        <v>53</v>
      </c>
      <c r="B34" s="35">
        <v>96861.7</v>
      </c>
      <c r="C34" s="184">
        <v>6629.8</v>
      </c>
      <c r="D34" s="184">
        <v>90231.9</v>
      </c>
      <c r="E34" s="184">
        <v>199014.2</v>
      </c>
      <c r="F34" s="35">
        <v>295875.90000000002</v>
      </c>
      <c r="G34" s="108"/>
      <c r="H34" s="109"/>
      <c r="I34" s="109"/>
      <c r="J34" s="109"/>
    </row>
    <row r="35" spans="1:10">
      <c r="A35" s="106" t="s">
        <v>175</v>
      </c>
      <c r="B35" s="35">
        <v>88537.5</v>
      </c>
      <c r="C35" s="184">
        <v>73186.8</v>
      </c>
      <c r="D35" s="184">
        <v>15350.7</v>
      </c>
      <c r="E35" s="184">
        <v>146311.70000000001</v>
      </c>
      <c r="F35" s="35">
        <v>234849.2</v>
      </c>
      <c r="G35" s="108"/>
      <c r="H35" s="109"/>
      <c r="I35" s="109"/>
      <c r="J35" s="109"/>
    </row>
    <row r="36" spans="1:10">
      <c r="A36" s="106" t="s">
        <v>176</v>
      </c>
      <c r="B36" s="35">
        <v>49025.9</v>
      </c>
      <c r="C36" s="184">
        <v>14991.1</v>
      </c>
      <c r="D36" s="184">
        <v>34034.800000000003</v>
      </c>
      <c r="E36" s="184">
        <v>127482.7</v>
      </c>
      <c r="F36" s="35">
        <v>176508.6</v>
      </c>
      <c r="G36" s="108"/>
      <c r="H36" s="109"/>
      <c r="I36" s="109"/>
      <c r="J36" s="109"/>
    </row>
    <row r="37" spans="1:10">
      <c r="A37" s="106" t="s">
        <v>177</v>
      </c>
      <c r="B37" s="35">
        <v>103428.6</v>
      </c>
      <c r="C37" s="184">
        <v>46884.6</v>
      </c>
      <c r="D37" s="184">
        <v>56544</v>
      </c>
      <c r="E37" s="184">
        <v>186109.4</v>
      </c>
      <c r="F37" s="35">
        <v>289538</v>
      </c>
      <c r="G37" s="108"/>
      <c r="H37" s="109"/>
      <c r="I37" s="109"/>
      <c r="J37" s="109"/>
    </row>
    <row r="38" spans="1:10">
      <c r="A38" s="106" t="s">
        <v>178</v>
      </c>
      <c r="B38" s="35">
        <v>8453.2999999999993</v>
      </c>
      <c r="C38" s="184">
        <v>2907</v>
      </c>
      <c r="D38" s="184">
        <v>5546.3</v>
      </c>
      <c r="E38" s="184">
        <v>22874.1</v>
      </c>
      <c r="F38" s="35">
        <v>31327.4</v>
      </c>
      <c r="G38" s="108"/>
      <c r="H38" s="109"/>
      <c r="I38" s="109"/>
      <c r="J38" s="109"/>
    </row>
    <row r="39" spans="1:10">
      <c r="A39" s="106" t="s">
        <v>179</v>
      </c>
      <c r="B39" s="35">
        <v>58103.4</v>
      </c>
      <c r="C39" s="184">
        <v>9230.2000000000007</v>
      </c>
      <c r="D39" s="184">
        <v>48873.2</v>
      </c>
      <c r="E39" s="184">
        <v>149986.79999999999</v>
      </c>
      <c r="F39" s="35">
        <v>208090.2</v>
      </c>
      <c r="G39" s="108"/>
      <c r="H39" s="109"/>
      <c r="I39" s="109"/>
      <c r="J39" s="109"/>
    </row>
    <row r="40" spans="1:10">
      <c r="A40" s="106" t="s">
        <v>180</v>
      </c>
      <c r="B40" s="35">
        <v>46633.7</v>
      </c>
      <c r="C40" s="184">
        <v>3666.9</v>
      </c>
      <c r="D40" s="184">
        <v>42966.8</v>
      </c>
      <c r="E40" s="184">
        <v>179660.6</v>
      </c>
      <c r="F40" s="35">
        <v>226294.3</v>
      </c>
      <c r="G40" s="108"/>
      <c r="H40" s="109"/>
      <c r="I40" s="109"/>
      <c r="J40" s="109"/>
    </row>
    <row r="41" spans="1:10">
      <c r="A41" s="105" t="s">
        <v>55</v>
      </c>
      <c r="B41" s="35">
        <v>55612.2</v>
      </c>
      <c r="C41" s="184">
        <v>19268.3</v>
      </c>
      <c r="D41" s="184">
        <v>36343.9</v>
      </c>
      <c r="E41" s="184">
        <v>160809.5</v>
      </c>
      <c r="F41" s="35">
        <v>216421.7</v>
      </c>
      <c r="G41" s="108"/>
      <c r="H41" s="109"/>
      <c r="I41" s="109"/>
      <c r="J41" s="109"/>
    </row>
    <row r="42" spans="1:10">
      <c r="A42" s="106" t="s">
        <v>181</v>
      </c>
      <c r="B42" s="35">
        <v>95415</v>
      </c>
      <c r="C42" s="184">
        <v>3016.2</v>
      </c>
      <c r="D42" s="184">
        <v>92398.8</v>
      </c>
      <c r="E42" s="184">
        <v>115626.4</v>
      </c>
      <c r="F42" s="35">
        <v>211041.4</v>
      </c>
      <c r="G42" s="108"/>
      <c r="H42" s="109"/>
      <c r="I42" s="109"/>
      <c r="J42" s="109"/>
    </row>
    <row r="43" spans="1:10">
      <c r="A43" s="106" t="s">
        <v>182</v>
      </c>
      <c r="B43" s="35">
        <v>82982.399999999994</v>
      </c>
      <c r="C43" s="184">
        <v>71853.8</v>
      </c>
      <c r="D43" s="184">
        <v>11128.6</v>
      </c>
      <c r="E43" s="184">
        <v>123120.3</v>
      </c>
      <c r="F43" s="35">
        <v>206102.7</v>
      </c>
      <c r="G43" s="108"/>
      <c r="H43" s="109"/>
      <c r="I43" s="109"/>
      <c r="J43" s="109"/>
    </row>
    <row r="44" spans="1:10">
      <c r="A44" s="106" t="s">
        <v>183</v>
      </c>
      <c r="B44" s="35">
        <v>11694.4</v>
      </c>
      <c r="C44" s="184">
        <v>7177.3</v>
      </c>
      <c r="D44" s="184">
        <v>4517.1000000000004</v>
      </c>
      <c r="E44" s="184">
        <v>41676.300000000003</v>
      </c>
      <c r="F44" s="35">
        <v>53370.7</v>
      </c>
      <c r="G44" s="108"/>
      <c r="H44" s="109"/>
      <c r="I44" s="109"/>
      <c r="J44" s="109"/>
    </row>
    <row r="45" spans="1:10">
      <c r="A45" s="106" t="s">
        <v>185</v>
      </c>
      <c r="B45" s="35">
        <v>153106.5</v>
      </c>
      <c r="C45" s="184">
        <v>94825.600000000006</v>
      </c>
      <c r="D45" s="184">
        <v>58280.9</v>
      </c>
      <c r="E45" s="184">
        <v>83778.3</v>
      </c>
      <c r="F45" s="35">
        <v>236884.8</v>
      </c>
      <c r="G45" s="108"/>
      <c r="H45" s="111"/>
      <c r="I45" s="109"/>
      <c r="J45" s="109"/>
    </row>
    <row r="46" spans="1:10">
      <c r="A46" s="106" t="s">
        <v>186</v>
      </c>
      <c r="B46" s="35">
        <v>227272.1</v>
      </c>
      <c r="C46" s="184">
        <v>165296.9</v>
      </c>
      <c r="D46" s="184">
        <v>61975.199999999997</v>
      </c>
      <c r="E46" s="184">
        <v>143313.4</v>
      </c>
      <c r="F46" s="35">
        <v>370585.5</v>
      </c>
      <c r="G46" s="108"/>
      <c r="H46" s="109"/>
      <c r="I46" s="109"/>
      <c r="J46" s="109"/>
    </row>
    <row r="47" spans="1:10">
      <c r="A47" s="106" t="s">
        <v>187</v>
      </c>
      <c r="B47" s="35">
        <v>124020.7</v>
      </c>
      <c r="C47" s="184">
        <v>111848.4</v>
      </c>
      <c r="D47" s="184">
        <v>12172.3</v>
      </c>
      <c r="E47" s="184">
        <v>323115</v>
      </c>
      <c r="F47" s="35">
        <v>447135.7</v>
      </c>
      <c r="G47" s="108"/>
      <c r="H47" s="109"/>
      <c r="I47" s="109"/>
      <c r="J47" s="109"/>
    </row>
    <row r="48" spans="1:10">
      <c r="A48" s="105" t="s">
        <v>54</v>
      </c>
      <c r="B48" s="35">
        <v>49039.3</v>
      </c>
      <c r="C48" s="184" t="s">
        <v>411</v>
      </c>
      <c r="D48" s="184">
        <v>49039.3</v>
      </c>
      <c r="E48" s="184">
        <v>15105.3</v>
      </c>
      <c r="F48" s="35">
        <v>64144.6</v>
      </c>
      <c r="G48" s="108"/>
      <c r="H48" s="109"/>
      <c r="I48" s="109"/>
      <c r="J48" s="109"/>
    </row>
    <row r="49" spans="1:10">
      <c r="A49" s="106" t="s">
        <v>188</v>
      </c>
      <c r="B49" s="35">
        <v>113303.9</v>
      </c>
      <c r="C49" s="184">
        <v>30301.1</v>
      </c>
      <c r="D49" s="184">
        <v>83002.8</v>
      </c>
      <c r="E49" s="184">
        <v>125727</v>
      </c>
      <c r="F49" s="35">
        <v>239030.9</v>
      </c>
      <c r="G49" s="108"/>
      <c r="H49" s="109"/>
      <c r="I49" s="109"/>
      <c r="J49" s="109"/>
    </row>
    <row r="50" spans="1:10">
      <c r="A50" s="106" t="s">
        <v>189</v>
      </c>
      <c r="B50" s="184">
        <v>24</v>
      </c>
      <c r="C50" s="184" t="s">
        <v>411</v>
      </c>
      <c r="D50" s="184">
        <v>24</v>
      </c>
      <c r="E50" s="184">
        <v>153.5</v>
      </c>
      <c r="F50" s="35">
        <v>177.5</v>
      </c>
      <c r="G50" s="108"/>
      <c r="H50" s="111"/>
      <c r="I50" s="109"/>
      <c r="J50" s="109"/>
    </row>
    <row r="51" spans="1:10">
      <c r="A51" s="106" t="s">
        <v>190</v>
      </c>
      <c r="B51" s="184" t="s">
        <v>411</v>
      </c>
      <c r="C51" s="184" t="s">
        <v>411</v>
      </c>
      <c r="D51" s="184" t="s">
        <v>411</v>
      </c>
      <c r="E51" s="184">
        <v>465.9</v>
      </c>
      <c r="F51" s="35">
        <v>465.9</v>
      </c>
      <c r="G51" s="108"/>
      <c r="H51" s="111"/>
      <c r="I51" s="109"/>
      <c r="J51" s="109"/>
    </row>
    <row r="52" spans="1:10">
      <c r="A52" s="98" t="s">
        <v>191</v>
      </c>
      <c r="B52" s="182">
        <v>29309.599999999999</v>
      </c>
      <c r="C52" s="186">
        <v>27107.599999999999</v>
      </c>
      <c r="D52" s="186">
        <v>2202</v>
      </c>
      <c r="E52" s="186">
        <v>40221.800000000003</v>
      </c>
      <c r="F52" s="182">
        <v>69531.399999999994</v>
      </c>
      <c r="G52" s="93"/>
    </row>
    <row r="55" spans="1:10">
      <c r="A55" s="450" t="s">
        <v>208</v>
      </c>
      <c r="B55" s="450"/>
      <c r="C55" s="450"/>
      <c r="D55" s="450"/>
      <c r="E55" s="450"/>
      <c r="F55" s="450"/>
    </row>
    <row r="56" spans="1:10">
      <c r="A56" s="103"/>
      <c r="B56" s="212"/>
      <c r="C56" s="212"/>
      <c r="D56" s="212"/>
      <c r="E56" s="446" t="s">
        <v>14</v>
      </c>
      <c r="F56" s="446"/>
    </row>
    <row r="57" spans="1:10" ht="12.75" customHeight="1">
      <c r="A57" s="458"/>
      <c r="B57" s="449" t="s">
        <v>203</v>
      </c>
      <c r="C57" s="447" t="s">
        <v>172</v>
      </c>
      <c r="D57" s="448"/>
      <c r="E57" s="449" t="s">
        <v>319</v>
      </c>
      <c r="F57" s="447" t="s">
        <v>147</v>
      </c>
      <c r="G57" s="93"/>
    </row>
    <row r="58" spans="1:10" ht="30.6">
      <c r="A58" s="459"/>
      <c r="B58" s="449"/>
      <c r="C58" s="205" t="s">
        <v>145</v>
      </c>
      <c r="D58" s="206" t="s">
        <v>144</v>
      </c>
      <c r="E58" s="449"/>
      <c r="F58" s="447"/>
      <c r="G58" s="93"/>
    </row>
    <row r="59" spans="1:10">
      <c r="A59" s="115" t="s">
        <v>174</v>
      </c>
      <c r="B59" s="214">
        <v>2943</v>
      </c>
      <c r="C59" s="215">
        <v>5644</v>
      </c>
      <c r="D59" s="215">
        <v>2006</v>
      </c>
      <c r="E59" s="215">
        <v>2314</v>
      </c>
      <c r="F59" s="215">
        <v>2524</v>
      </c>
      <c r="G59" s="93"/>
    </row>
    <row r="60" spans="1:10">
      <c r="A60" s="105" t="s">
        <v>53</v>
      </c>
      <c r="B60" s="214">
        <v>1894</v>
      </c>
      <c r="C60" s="214">
        <v>3830</v>
      </c>
      <c r="D60" s="214">
        <v>1826</v>
      </c>
      <c r="E60" s="214">
        <v>2326</v>
      </c>
      <c r="F60" s="214">
        <v>2164</v>
      </c>
      <c r="G60" s="93"/>
    </row>
    <row r="61" spans="1:10">
      <c r="A61" s="106" t="s">
        <v>175</v>
      </c>
      <c r="B61" s="214">
        <v>5585</v>
      </c>
      <c r="C61" s="214">
        <v>6750</v>
      </c>
      <c r="D61" s="214">
        <v>3063</v>
      </c>
      <c r="E61" s="214">
        <v>2869</v>
      </c>
      <c r="F61" s="214">
        <v>3513</v>
      </c>
      <c r="G61" s="93"/>
    </row>
    <row r="62" spans="1:10">
      <c r="A62" s="106" t="s">
        <v>176</v>
      </c>
      <c r="B62" s="214">
        <v>1413</v>
      </c>
      <c r="C62" s="214">
        <v>6648</v>
      </c>
      <c r="D62" s="214">
        <v>1049</v>
      </c>
      <c r="E62" s="214">
        <v>2095</v>
      </c>
      <c r="F62" s="214">
        <v>1847</v>
      </c>
      <c r="G62" s="93"/>
    </row>
    <row r="63" spans="1:10">
      <c r="A63" s="106" t="s">
        <v>177</v>
      </c>
      <c r="B63" s="214">
        <v>3374</v>
      </c>
      <c r="C63" s="214">
        <v>6068</v>
      </c>
      <c r="D63" s="214">
        <v>2466</v>
      </c>
      <c r="E63" s="214">
        <v>2605</v>
      </c>
      <c r="F63" s="214">
        <v>2836</v>
      </c>
      <c r="G63" s="93"/>
    </row>
    <row r="64" spans="1:10">
      <c r="A64" s="106" t="s">
        <v>178</v>
      </c>
      <c r="B64" s="214">
        <v>1048</v>
      </c>
      <c r="C64" s="214">
        <v>6714</v>
      </c>
      <c r="D64" s="214">
        <v>727</v>
      </c>
      <c r="E64" s="214">
        <v>1209</v>
      </c>
      <c r="F64" s="214">
        <v>1161</v>
      </c>
      <c r="G64" s="93"/>
    </row>
    <row r="65" spans="1:7">
      <c r="A65" s="106" t="s">
        <v>179</v>
      </c>
      <c r="B65" s="214">
        <v>1245</v>
      </c>
      <c r="C65" s="214">
        <v>1021</v>
      </c>
      <c r="D65" s="214">
        <v>1299</v>
      </c>
      <c r="E65" s="214">
        <v>2144</v>
      </c>
      <c r="F65" s="214">
        <v>1784</v>
      </c>
      <c r="G65" s="93"/>
    </row>
    <row r="66" spans="1:7">
      <c r="A66" s="106" t="s">
        <v>180</v>
      </c>
      <c r="B66" s="214">
        <v>2205</v>
      </c>
      <c r="C66" s="214">
        <v>4499</v>
      </c>
      <c r="D66" s="214">
        <v>2113</v>
      </c>
      <c r="E66" s="214">
        <v>2508</v>
      </c>
      <c r="F66" s="214">
        <v>2439</v>
      </c>
      <c r="G66" s="93"/>
    </row>
    <row r="67" spans="1:7">
      <c r="A67" s="105" t="s">
        <v>55</v>
      </c>
      <c r="B67" s="214">
        <v>3051</v>
      </c>
      <c r="C67" s="214">
        <v>6649</v>
      </c>
      <c r="D67" s="214">
        <v>2371</v>
      </c>
      <c r="E67" s="214">
        <v>2709</v>
      </c>
      <c r="F67" s="214">
        <v>2789</v>
      </c>
      <c r="G67" s="93"/>
    </row>
    <row r="68" spans="1:7">
      <c r="A68" s="106" t="s">
        <v>181</v>
      </c>
      <c r="B68" s="214">
        <v>2445</v>
      </c>
      <c r="C68" s="214">
        <v>1831</v>
      </c>
      <c r="D68" s="214">
        <v>2472</v>
      </c>
      <c r="E68" s="214">
        <v>2566</v>
      </c>
      <c r="F68" s="214">
        <v>2510</v>
      </c>
      <c r="G68" s="93"/>
    </row>
    <row r="69" spans="1:7">
      <c r="A69" s="106" t="s">
        <v>182</v>
      </c>
      <c r="B69" s="214">
        <v>5249</v>
      </c>
      <c r="C69" s="214">
        <v>6439</v>
      </c>
      <c r="D69" s="214">
        <v>2393</v>
      </c>
      <c r="E69" s="214">
        <v>2555</v>
      </c>
      <c r="F69" s="214">
        <v>3221</v>
      </c>
      <c r="G69" s="93"/>
    </row>
    <row r="70" spans="1:7">
      <c r="A70" s="106" t="s">
        <v>183</v>
      </c>
      <c r="B70" s="214">
        <v>2464</v>
      </c>
      <c r="C70" s="214">
        <v>8534</v>
      </c>
      <c r="D70" s="214">
        <v>1157</v>
      </c>
      <c r="E70" s="214">
        <v>1150</v>
      </c>
      <c r="F70" s="214">
        <v>1302</v>
      </c>
      <c r="G70" s="93"/>
    </row>
    <row r="71" spans="1:7">
      <c r="A71" s="106" t="s">
        <v>185</v>
      </c>
      <c r="B71" s="214">
        <v>3891</v>
      </c>
      <c r="C71" s="214">
        <v>6072</v>
      </c>
      <c r="D71" s="214">
        <v>2456</v>
      </c>
      <c r="E71" s="214">
        <v>2588</v>
      </c>
      <c r="F71" s="214">
        <v>3303</v>
      </c>
      <c r="G71" s="93"/>
    </row>
    <row r="72" spans="1:7">
      <c r="A72" s="106" t="s">
        <v>186</v>
      </c>
      <c r="B72" s="214">
        <v>4967</v>
      </c>
      <c r="C72" s="214">
        <v>6045</v>
      </c>
      <c r="D72" s="214">
        <v>3366</v>
      </c>
      <c r="E72" s="214">
        <v>2729</v>
      </c>
      <c r="F72" s="214">
        <v>3771</v>
      </c>
      <c r="G72" s="93"/>
    </row>
    <row r="73" spans="1:7">
      <c r="A73" s="106" t="s">
        <v>187</v>
      </c>
      <c r="B73" s="214">
        <v>4647</v>
      </c>
      <c r="C73" s="214">
        <v>5645</v>
      </c>
      <c r="D73" s="214">
        <v>1771</v>
      </c>
      <c r="E73" s="214">
        <v>2100</v>
      </c>
      <c r="F73" s="214">
        <v>2477</v>
      </c>
      <c r="G73" s="93"/>
    </row>
    <row r="74" spans="1:7">
      <c r="A74" s="105" t="s">
        <v>54</v>
      </c>
      <c r="B74" s="214">
        <v>3511</v>
      </c>
      <c r="C74" s="217" t="s">
        <v>411</v>
      </c>
      <c r="D74" s="214">
        <v>3511</v>
      </c>
      <c r="E74" s="214">
        <v>2277</v>
      </c>
      <c r="F74" s="214">
        <v>3114</v>
      </c>
      <c r="G74" s="93"/>
    </row>
    <row r="75" spans="1:7">
      <c r="A75" s="106" t="s">
        <v>188</v>
      </c>
      <c r="B75" s="214">
        <v>2094</v>
      </c>
      <c r="C75" s="214">
        <v>5897</v>
      </c>
      <c r="D75" s="214">
        <v>1695</v>
      </c>
      <c r="E75" s="214">
        <v>2020</v>
      </c>
      <c r="F75" s="214">
        <v>2054</v>
      </c>
      <c r="G75" s="93"/>
    </row>
    <row r="76" spans="1:7">
      <c r="A76" s="106" t="s">
        <v>189</v>
      </c>
      <c r="B76" s="217">
        <v>857</v>
      </c>
      <c r="C76" s="217" t="s">
        <v>411</v>
      </c>
      <c r="D76" s="217">
        <v>857</v>
      </c>
      <c r="E76" s="214">
        <v>2437</v>
      </c>
      <c r="F76" s="214">
        <v>1951</v>
      </c>
      <c r="G76" s="93"/>
    </row>
    <row r="77" spans="1:7">
      <c r="A77" s="106" t="s">
        <v>190</v>
      </c>
      <c r="B77" s="217" t="s">
        <v>411</v>
      </c>
      <c r="C77" s="217" t="s">
        <v>411</v>
      </c>
      <c r="D77" s="217" t="s">
        <v>411</v>
      </c>
      <c r="E77" s="214">
        <v>973</v>
      </c>
      <c r="F77" s="214">
        <v>973</v>
      </c>
      <c r="G77" s="93"/>
    </row>
    <row r="78" spans="1:7">
      <c r="A78" s="98" t="s">
        <v>191</v>
      </c>
      <c r="B78" s="218">
        <v>4001</v>
      </c>
      <c r="C78" s="218">
        <v>5866</v>
      </c>
      <c r="D78" s="218">
        <v>814</v>
      </c>
      <c r="E78" s="216">
        <v>2285</v>
      </c>
      <c r="F78" s="216">
        <v>2790</v>
      </c>
      <c r="G78" s="93"/>
    </row>
    <row r="80" spans="1:7">
      <c r="A80" s="450" t="s">
        <v>212</v>
      </c>
      <c r="B80" s="450"/>
      <c r="C80" s="450"/>
      <c r="D80" s="450"/>
      <c r="E80" s="450"/>
      <c r="F80" s="450"/>
    </row>
    <row r="81" spans="1:10">
      <c r="A81" s="103"/>
      <c r="B81" s="212"/>
      <c r="C81" s="212"/>
      <c r="D81" s="212"/>
      <c r="E81" s="446" t="s">
        <v>13</v>
      </c>
      <c r="F81" s="446"/>
    </row>
    <row r="82" spans="1:10" ht="12.75" customHeight="1">
      <c r="A82" s="458"/>
      <c r="B82" s="449" t="s">
        <v>203</v>
      </c>
      <c r="C82" s="447" t="s">
        <v>172</v>
      </c>
      <c r="D82" s="448"/>
      <c r="E82" s="449" t="s">
        <v>319</v>
      </c>
      <c r="F82" s="447" t="s">
        <v>147</v>
      </c>
      <c r="G82" s="93"/>
    </row>
    <row r="83" spans="1:10" ht="30.6">
      <c r="A83" s="459"/>
      <c r="B83" s="449"/>
      <c r="C83" s="205" t="s">
        <v>145</v>
      </c>
      <c r="D83" s="206" t="s">
        <v>144</v>
      </c>
      <c r="E83" s="449"/>
      <c r="F83" s="447"/>
      <c r="G83" s="93"/>
    </row>
    <row r="84" spans="1:10" ht="12.75" customHeight="1">
      <c r="A84" s="95" t="s">
        <v>174</v>
      </c>
      <c r="B84" s="35">
        <v>12772.9</v>
      </c>
      <c r="C84" s="128">
        <v>654</v>
      </c>
      <c r="D84" s="181">
        <v>12118.9</v>
      </c>
      <c r="E84" s="181">
        <v>20643.8</v>
      </c>
      <c r="F84" s="181">
        <v>33416.699999999997</v>
      </c>
      <c r="G84" s="108"/>
      <c r="H84" s="109"/>
      <c r="I84" s="109"/>
      <c r="J84" s="109"/>
    </row>
    <row r="85" spans="1:10">
      <c r="A85" s="96" t="s">
        <v>53</v>
      </c>
      <c r="B85" s="35">
        <v>622</v>
      </c>
      <c r="C85" s="184" t="s">
        <v>411</v>
      </c>
      <c r="D85" s="184">
        <v>622</v>
      </c>
      <c r="E85" s="184">
        <v>396.9</v>
      </c>
      <c r="F85" s="35">
        <v>1018.9</v>
      </c>
      <c r="G85" s="108"/>
      <c r="H85" s="109"/>
      <c r="I85" s="109"/>
      <c r="J85" s="109"/>
    </row>
    <row r="86" spans="1:10">
      <c r="A86" s="97" t="s">
        <v>175</v>
      </c>
      <c r="B86" s="35">
        <v>870.2</v>
      </c>
      <c r="C86" s="184">
        <v>400.4</v>
      </c>
      <c r="D86" s="184">
        <v>469.8</v>
      </c>
      <c r="E86" s="184">
        <v>994.1</v>
      </c>
      <c r="F86" s="35">
        <v>1864.3</v>
      </c>
      <c r="G86" s="108"/>
      <c r="H86" s="109"/>
      <c r="I86" s="109"/>
      <c r="J86" s="109"/>
    </row>
    <row r="87" spans="1:10">
      <c r="A87" s="97" t="s">
        <v>176</v>
      </c>
      <c r="B87" s="35">
        <v>242.7</v>
      </c>
      <c r="C87" s="184">
        <v>83.5</v>
      </c>
      <c r="D87" s="184">
        <v>159.19999999999999</v>
      </c>
      <c r="E87" s="184">
        <v>580.4</v>
      </c>
      <c r="F87" s="35">
        <v>823.1</v>
      </c>
      <c r="G87" s="108"/>
      <c r="H87" s="109"/>
      <c r="I87" s="109"/>
      <c r="J87" s="109"/>
    </row>
    <row r="88" spans="1:10">
      <c r="A88" s="97" t="s">
        <v>177</v>
      </c>
      <c r="B88" s="35">
        <v>316.10000000000002</v>
      </c>
      <c r="C88" s="184">
        <v>4.0999999999999996</v>
      </c>
      <c r="D88" s="184">
        <v>312</v>
      </c>
      <c r="E88" s="184" t="s">
        <v>411</v>
      </c>
      <c r="F88" s="35">
        <v>316.10000000000002</v>
      </c>
      <c r="G88" s="108"/>
      <c r="H88" s="109"/>
      <c r="I88" s="109"/>
      <c r="J88" s="109"/>
    </row>
    <row r="89" spans="1:10">
      <c r="A89" s="97" t="s">
        <v>178</v>
      </c>
      <c r="B89" s="35">
        <v>118.9</v>
      </c>
      <c r="C89" s="184" t="s">
        <v>411</v>
      </c>
      <c r="D89" s="184">
        <v>118.9</v>
      </c>
      <c r="E89" s="184">
        <v>6.6</v>
      </c>
      <c r="F89" s="35">
        <v>125.5</v>
      </c>
      <c r="G89" s="108"/>
      <c r="H89" s="111"/>
      <c r="I89" s="109"/>
      <c r="J89" s="109"/>
    </row>
    <row r="90" spans="1:10">
      <c r="A90" s="97" t="s">
        <v>179</v>
      </c>
      <c r="B90" s="35">
        <v>104.5</v>
      </c>
      <c r="C90" s="184" t="s">
        <v>411</v>
      </c>
      <c r="D90" s="184">
        <v>104.5</v>
      </c>
      <c r="E90" s="184">
        <v>29.3</v>
      </c>
      <c r="F90" s="35">
        <v>133.80000000000001</v>
      </c>
      <c r="G90" s="108"/>
      <c r="H90" s="109"/>
      <c r="I90" s="109"/>
      <c r="J90" s="109"/>
    </row>
    <row r="91" spans="1:10">
      <c r="A91" s="97" t="s">
        <v>180</v>
      </c>
      <c r="B91" s="35">
        <v>286.3</v>
      </c>
      <c r="C91" s="184" t="s">
        <v>411</v>
      </c>
      <c r="D91" s="184">
        <v>286.3</v>
      </c>
      <c r="E91" s="184">
        <v>1492.7</v>
      </c>
      <c r="F91" s="35">
        <v>1779</v>
      </c>
      <c r="G91" s="108"/>
      <c r="H91" s="109"/>
      <c r="I91" s="109"/>
      <c r="J91" s="109"/>
    </row>
    <row r="92" spans="1:10">
      <c r="A92" s="96" t="s">
        <v>55</v>
      </c>
      <c r="B92" s="35">
        <v>220.4</v>
      </c>
      <c r="C92" s="184" t="s">
        <v>411</v>
      </c>
      <c r="D92" s="184">
        <v>220.4</v>
      </c>
      <c r="E92" s="184" t="s">
        <v>411</v>
      </c>
      <c r="F92" s="35">
        <v>220.4</v>
      </c>
      <c r="G92" s="108"/>
      <c r="H92" s="109"/>
      <c r="I92" s="109"/>
      <c r="J92" s="109"/>
    </row>
    <row r="93" spans="1:10">
      <c r="A93" s="97" t="s">
        <v>181</v>
      </c>
      <c r="B93" s="128">
        <v>4088.6</v>
      </c>
      <c r="C93" s="184" t="s">
        <v>412</v>
      </c>
      <c r="D93" s="184">
        <v>3981.1</v>
      </c>
      <c r="E93" s="184">
        <v>2714.5</v>
      </c>
      <c r="F93" s="35">
        <v>6803.1</v>
      </c>
      <c r="G93" s="108"/>
      <c r="H93" s="109"/>
      <c r="I93" s="109"/>
      <c r="J93" s="109"/>
    </row>
    <row r="94" spans="1:10">
      <c r="A94" s="97" t="s">
        <v>182</v>
      </c>
      <c r="B94" s="35">
        <v>734.2</v>
      </c>
      <c r="C94" s="184" t="s">
        <v>411</v>
      </c>
      <c r="D94" s="184">
        <v>734.2</v>
      </c>
      <c r="E94" s="184">
        <v>785.7</v>
      </c>
      <c r="F94" s="35">
        <v>1519.9</v>
      </c>
      <c r="G94" s="108"/>
      <c r="H94" s="111"/>
      <c r="I94" s="109"/>
      <c r="J94" s="109"/>
    </row>
    <row r="95" spans="1:10">
      <c r="A95" s="97" t="s">
        <v>183</v>
      </c>
      <c r="B95" s="35">
        <v>680.6</v>
      </c>
      <c r="C95" s="184">
        <v>8</v>
      </c>
      <c r="D95" s="184">
        <v>672.6</v>
      </c>
      <c r="E95" s="184">
        <v>1380.3</v>
      </c>
      <c r="F95" s="35">
        <v>2060.9</v>
      </c>
      <c r="G95" s="108"/>
      <c r="H95" s="111"/>
      <c r="I95" s="109"/>
      <c r="J95" s="109"/>
    </row>
    <row r="96" spans="1:10">
      <c r="A96" s="97" t="s">
        <v>185</v>
      </c>
      <c r="B96" s="35">
        <v>416</v>
      </c>
      <c r="C96" s="184" t="s">
        <v>411</v>
      </c>
      <c r="D96" s="184">
        <v>416</v>
      </c>
      <c r="E96" s="184">
        <v>239</v>
      </c>
      <c r="F96" s="35">
        <v>655</v>
      </c>
      <c r="G96" s="108"/>
      <c r="H96" s="109"/>
      <c r="I96" s="109"/>
      <c r="J96" s="109"/>
    </row>
    <row r="97" spans="1:10">
      <c r="A97" s="97" t="s">
        <v>186</v>
      </c>
      <c r="B97" s="35">
        <v>11.2</v>
      </c>
      <c r="C97" s="184" t="s">
        <v>411</v>
      </c>
      <c r="D97" s="184">
        <v>11.2</v>
      </c>
      <c r="E97" s="184">
        <v>21.1</v>
      </c>
      <c r="F97" s="35">
        <v>32.299999999999997</v>
      </c>
      <c r="G97" s="108"/>
      <c r="H97" s="109"/>
      <c r="I97" s="109"/>
      <c r="J97" s="109"/>
    </row>
    <row r="98" spans="1:10">
      <c r="A98" s="97" t="s">
        <v>187</v>
      </c>
      <c r="B98" s="35">
        <v>395.5</v>
      </c>
      <c r="C98" s="184">
        <v>50.5</v>
      </c>
      <c r="D98" s="184">
        <v>345</v>
      </c>
      <c r="E98" s="184">
        <v>10656.6</v>
      </c>
      <c r="F98" s="35">
        <v>11052.1</v>
      </c>
      <c r="G98" s="108"/>
      <c r="H98" s="109"/>
      <c r="I98" s="109"/>
      <c r="J98" s="109"/>
    </row>
    <row r="99" spans="1:10">
      <c r="A99" s="105" t="s">
        <v>54</v>
      </c>
      <c r="B99" s="35">
        <v>2028.3</v>
      </c>
      <c r="C99" s="184" t="s">
        <v>411</v>
      </c>
      <c r="D99" s="184">
        <v>2028.3</v>
      </c>
      <c r="E99" s="184">
        <v>835.5</v>
      </c>
      <c r="F99" s="35">
        <v>2863.8</v>
      </c>
      <c r="G99" s="108"/>
      <c r="H99" s="109"/>
      <c r="I99" s="109"/>
      <c r="J99" s="109"/>
    </row>
    <row r="100" spans="1:10">
      <c r="A100" s="98" t="s">
        <v>188</v>
      </c>
      <c r="B100" s="182">
        <v>1637.6</v>
      </c>
      <c r="C100" s="186" t="s">
        <v>411</v>
      </c>
      <c r="D100" s="186">
        <v>1637.6</v>
      </c>
      <c r="E100" s="186">
        <v>511</v>
      </c>
      <c r="F100" s="182">
        <v>2148.6</v>
      </c>
      <c r="G100" s="108"/>
      <c r="H100" s="111"/>
      <c r="I100" s="109"/>
      <c r="J100" s="109"/>
    </row>
    <row r="103" spans="1:10">
      <c r="A103" s="453" t="s">
        <v>207</v>
      </c>
      <c r="B103" s="453"/>
      <c r="C103" s="453"/>
      <c r="D103" s="453"/>
      <c r="E103" s="453"/>
      <c r="F103" s="453"/>
    </row>
    <row r="104" spans="1:10">
      <c r="A104" s="103"/>
      <c r="B104" s="212"/>
      <c r="C104" s="212"/>
      <c r="D104" s="213"/>
      <c r="E104" s="446" t="s">
        <v>13</v>
      </c>
      <c r="F104" s="446"/>
    </row>
    <row r="105" spans="1:10" ht="12.75" customHeight="1">
      <c r="A105" s="460"/>
      <c r="B105" s="449" t="s">
        <v>203</v>
      </c>
      <c r="C105" s="447" t="s">
        <v>172</v>
      </c>
      <c r="D105" s="448"/>
      <c r="E105" s="449" t="s">
        <v>319</v>
      </c>
      <c r="F105" s="447" t="s">
        <v>147</v>
      </c>
      <c r="G105" s="93"/>
    </row>
    <row r="106" spans="1:10" ht="30.6">
      <c r="A106" s="459"/>
      <c r="B106" s="449"/>
      <c r="C106" s="205" t="s">
        <v>145</v>
      </c>
      <c r="D106" s="206" t="s">
        <v>144</v>
      </c>
      <c r="E106" s="449"/>
      <c r="F106" s="447"/>
      <c r="G106" s="93"/>
    </row>
    <row r="107" spans="1:10">
      <c r="A107" s="95" t="s">
        <v>174</v>
      </c>
      <c r="B107" s="128">
        <v>683</v>
      </c>
      <c r="C107" s="128">
        <v>403</v>
      </c>
      <c r="D107" s="183">
        <v>280</v>
      </c>
      <c r="E107" s="183">
        <v>722.1</v>
      </c>
      <c r="F107" s="183">
        <v>1405.1</v>
      </c>
      <c r="G107" s="38"/>
    </row>
    <row r="108" spans="1:10">
      <c r="A108" s="97" t="s">
        <v>175</v>
      </c>
      <c r="B108" s="184">
        <v>3.1</v>
      </c>
      <c r="C108" s="184">
        <v>1.3</v>
      </c>
      <c r="D108" s="184">
        <v>1.8</v>
      </c>
      <c r="E108" s="184">
        <v>5.4</v>
      </c>
      <c r="F108" s="184">
        <v>8.5</v>
      </c>
      <c r="G108" s="38"/>
    </row>
    <row r="109" spans="1:10">
      <c r="A109" s="97" t="s">
        <v>176</v>
      </c>
      <c r="B109" s="184" t="s">
        <v>411</v>
      </c>
      <c r="C109" s="184" t="s">
        <v>411</v>
      </c>
      <c r="D109" s="184" t="s">
        <v>411</v>
      </c>
      <c r="E109" s="184">
        <v>8.1999999999999993</v>
      </c>
      <c r="F109" s="184">
        <v>8.1999999999999993</v>
      </c>
      <c r="G109" s="38"/>
    </row>
    <row r="110" spans="1:10">
      <c r="A110" s="97" t="s">
        <v>177</v>
      </c>
      <c r="B110" s="128">
        <v>176.2</v>
      </c>
      <c r="C110" s="184">
        <v>147.19999999999999</v>
      </c>
      <c r="D110" s="184">
        <v>29</v>
      </c>
      <c r="E110" s="184">
        <v>8</v>
      </c>
      <c r="F110" s="184">
        <v>184.2</v>
      </c>
      <c r="G110" s="38"/>
    </row>
    <row r="111" spans="1:10">
      <c r="A111" s="97" t="s">
        <v>178</v>
      </c>
      <c r="B111" s="184">
        <v>280.39999999999998</v>
      </c>
      <c r="C111" s="184">
        <v>150</v>
      </c>
      <c r="D111" s="184">
        <v>130.4</v>
      </c>
      <c r="E111" s="184">
        <v>158.4</v>
      </c>
      <c r="F111" s="184">
        <v>438.8</v>
      </c>
      <c r="G111" s="38"/>
    </row>
    <row r="112" spans="1:10">
      <c r="A112" s="97" t="s">
        <v>179</v>
      </c>
      <c r="B112" s="184">
        <v>1.6</v>
      </c>
      <c r="C112" s="184" t="s">
        <v>411</v>
      </c>
      <c r="D112" s="184">
        <v>1.6</v>
      </c>
      <c r="E112" s="184">
        <v>30.9</v>
      </c>
      <c r="F112" s="184">
        <v>32.5</v>
      </c>
      <c r="G112" s="38"/>
    </row>
    <row r="113" spans="1:7">
      <c r="A113" s="97" t="s">
        <v>180</v>
      </c>
      <c r="B113" s="184">
        <v>2.2999999999999998</v>
      </c>
      <c r="C113" s="184" t="s">
        <v>411</v>
      </c>
      <c r="D113" s="184">
        <v>2.2999999999999998</v>
      </c>
      <c r="E113" s="184">
        <v>27.1</v>
      </c>
      <c r="F113" s="184">
        <v>29.4</v>
      </c>
      <c r="G113" s="38"/>
    </row>
    <row r="114" spans="1:7">
      <c r="A114" s="96" t="s">
        <v>55</v>
      </c>
      <c r="B114" s="184">
        <v>82</v>
      </c>
      <c r="C114" s="184" t="s">
        <v>411</v>
      </c>
      <c r="D114" s="184">
        <v>82</v>
      </c>
      <c r="E114" s="184">
        <v>1.8</v>
      </c>
      <c r="F114" s="184">
        <v>83.8</v>
      </c>
      <c r="G114" s="38"/>
    </row>
    <row r="115" spans="1:7">
      <c r="A115" s="97" t="s">
        <v>181</v>
      </c>
      <c r="B115" s="184">
        <v>0.4</v>
      </c>
      <c r="C115" s="184" t="s">
        <v>411</v>
      </c>
      <c r="D115" s="184">
        <v>0.4</v>
      </c>
      <c r="E115" s="184" t="s">
        <v>411</v>
      </c>
      <c r="F115" s="184">
        <v>0.4</v>
      </c>
      <c r="G115" s="38"/>
    </row>
    <row r="116" spans="1:7">
      <c r="A116" s="97" t="s">
        <v>182</v>
      </c>
      <c r="B116" s="184">
        <v>0.7</v>
      </c>
      <c r="C116" s="184" t="s">
        <v>411</v>
      </c>
      <c r="D116" s="184">
        <v>0.7</v>
      </c>
      <c r="E116" s="184">
        <v>1</v>
      </c>
      <c r="F116" s="184">
        <v>1.7</v>
      </c>
      <c r="G116" s="38"/>
    </row>
    <row r="117" spans="1:7">
      <c r="A117" s="97" t="s">
        <v>183</v>
      </c>
      <c r="B117" s="184">
        <v>2.5</v>
      </c>
      <c r="C117" s="184" t="s">
        <v>411</v>
      </c>
      <c r="D117" s="184">
        <v>2.5</v>
      </c>
      <c r="E117" s="184">
        <v>214</v>
      </c>
      <c r="F117" s="184">
        <v>216.5</v>
      </c>
      <c r="G117" s="38"/>
    </row>
    <row r="118" spans="1:7">
      <c r="A118" s="97" t="s">
        <v>184</v>
      </c>
      <c r="B118" s="184">
        <v>4</v>
      </c>
      <c r="C118" s="184" t="s">
        <v>411</v>
      </c>
      <c r="D118" s="184">
        <v>4</v>
      </c>
      <c r="E118" s="184" t="s">
        <v>411</v>
      </c>
      <c r="F118" s="184">
        <v>4</v>
      </c>
    </row>
    <row r="119" spans="1:7">
      <c r="A119" s="97" t="s">
        <v>185</v>
      </c>
      <c r="B119" s="184">
        <v>23.4</v>
      </c>
      <c r="C119" s="184" t="s">
        <v>411</v>
      </c>
      <c r="D119" s="184">
        <v>23.4</v>
      </c>
      <c r="E119" s="184" t="s">
        <v>411</v>
      </c>
      <c r="F119" s="184">
        <v>23.4</v>
      </c>
    </row>
    <row r="120" spans="1:7">
      <c r="A120" s="97" t="s">
        <v>186</v>
      </c>
      <c r="B120" s="128">
        <v>97.3</v>
      </c>
      <c r="C120" s="184" t="s">
        <v>412</v>
      </c>
      <c r="D120" s="184" t="s">
        <v>411</v>
      </c>
      <c r="E120" s="184" t="s">
        <v>411</v>
      </c>
      <c r="F120" s="184">
        <v>97.3</v>
      </c>
    </row>
    <row r="121" spans="1:7">
      <c r="A121" s="97" t="s">
        <v>413</v>
      </c>
      <c r="B121" s="184">
        <v>1.8</v>
      </c>
      <c r="C121" s="184" t="s">
        <v>411</v>
      </c>
      <c r="D121" s="184">
        <v>1.8</v>
      </c>
      <c r="E121" s="184">
        <v>267.2</v>
      </c>
      <c r="F121" s="184">
        <v>269</v>
      </c>
    </row>
    <row r="122" spans="1:7">
      <c r="A122" s="97" t="s">
        <v>54</v>
      </c>
      <c r="B122" s="184">
        <v>0.1</v>
      </c>
      <c r="C122" s="184" t="s">
        <v>411</v>
      </c>
      <c r="D122" s="184">
        <v>0.1</v>
      </c>
      <c r="E122" s="184" t="s">
        <v>411</v>
      </c>
      <c r="F122" s="184">
        <v>0.1</v>
      </c>
    </row>
    <row r="123" spans="1:7">
      <c r="A123" s="219" t="s">
        <v>188</v>
      </c>
      <c r="B123" s="186">
        <v>7.2</v>
      </c>
      <c r="C123" s="186" t="s">
        <v>412</v>
      </c>
      <c r="D123" s="186" t="s">
        <v>411</v>
      </c>
      <c r="E123" s="186" t="s">
        <v>411</v>
      </c>
      <c r="F123" s="186">
        <v>7.2</v>
      </c>
    </row>
    <row r="125" spans="1:7">
      <c r="A125" s="453" t="s">
        <v>206</v>
      </c>
      <c r="B125" s="453"/>
      <c r="C125" s="453"/>
      <c r="D125" s="453"/>
      <c r="E125" s="453"/>
      <c r="F125" s="453"/>
    </row>
    <row r="126" spans="1:7">
      <c r="B126" s="212"/>
      <c r="C126" s="212"/>
      <c r="D126" s="213"/>
      <c r="E126" s="446" t="s">
        <v>13</v>
      </c>
      <c r="F126" s="446"/>
    </row>
    <row r="127" spans="1:7" ht="12.75" customHeight="1">
      <c r="A127" s="456"/>
      <c r="B127" s="449" t="s">
        <v>203</v>
      </c>
      <c r="C127" s="447" t="s">
        <v>172</v>
      </c>
      <c r="D127" s="448"/>
      <c r="E127" s="449" t="s">
        <v>319</v>
      </c>
      <c r="F127" s="447" t="s">
        <v>147</v>
      </c>
      <c r="G127" s="116"/>
    </row>
    <row r="128" spans="1:7" ht="30.6">
      <c r="A128" s="457"/>
      <c r="B128" s="449"/>
      <c r="C128" s="205" t="s">
        <v>145</v>
      </c>
      <c r="D128" s="206" t="s">
        <v>144</v>
      </c>
      <c r="E128" s="449"/>
      <c r="F128" s="447"/>
      <c r="G128" s="116"/>
    </row>
    <row r="129" spans="1:7">
      <c r="A129" s="95" t="s">
        <v>174</v>
      </c>
      <c r="B129" s="35">
        <v>5369</v>
      </c>
      <c r="C129" s="181">
        <v>452.8</v>
      </c>
      <c r="D129" s="181">
        <v>4916.2</v>
      </c>
      <c r="E129" s="181">
        <v>10944.4</v>
      </c>
      <c r="F129" s="181">
        <v>16313.4</v>
      </c>
      <c r="G129" s="38"/>
    </row>
    <row r="130" spans="1:7">
      <c r="A130" s="97" t="s">
        <v>175</v>
      </c>
      <c r="B130" s="35">
        <v>10</v>
      </c>
      <c r="C130" s="184">
        <v>10</v>
      </c>
      <c r="D130" s="184" t="s">
        <v>411</v>
      </c>
      <c r="E130" s="184">
        <v>9.5</v>
      </c>
      <c r="F130" s="35">
        <v>19.5</v>
      </c>
      <c r="G130" s="38"/>
    </row>
    <row r="131" spans="1:7">
      <c r="A131" s="97" t="s">
        <v>176</v>
      </c>
      <c r="B131" s="35">
        <v>413.8</v>
      </c>
      <c r="C131" s="184" t="s">
        <v>411</v>
      </c>
      <c r="D131" s="184">
        <v>413.8</v>
      </c>
      <c r="E131" s="184">
        <v>571.5</v>
      </c>
      <c r="F131" s="35">
        <v>985.3</v>
      </c>
      <c r="G131" s="38"/>
    </row>
    <row r="132" spans="1:7">
      <c r="A132" s="97" t="s">
        <v>177</v>
      </c>
      <c r="B132" s="35">
        <v>92.5</v>
      </c>
      <c r="C132" s="184">
        <v>83</v>
      </c>
      <c r="D132" s="184">
        <v>9.5</v>
      </c>
      <c r="E132" s="184" t="s">
        <v>411</v>
      </c>
      <c r="F132" s="35">
        <v>92.5</v>
      </c>
      <c r="G132" s="38"/>
    </row>
    <row r="133" spans="1:7">
      <c r="A133" s="97" t="s">
        <v>178</v>
      </c>
      <c r="B133" s="35">
        <v>795</v>
      </c>
      <c r="C133" s="184">
        <v>27.3</v>
      </c>
      <c r="D133" s="184">
        <v>767.7</v>
      </c>
      <c r="E133" s="184">
        <v>812.5</v>
      </c>
      <c r="F133" s="35">
        <v>1607.5</v>
      </c>
      <c r="G133" s="38"/>
    </row>
    <row r="134" spans="1:7">
      <c r="A134" s="97" t="s">
        <v>179</v>
      </c>
      <c r="B134" s="35">
        <v>1.1000000000000001</v>
      </c>
      <c r="C134" s="184" t="s">
        <v>411</v>
      </c>
      <c r="D134" s="184">
        <v>1.1000000000000001</v>
      </c>
      <c r="E134" s="184">
        <v>3.4</v>
      </c>
      <c r="F134" s="35">
        <v>4.5</v>
      </c>
      <c r="G134" s="38"/>
    </row>
    <row r="135" spans="1:7">
      <c r="A135" s="97" t="s">
        <v>180</v>
      </c>
      <c r="B135" s="35">
        <v>49</v>
      </c>
      <c r="C135" s="184" t="s">
        <v>411</v>
      </c>
      <c r="D135" s="184">
        <v>49</v>
      </c>
      <c r="E135" s="184">
        <v>144</v>
      </c>
      <c r="F135" s="35">
        <v>193</v>
      </c>
      <c r="G135" s="38"/>
    </row>
    <row r="136" spans="1:7">
      <c r="A136" s="96" t="s">
        <v>55</v>
      </c>
      <c r="B136" s="35">
        <v>12.5</v>
      </c>
      <c r="C136" s="184" t="s">
        <v>411</v>
      </c>
      <c r="D136" s="184">
        <v>12.5</v>
      </c>
      <c r="E136" s="184">
        <v>0.5</v>
      </c>
      <c r="F136" s="35">
        <v>13</v>
      </c>
      <c r="G136" s="38"/>
    </row>
    <row r="137" spans="1:7">
      <c r="A137" s="97" t="s">
        <v>181</v>
      </c>
      <c r="B137" s="35">
        <v>0.3</v>
      </c>
      <c r="C137" s="184" t="s">
        <v>411</v>
      </c>
      <c r="D137" s="184">
        <v>0.3</v>
      </c>
      <c r="E137" s="184">
        <v>27.7</v>
      </c>
      <c r="F137" s="35">
        <v>28</v>
      </c>
      <c r="G137" s="38"/>
    </row>
    <row r="138" spans="1:7">
      <c r="A138" s="97" t="s">
        <v>182</v>
      </c>
      <c r="B138" s="35">
        <v>4.4000000000000004</v>
      </c>
      <c r="C138" s="184" t="s">
        <v>411</v>
      </c>
      <c r="D138" s="184">
        <v>4.4000000000000004</v>
      </c>
      <c r="E138" s="184">
        <v>1.9</v>
      </c>
      <c r="F138" s="35">
        <v>6.3</v>
      </c>
    </row>
    <row r="139" spans="1:7">
      <c r="A139" s="97" t="s">
        <v>183</v>
      </c>
      <c r="B139" s="35">
        <v>724.9</v>
      </c>
      <c r="C139" s="184">
        <v>8.6999999999999993</v>
      </c>
      <c r="D139" s="184">
        <v>716.2</v>
      </c>
      <c r="E139" s="184">
        <v>4709.8</v>
      </c>
      <c r="F139" s="35">
        <v>5434.7</v>
      </c>
    </row>
    <row r="140" spans="1:7">
      <c r="A140" s="97" t="s">
        <v>184</v>
      </c>
      <c r="B140" s="35">
        <v>2204</v>
      </c>
      <c r="C140" s="184" t="s">
        <v>411</v>
      </c>
      <c r="D140" s="184">
        <v>2204</v>
      </c>
      <c r="E140" s="184">
        <v>3680</v>
      </c>
      <c r="F140" s="35">
        <v>5884</v>
      </c>
    </row>
    <row r="141" spans="1:7">
      <c r="A141" s="97" t="s">
        <v>187</v>
      </c>
      <c r="B141" s="35">
        <v>1061.4000000000001</v>
      </c>
      <c r="C141" s="184">
        <v>323.8</v>
      </c>
      <c r="D141" s="184">
        <v>737.6</v>
      </c>
      <c r="E141" s="184">
        <v>983.6</v>
      </c>
      <c r="F141" s="35">
        <v>2045</v>
      </c>
    </row>
    <row r="142" spans="1:7">
      <c r="A142" s="219" t="s">
        <v>54</v>
      </c>
      <c r="B142" s="182">
        <v>0.1</v>
      </c>
      <c r="C142" s="186" t="s">
        <v>411</v>
      </c>
      <c r="D142" s="186">
        <v>0.1</v>
      </c>
      <c r="E142" s="186" t="s">
        <v>411</v>
      </c>
      <c r="F142" s="182">
        <v>0.1</v>
      </c>
    </row>
  </sheetData>
  <mergeCells count="40">
    <mergeCell ref="A82:A83"/>
    <mergeCell ref="A105:A106"/>
    <mergeCell ref="B82:B83"/>
    <mergeCell ref="C82:D82"/>
    <mergeCell ref="E82:E83"/>
    <mergeCell ref="A57:A58"/>
    <mergeCell ref="E81:F81"/>
    <mergeCell ref="A103:F103"/>
    <mergeCell ref="F82:F83"/>
    <mergeCell ref="B57:B58"/>
    <mergeCell ref="E105:E106"/>
    <mergeCell ref="F105:F106"/>
    <mergeCell ref="E104:F104"/>
    <mergeCell ref="B4:B5"/>
    <mergeCell ref="A127:A128"/>
    <mergeCell ref="E126:F126"/>
    <mergeCell ref="B127:B128"/>
    <mergeCell ref="C127:D127"/>
    <mergeCell ref="E127:E128"/>
    <mergeCell ref="F127:F128"/>
    <mergeCell ref="E4:E5"/>
    <mergeCell ref="F4:F5"/>
    <mergeCell ref="A31:A32"/>
    <mergeCell ref="C4:D4"/>
    <mergeCell ref="A125:F125"/>
    <mergeCell ref="A55:F55"/>
    <mergeCell ref="A80:F80"/>
    <mergeCell ref="A4:A5"/>
    <mergeCell ref="B105:B106"/>
    <mergeCell ref="C105:D105"/>
    <mergeCell ref="E56:F56"/>
    <mergeCell ref="C57:D57"/>
    <mergeCell ref="E57:E58"/>
    <mergeCell ref="F57:F58"/>
    <mergeCell ref="A2:F2"/>
    <mergeCell ref="A29:F29"/>
    <mergeCell ref="B31:B32"/>
    <mergeCell ref="C31:D31"/>
    <mergeCell ref="E31:E32"/>
    <mergeCell ref="F31:F32"/>
  </mergeCells>
  <pageMargins left="0.59055118110236227" right="0.59055118110236227" top="0.59055118110236227" bottom="0.59055118110236227" header="0" footer="0.39370078740157483"/>
  <pageSetup paperSize="9" scale="95" firstPageNumber="25" orientation="landscape" useFirstPageNumber="1" r:id="rId1"/>
  <headerFooter alignWithMargins="0">
    <oddFooter>&amp;R&amp;"-,полужирный"&amp;8&amp;P</oddFooter>
  </headerFooter>
  <rowBreaks count="5" manualBreakCount="5">
    <brk id="28" max="16383" man="1"/>
    <brk id="54" max="16383" man="1"/>
    <brk id="79" max="16383" man="1"/>
    <brk id="101" max="16383" man="1"/>
    <brk id="12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61D4-02E4-4676-A910-2CFC4E9EFF77}">
  <dimension ref="A2:L148"/>
  <sheetViews>
    <sheetView zoomScaleNormal="100" workbookViewId="0"/>
  </sheetViews>
  <sheetFormatPr defaultColWidth="9.109375" defaultRowHeight="13.2"/>
  <cols>
    <col min="1" max="1" width="23.44140625" style="82" customWidth="1"/>
    <col min="2" max="2" width="26.88671875" style="209" customWidth="1"/>
    <col min="3" max="3" width="27.6640625" style="209" customWidth="1"/>
    <col min="4" max="4" width="29.6640625" style="209" customWidth="1"/>
    <col min="5" max="5" width="21.6640625" style="209" customWidth="1"/>
    <col min="6" max="6" width="21.5546875" style="209" customWidth="1"/>
    <col min="7" max="11" width="9.109375" style="82"/>
    <col min="12" max="12" width="12.33203125" style="82" customWidth="1"/>
    <col min="13" max="16384" width="9.109375" style="82"/>
  </cols>
  <sheetData>
    <row r="2" spans="1:12">
      <c r="A2" s="445" t="s">
        <v>213</v>
      </c>
      <c r="B2" s="445"/>
      <c r="C2" s="445"/>
      <c r="D2" s="445"/>
      <c r="E2" s="445"/>
      <c r="F2" s="445"/>
    </row>
    <row r="3" spans="1:12">
      <c r="A3" s="86"/>
      <c r="B3" s="212"/>
      <c r="C3" s="212"/>
      <c r="D3" s="212"/>
      <c r="E3" s="446" t="s">
        <v>214</v>
      </c>
      <c r="F3" s="446"/>
      <c r="G3" s="117"/>
      <c r="H3" s="117"/>
      <c r="I3" s="117"/>
      <c r="J3" s="86"/>
      <c r="K3" s="86"/>
      <c r="L3" s="86"/>
    </row>
    <row r="4" spans="1:12" ht="12.75" customHeight="1">
      <c r="A4" s="454"/>
      <c r="B4" s="449" t="s">
        <v>205</v>
      </c>
      <c r="C4" s="447" t="s">
        <v>172</v>
      </c>
      <c r="D4" s="448"/>
      <c r="E4" s="449" t="s">
        <v>319</v>
      </c>
      <c r="F4" s="447" t="s">
        <v>147</v>
      </c>
      <c r="G4" s="117"/>
      <c r="H4" s="117"/>
      <c r="I4" s="117"/>
      <c r="J4" s="86"/>
      <c r="K4" s="86"/>
      <c r="L4" s="86"/>
    </row>
    <row r="5" spans="1:12" ht="30.6">
      <c r="A5" s="461"/>
      <c r="B5" s="449"/>
      <c r="C5" s="205" t="s">
        <v>145</v>
      </c>
      <c r="D5" s="206" t="s">
        <v>144</v>
      </c>
      <c r="E5" s="449"/>
      <c r="F5" s="447"/>
      <c r="G5" s="118"/>
      <c r="H5" s="110"/>
      <c r="I5" s="110"/>
      <c r="J5" s="110"/>
      <c r="K5" s="110"/>
      <c r="L5" s="110"/>
    </row>
    <row r="6" spans="1:12" ht="14.4">
      <c r="A6" s="115" t="s">
        <v>174</v>
      </c>
      <c r="B6" s="184">
        <v>3772892.5</v>
      </c>
      <c r="C6" s="183">
        <v>3749156.2</v>
      </c>
      <c r="D6" s="183">
        <v>23736.3</v>
      </c>
      <c r="E6" s="183">
        <v>705207.1</v>
      </c>
      <c r="F6" s="183">
        <v>4478099.5999999996</v>
      </c>
      <c r="G6" s="118"/>
      <c r="H6" s="321"/>
      <c r="I6" s="321"/>
      <c r="J6" s="321"/>
      <c r="K6" s="321"/>
      <c r="L6" s="321"/>
    </row>
    <row r="7" spans="1:12" ht="14.4">
      <c r="A7" s="105" t="s">
        <v>53</v>
      </c>
      <c r="B7" s="184">
        <v>4760</v>
      </c>
      <c r="C7" s="184">
        <v>3622.7</v>
      </c>
      <c r="D7" s="184">
        <v>1137.3</v>
      </c>
      <c r="E7" s="184">
        <v>53800.5</v>
      </c>
      <c r="F7" s="184">
        <v>58560.5</v>
      </c>
      <c r="G7" s="118"/>
      <c r="H7" s="321"/>
      <c r="I7" s="321"/>
      <c r="J7" s="321"/>
      <c r="K7" s="321"/>
      <c r="L7" s="321"/>
    </row>
    <row r="8" spans="1:12" ht="14.4">
      <c r="A8" s="106" t="s">
        <v>175</v>
      </c>
      <c r="B8" s="184">
        <v>619230.6</v>
      </c>
      <c r="C8" s="184">
        <v>618533.5</v>
      </c>
      <c r="D8" s="184">
        <v>697.1</v>
      </c>
      <c r="E8" s="184">
        <v>72471.5</v>
      </c>
      <c r="F8" s="184">
        <v>691702.1</v>
      </c>
      <c r="G8" s="118"/>
      <c r="H8" s="321"/>
      <c r="I8" s="321"/>
      <c r="J8" s="321"/>
      <c r="K8" s="321"/>
      <c r="L8" s="321"/>
    </row>
    <row r="9" spans="1:12">
      <c r="A9" s="106" t="s">
        <v>176</v>
      </c>
      <c r="B9" s="184">
        <v>161040.9</v>
      </c>
      <c r="C9" s="184">
        <v>159610</v>
      </c>
      <c r="D9" s="184">
        <v>1430.9</v>
      </c>
      <c r="E9" s="184">
        <v>54194.9</v>
      </c>
      <c r="F9" s="184">
        <v>215235.8</v>
      </c>
      <c r="G9" s="93"/>
      <c r="H9" s="321"/>
      <c r="I9" s="321"/>
      <c r="J9" s="321"/>
      <c r="K9" s="321"/>
      <c r="L9" s="321"/>
    </row>
    <row r="10" spans="1:12">
      <c r="A10" s="106" t="s">
        <v>177</v>
      </c>
      <c r="B10" s="184">
        <v>521389.2</v>
      </c>
      <c r="C10" s="184">
        <v>515729.8</v>
      </c>
      <c r="D10" s="184">
        <v>5659.4</v>
      </c>
      <c r="E10" s="184">
        <v>19328.400000000001</v>
      </c>
      <c r="F10" s="184">
        <v>540717.6</v>
      </c>
      <c r="G10" s="93"/>
      <c r="H10" s="321"/>
      <c r="I10" s="321"/>
      <c r="J10" s="321"/>
      <c r="K10" s="321"/>
      <c r="L10" s="321"/>
    </row>
    <row r="11" spans="1:12">
      <c r="A11" s="106" t="s">
        <v>178</v>
      </c>
      <c r="B11" s="184">
        <v>28115.3</v>
      </c>
      <c r="C11" s="184">
        <v>27947.3</v>
      </c>
      <c r="D11" s="184">
        <v>168</v>
      </c>
      <c r="E11" s="184">
        <v>1333</v>
      </c>
      <c r="F11" s="184">
        <v>29448.3</v>
      </c>
      <c r="G11" s="93"/>
      <c r="H11" s="321"/>
      <c r="I11" s="321"/>
      <c r="J11" s="321"/>
      <c r="K11" s="321"/>
      <c r="L11" s="321"/>
    </row>
    <row r="12" spans="1:12">
      <c r="A12" s="106" t="s">
        <v>179</v>
      </c>
      <c r="B12" s="184">
        <v>111817.2</v>
      </c>
      <c r="C12" s="184">
        <v>110704.1</v>
      </c>
      <c r="D12" s="184">
        <v>1113.0999999999999</v>
      </c>
      <c r="E12" s="184">
        <v>30622.1</v>
      </c>
      <c r="F12" s="184">
        <v>142439.29999999999</v>
      </c>
      <c r="G12" s="93"/>
      <c r="H12" s="321"/>
      <c r="I12" s="321"/>
      <c r="J12" s="321"/>
      <c r="K12" s="321"/>
      <c r="L12" s="321"/>
    </row>
    <row r="13" spans="1:12">
      <c r="A13" s="106" t="s">
        <v>180</v>
      </c>
      <c r="B13" s="184">
        <v>50622.3</v>
      </c>
      <c r="C13" s="184">
        <v>48362</v>
      </c>
      <c r="D13" s="184">
        <v>2260.3000000000002</v>
      </c>
      <c r="E13" s="184">
        <v>74553.399999999994</v>
      </c>
      <c r="F13" s="184">
        <v>125175.7</v>
      </c>
      <c r="G13" s="93"/>
      <c r="H13" s="321"/>
      <c r="I13" s="321"/>
      <c r="J13" s="321"/>
      <c r="K13" s="321"/>
      <c r="L13" s="321"/>
    </row>
    <row r="14" spans="1:12">
      <c r="A14" s="105" t="s">
        <v>55</v>
      </c>
      <c r="B14" s="184">
        <v>265150.2</v>
      </c>
      <c r="C14" s="184">
        <v>263349</v>
      </c>
      <c r="D14" s="184">
        <v>1801.2</v>
      </c>
      <c r="E14" s="184">
        <v>64681.8</v>
      </c>
      <c r="F14" s="184">
        <v>329832</v>
      </c>
      <c r="G14" s="93"/>
      <c r="H14" s="321"/>
      <c r="I14" s="321"/>
      <c r="J14" s="321"/>
      <c r="K14" s="321"/>
      <c r="L14" s="321"/>
    </row>
    <row r="15" spans="1:12">
      <c r="A15" s="106" t="s">
        <v>181</v>
      </c>
      <c r="B15" s="184">
        <v>596745.9</v>
      </c>
      <c r="C15" s="184">
        <v>593800</v>
      </c>
      <c r="D15" s="184">
        <v>2945.9</v>
      </c>
      <c r="E15" s="184">
        <v>30147.1</v>
      </c>
      <c r="F15" s="184">
        <v>626893</v>
      </c>
      <c r="G15" s="93"/>
      <c r="H15" s="321"/>
      <c r="I15" s="321"/>
      <c r="J15" s="321"/>
      <c r="K15" s="321"/>
      <c r="L15" s="321"/>
    </row>
    <row r="16" spans="1:12">
      <c r="A16" s="106" t="s">
        <v>182</v>
      </c>
      <c r="B16" s="184">
        <v>363484.2</v>
      </c>
      <c r="C16" s="184">
        <v>363364.3</v>
      </c>
      <c r="D16" s="184">
        <v>119.9</v>
      </c>
      <c r="E16" s="184">
        <v>28679.4</v>
      </c>
      <c r="F16" s="184">
        <v>392163.6</v>
      </c>
      <c r="G16" s="93"/>
      <c r="H16" s="321"/>
      <c r="I16" s="321"/>
      <c r="J16" s="321"/>
      <c r="K16" s="321"/>
      <c r="L16" s="321"/>
    </row>
    <row r="17" spans="1:12">
      <c r="A17" s="106" t="s">
        <v>183</v>
      </c>
      <c r="B17" s="184">
        <v>161.69999999999999</v>
      </c>
      <c r="C17" s="184" t="s">
        <v>411</v>
      </c>
      <c r="D17" s="184">
        <v>161.69999999999999</v>
      </c>
      <c r="E17" s="184">
        <v>7535</v>
      </c>
      <c r="F17" s="184">
        <v>7696.7</v>
      </c>
      <c r="G17" s="93"/>
      <c r="H17" s="321"/>
      <c r="I17" s="288"/>
      <c r="J17" s="321"/>
      <c r="K17" s="321"/>
      <c r="L17" s="321"/>
    </row>
    <row r="18" spans="1:12">
      <c r="A18" s="106" t="s">
        <v>184</v>
      </c>
      <c r="B18" s="184">
        <v>837.9</v>
      </c>
      <c r="C18" s="184">
        <v>720</v>
      </c>
      <c r="D18" s="184">
        <v>117.9</v>
      </c>
      <c r="E18" s="184">
        <v>747.5</v>
      </c>
      <c r="F18" s="184">
        <v>1585.4</v>
      </c>
      <c r="G18" s="93"/>
      <c r="H18" s="321"/>
      <c r="I18" s="321"/>
      <c r="J18" s="321"/>
      <c r="K18" s="321"/>
      <c r="L18" s="321"/>
    </row>
    <row r="19" spans="1:12">
      <c r="A19" s="106" t="s">
        <v>185</v>
      </c>
      <c r="B19" s="184">
        <v>177714.7</v>
      </c>
      <c r="C19" s="184">
        <v>176991</v>
      </c>
      <c r="D19" s="184">
        <v>723.7</v>
      </c>
      <c r="E19" s="184">
        <v>26326.2</v>
      </c>
      <c r="F19" s="184">
        <v>204040.9</v>
      </c>
      <c r="G19" s="93"/>
      <c r="H19" s="321"/>
      <c r="I19" s="321"/>
      <c r="J19" s="321"/>
      <c r="K19" s="321"/>
      <c r="L19" s="321"/>
    </row>
    <row r="20" spans="1:12">
      <c r="A20" s="106" t="s">
        <v>186</v>
      </c>
      <c r="B20" s="184">
        <v>540731.30000000005</v>
      </c>
      <c r="C20" s="184">
        <v>540068</v>
      </c>
      <c r="D20" s="184">
        <v>663.3</v>
      </c>
      <c r="E20" s="184">
        <v>61980.5</v>
      </c>
      <c r="F20" s="184">
        <v>602711.80000000005</v>
      </c>
      <c r="G20" s="93"/>
      <c r="H20" s="321"/>
      <c r="I20" s="321"/>
      <c r="J20" s="321"/>
      <c r="K20" s="321"/>
      <c r="L20" s="321"/>
    </row>
    <row r="21" spans="1:12">
      <c r="A21" s="106" t="s">
        <v>187</v>
      </c>
      <c r="B21" s="184">
        <v>143062</v>
      </c>
      <c r="C21" s="184">
        <v>139340.79999999999</v>
      </c>
      <c r="D21" s="184">
        <v>3721.2</v>
      </c>
      <c r="E21" s="184">
        <v>109116.5</v>
      </c>
      <c r="F21" s="184">
        <v>252178.5</v>
      </c>
      <c r="G21" s="93"/>
      <c r="H21" s="321"/>
      <c r="I21" s="321"/>
      <c r="J21" s="321"/>
      <c r="K21" s="321"/>
      <c r="L21" s="321"/>
    </row>
    <row r="22" spans="1:12">
      <c r="A22" s="105" t="s">
        <v>54</v>
      </c>
      <c r="B22" s="184">
        <v>7642.5</v>
      </c>
      <c r="C22" s="184">
        <v>6874.5</v>
      </c>
      <c r="D22" s="184">
        <v>768</v>
      </c>
      <c r="E22" s="184">
        <v>8407.7000000000007</v>
      </c>
      <c r="F22" s="184">
        <v>16050.2</v>
      </c>
      <c r="G22" s="93"/>
      <c r="H22" s="321"/>
      <c r="I22" s="321"/>
      <c r="J22" s="321"/>
      <c r="K22" s="321"/>
      <c r="L22" s="321"/>
    </row>
    <row r="23" spans="1:12">
      <c r="A23" s="106" t="s">
        <v>188</v>
      </c>
      <c r="B23" s="184">
        <v>5345.2</v>
      </c>
      <c r="C23" s="184">
        <v>5097.8</v>
      </c>
      <c r="D23" s="184">
        <v>247.4</v>
      </c>
      <c r="E23" s="184">
        <v>55895.1</v>
      </c>
      <c r="F23" s="184">
        <v>61240.3</v>
      </c>
      <c r="G23" s="93"/>
      <c r="H23" s="321"/>
      <c r="I23" s="321"/>
      <c r="J23" s="321"/>
      <c r="K23" s="321"/>
      <c r="L23" s="321"/>
    </row>
    <row r="24" spans="1:12">
      <c r="A24" s="106" t="s">
        <v>189</v>
      </c>
      <c r="B24" s="184" t="s">
        <v>411</v>
      </c>
      <c r="C24" s="184" t="s">
        <v>411</v>
      </c>
      <c r="D24" s="184" t="s">
        <v>411</v>
      </c>
      <c r="E24" s="184">
        <v>91.8</v>
      </c>
      <c r="F24" s="184">
        <v>91.8</v>
      </c>
      <c r="G24" s="93"/>
      <c r="H24" s="288"/>
      <c r="I24" s="288"/>
      <c r="J24" s="288"/>
      <c r="K24" s="321"/>
      <c r="L24" s="321"/>
    </row>
    <row r="25" spans="1:12">
      <c r="A25" s="106" t="s">
        <v>190</v>
      </c>
      <c r="B25" s="184" t="s">
        <v>411</v>
      </c>
      <c r="C25" s="184" t="s">
        <v>411</v>
      </c>
      <c r="D25" s="184" t="s">
        <v>411</v>
      </c>
      <c r="E25" s="184">
        <v>190.8</v>
      </c>
      <c r="F25" s="184">
        <v>190.8</v>
      </c>
      <c r="G25" s="93"/>
      <c r="H25" s="288"/>
      <c r="I25" s="288"/>
      <c r="J25" s="288"/>
      <c r="K25" s="321"/>
      <c r="L25" s="321"/>
    </row>
    <row r="26" spans="1:12">
      <c r="A26" s="98" t="s">
        <v>191</v>
      </c>
      <c r="B26" s="186">
        <v>175041.4</v>
      </c>
      <c r="C26" s="186">
        <v>175041.4</v>
      </c>
      <c r="D26" s="186" t="s">
        <v>411</v>
      </c>
      <c r="E26" s="186">
        <v>5103.8999999999996</v>
      </c>
      <c r="F26" s="186">
        <v>180145.3</v>
      </c>
      <c r="G26" s="93"/>
      <c r="H26" s="321"/>
      <c r="I26" s="321"/>
      <c r="J26" s="288"/>
      <c r="K26" s="321"/>
      <c r="L26" s="321"/>
    </row>
    <row r="27" spans="1:12">
      <c r="A27" s="112"/>
      <c r="B27" s="208"/>
      <c r="C27" s="208"/>
      <c r="D27" s="208"/>
      <c r="E27" s="208"/>
    </row>
    <row r="28" spans="1:12">
      <c r="A28" s="97"/>
      <c r="B28" s="210"/>
      <c r="C28" s="210"/>
      <c r="D28" s="210"/>
      <c r="E28" s="210"/>
    </row>
    <row r="29" spans="1:12">
      <c r="A29" s="450" t="s">
        <v>215</v>
      </c>
      <c r="B29" s="450"/>
      <c r="C29" s="450"/>
      <c r="D29" s="450"/>
      <c r="E29" s="450"/>
      <c r="F29" s="450"/>
    </row>
    <row r="30" spans="1:12">
      <c r="B30" s="212"/>
      <c r="C30" s="212"/>
      <c r="D30" s="212"/>
      <c r="E30" s="446" t="s">
        <v>214</v>
      </c>
      <c r="F30" s="446"/>
    </row>
    <row r="31" spans="1:12" ht="12.75" customHeight="1">
      <c r="A31" s="454"/>
      <c r="B31" s="449" t="s">
        <v>205</v>
      </c>
      <c r="C31" s="447" t="s">
        <v>172</v>
      </c>
      <c r="D31" s="448"/>
      <c r="E31" s="449" t="s">
        <v>319</v>
      </c>
      <c r="F31" s="447" t="s">
        <v>147</v>
      </c>
      <c r="G31" s="93"/>
    </row>
    <row r="32" spans="1:12" ht="30.6">
      <c r="A32" s="461"/>
      <c r="B32" s="449"/>
      <c r="C32" s="205" t="s">
        <v>145</v>
      </c>
      <c r="D32" s="206" t="s">
        <v>144</v>
      </c>
      <c r="E32" s="449"/>
      <c r="F32" s="447"/>
      <c r="G32" s="93"/>
    </row>
    <row r="33" spans="1:7" ht="12.75" customHeight="1">
      <c r="A33" s="115" t="s">
        <v>174</v>
      </c>
      <c r="B33" s="184">
        <v>3764022.9</v>
      </c>
      <c r="C33" s="128">
        <v>3741315</v>
      </c>
      <c r="D33" s="183">
        <v>22707.9</v>
      </c>
      <c r="E33" s="183">
        <v>697456.1</v>
      </c>
      <c r="F33" s="183">
        <v>4461479</v>
      </c>
      <c r="G33" s="93"/>
    </row>
    <row r="34" spans="1:7">
      <c r="A34" s="105" t="s">
        <v>53</v>
      </c>
      <c r="B34" s="128">
        <v>4712</v>
      </c>
      <c r="C34" s="184" t="s">
        <v>412</v>
      </c>
      <c r="D34" s="184">
        <v>1089.3</v>
      </c>
      <c r="E34" s="184">
        <v>53738.9</v>
      </c>
      <c r="F34" s="184">
        <v>58450.9</v>
      </c>
      <c r="G34" s="93"/>
    </row>
    <row r="35" spans="1:7">
      <c r="A35" s="106" t="s">
        <v>175</v>
      </c>
      <c r="B35" s="184">
        <v>619029.9</v>
      </c>
      <c r="C35" s="184">
        <v>618332.80000000005</v>
      </c>
      <c r="D35" s="184">
        <v>697.1</v>
      </c>
      <c r="E35" s="184">
        <v>70863.8</v>
      </c>
      <c r="F35" s="184">
        <v>689893.7</v>
      </c>
      <c r="G35" s="93"/>
    </row>
    <row r="36" spans="1:7">
      <c r="A36" s="106" t="s">
        <v>176</v>
      </c>
      <c r="B36" s="184">
        <v>160626.29999999999</v>
      </c>
      <c r="C36" s="184">
        <v>159610</v>
      </c>
      <c r="D36" s="184">
        <v>1016.3</v>
      </c>
      <c r="E36" s="184">
        <v>53668.6</v>
      </c>
      <c r="F36" s="184">
        <v>214294.9</v>
      </c>
      <c r="G36" s="93"/>
    </row>
    <row r="37" spans="1:7">
      <c r="A37" s="106" t="s">
        <v>177</v>
      </c>
      <c r="B37" s="184">
        <v>516487.2</v>
      </c>
      <c r="C37" s="184">
        <v>510827.8</v>
      </c>
      <c r="D37" s="184">
        <v>5659.4</v>
      </c>
      <c r="E37" s="184">
        <v>19328.400000000001</v>
      </c>
      <c r="F37" s="184">
        <v>535815.6</v>
      </c>
      <c r="G37" s="93"/>
    </row>
    <row r="38" spans="1:7">
      <c r="A38" s="106" t="s">
        <v>178</v>
      </c>
      <c r="B38" s="184">
        <v>28115.3</v>
      </c>
      <c r="C38" s="184" t="s">
        <v>412</v>
      </c>
      <c r="D38" s="184">
        <v>168</v>
      </c>
      <c r="E38" s="184">
        <v>1333</v>
      </c>
      <c r="F38" s="184">
        <v>29448.3</v>
      </c>
      <c r="G38" s="93"/>
    </row>
    <row r="39" spans="1:7">
      <c r="A39" s="106" t="s">
        <v>179</v>
      </c>
      <c r="B39" s="184">
        <v>111817.2</v>
      </c>
      <c r="C39" s="184">
        <v>110704.1</v>
      </c>
      <c r="D39" s="184">
        <v>1113.0999999999999</v>
      </c>
      <c r="E39" s="184">
        <v>30430.7</v>
      </c>
      <c r="F39" s="184">
        <v>142247.9</v>
      </c>
      <c r="G39" s="93"/>
    </row>
    <row r="40" spans="1:7">
      <c r="A40" s="106" t="s">
        <v>180</v>
      </c>
      <c r="B40" s="184">
        <v>50545.3</v>
      </c>
      <c r="C40" s="184">
        <v>48285</v>
      </c>
      <c r="D40" s="184">
        <v>2260.3000000000002</v>
      </c>
      <c r="E40" s="184">
        <v>73041.899999999994</v>
      </c>
      <c r="F40" s="184">
        <v>123587.2</v>
      </c>
      <c r="G40" s="93"/>
    </row>
    <row r="41" spans="1:7">
      <c r="A41" s="105" t="s">
        <v>55</v>
      </c>
      <c r="B41" s="184">
        <v>265150.2</v>
      </c>
      <c r="C41" s="184">
        <v>263349</v>
      </c>
      <c r="D41" s="184">
        <v>1801.2</v>
      </c>
      <c r="E41" s="184">
        <v>64681.8</v>
      </c>
      <c r="F41" s="184">
        <v>329832</v>
      </c>
      <c r="G41" s="93"/>
    </row>
    <row r="42" spans="1:7" ht="12.75" customHeight="1">
      <c r="A42" s="106" t="s">
        <v>181</v>
      </c>
      <c r="B42" s="184">
        <v>595867.9</v>
      </c>
      <c r="C42" s="184">
        <v>592923</v>
      </c>
      <c r="D42" s="184">
        <v>2944.9</v>
      </c>
      <c r="E42" s="184">
        <v>29169.4</v>
      </c>
      <c r="F42" s="184">
        <v>625037.30000000005</v>
      </c>
      <c r="G42" s="93"/>
    </row>
    <row r="43" spans="1:7" ht="12.75" customHeight="1">
      <c r="A43" s="106" t="s">
        <v>182</v>
      </c>
      <c r="B43" s="184">
        <v>363483.8</v>
      </c>
      <c r="C43" s="184">
        <v>363364.3</v>
      </c>
      <c r="D43" s="184">
        <v>119.5</v>
      </c>
      <c r="E43" s="184">
        <v>28674.9</v>
      </c>
      <c r="F43" s="184">
        <v>392158.7</v>
      </c>
      <c r="G43" s="93"/>
    </row>
    <row r="44" spans="1:7">
      <c r="A44" s="106" t="s">
        <v>183</v>
      </c>
      <c r="B44" s="184">
        <v>161.5</v>
      </c>
      <c r="C44" s="184" t="s">
        <v>411</v>
      </c>
      <c r="D44" s="184">
        <v>161.5</v>
      </c>
      <c r="E44" s="184">
        <v>7413.5</v>
      </c>
      <c r="F44" s="184">
        <v>7575</v>
      </c>
      <c r="G44" s="93"/>
    </row>
    <row r="45" spans="1:7">
      <c r="A45" s="106" t="s">
        <v>184</v>
      </c>
      <c r="B45" s="184">
        <v>117.9</v>
      </c>
      <c r="C45" s="184" t="s">
        <v>411</v>
      </c>
      <c r="D45" s="184">
        <v>117.9</v>
      </c>
      <c r="E45" s="184">
        <v>577</v>
      </c>
      <c r="F45" s="184">
        <v>694.9</v>
      </c>
      <c r="G45" s="93"/>
    </row>
    <row r="46" spans="1:7">
      <c r="A46" s="106" t="s">
        <v>185</v>
      </c>
      <c r="B46" s="184">
        <v>177714.7</v>
      </c>
      <c r="C46" s="184">
        <v>176991</v>
      </c>
      <c r="D46" s="184">
        <v>723.7</v>
      </c>
      <c r="E46" s="184">
        <v>25921</v>
      </c>
      <c r="F46" s="184">
        <v>203635.7</v>
      </c>
      <c r="G46" s="93"/>
    </row>
    <row r="47" spans="1:7">
      <c r="A47" s="106" t="s">
        <v>186</v>
      </c>
      <c r="B47" s="184">
        <v>539105.1</v>
      </c>
      <c r="C47" s="184">
        <v>539003.5</v>
      </c>
      <c r="D47" s="184">
        <v>101.6</v>
      </c>
      <c r="E47" s="184">
        <v>61102.1</v>
      </c>
      <c r="F47" s="184">
        <v>600207.19999999995</v>
      </c>
      <c r="G47" s="93"/>
    </row>
    <row r="48" spans="1:7">
      <c r="A48" s="106" t="s">
        <v>187</v>
      </c>
      <c r="B48" s="184">
        <v>143062</v>
      </c>
      <c r="C48" s="184">
        <v>139340.79999999999</v>
      </c>
      <c r="D48" s="184">
        <v>3721.2</v>
      </c>
      <c r="E48" s="184">
        <v>108025.9</v>
      </c>
      <c r="F48" s="184">
        <v>251087.9</v>
      </c>
      <c r="G48" s="93"/>
    </row>
    <row r="49" spans="1:7">
      <c r="A49" s="105" t="s">
        <v>54</v>
      </c>
      <c r="B49" s="184">
        <v>7642.5</v>
      </c>
      <c r="C49" s="184">
        <v>6874.5</v>
      </c>
      <c r="D49" s="184">
        <v>768</v>
      </c>
      <c r="E49" s="184">
        <v>8407.7000000000007</v>
      </c>
      <c r="F49" s="184">
        <v>16050.2</v>
      </c>
      <c r="G49" s="93"/>
    </row>
    <row r="50" spans="1:7">
      <c r="A50" s="106" t="s">
        <v>188</v>
      </c>
      <c r="B50" s="184">
        <v>5342.7</v>
      </c>
      <c r="C50" s="184">
        <v>5097.8</v>
      </c>
      <c r="D50" s="184">
        <v>244.9</v>
      </c>
      <c r="E50" s="184">
        <v>55780.9</v>
      </c>
      <c r="F50" s="184">
        <v>61123.6</v>
      </c>
      <c r="G50" s="93"/>
    </row>
    <row r="51" spans="1:7">
      <c r="A51" s="106" t="s">
        <v>189</v>
      </c>
      <c r="B51" s="184" t="s">
        <v>411</v>
      </c>
      <c r="C51" s="184" t="s">
        <v>411</v>
      </c>
      <c r="D51" s="184" t="s">
        <v>411</v>
      </c>
      <c r="E51" s="184">
        <v>1.9</v>
      </c>
      <c r="F51" s="184">
        <v>1.9</v>
      </c>
      <c r="G51" s="93"/>
    </row>
    <row r="52" spans="1:7">
      <c r="A52" s="106" t="s">
        <v>190</v>
      </c>
      <c r="B52" s="184" t="s">
        <v>411</v>
      </c>
      <c r="C52" s="184" t="s">
        <v>411</v>
      </c>
      <c r="D52" s="184" t="s">
        <v>411</v>
      </c>
      <c r="E52" s="184">
        <v>190.8</v>
      </c>
      <c r="F52" s="184">
        <v>190.8</v>
      </c>
      <c r="G52" s="93"/>
    </row>
    <row r="53" spans="1:7">
      <c r="A53" s="98" t="s">
        <v>191</v>
      </c>
      <c r="B53" s="186">
        <v>175041.4</v>
      </c>
      <c r="C53" s="186">
        <v>175041.4</v>
      </c>
      <c r="D53" s="186" t="s">
        <v>411</v>
      </c>
      <c r="E53" s="186">
        <v>5103.8999999999996</v>
      </c>
      <c r="F53" s="186">
        <v>180145.3</v>
      </c>
      <c r="G53" s="93"/>
    </row>
    <row r="54" spans="1:7">
      <c r="A54" s="106"/>
      <c r="B54" s="184"/>
      <c r="C54" s="184"/>
      <c r="D54" s="184"/>
      <c r="E54" s="184"/>
      <c r="F54" s="184"/>
      <c r="G54" s="93"/>
    </row>
    <row r="56" spans="1:7" ht="12.75" customHeight="1">
      <c r="A56" s="462" t="s">
        <v>409</v>
      </c>
      <c r="B56" s="462"/>
      <c r="C56" s="462"/>
      <c r="D56" s="462"/>
      <c r="E56" s="293"/>
      <c r="F56" s="293"/>
    </row>
    <row r="57" spans="1:7" ht="12.75" customHeight="1">
      <c r="A57" s="294" t="s">
        <v>407</v>
      </c>
      <c r="B57" s="82"/>
      <c r="C57" s="295" t="s">
        <v>407</v>
      </c>
      <c r="D57" s="296" t="s">
        <v>408</v>
      </c>
      <c r="E57" s="297" t="s">
        <v>407</v>
      </c>
      <c r="F57" s="295" t="s">
        <v>407</v>
      </c>
      <c r="G57" s="116"/>
    </row>
    <row r="58" spans="1:7">
      <c r="A58" s="298"/>
      <c r="B58" s="299" t="s">
        <v>203</v>
      </c>
      <c r="C58" s="299" t="s">
        <v>204</v>
      </c>
      <c r="D58" s="300" t="s">
        <v>147</v>
      </c>
      <c r="E58" s="301"/>
      <c r="F58" s="82"/>
      <c r="G58" s="116"/>
    </row>
    <row r="59" spans="1:7">
      <c r="A59" s="302" t="s">
        <v>174</v>
      </c>
      <c r="B59" s="303">
        <v>44207.4</v>
      </c>
      <c r="C59" s="303">
        <v>44207.4</v>
      </c>
      <c r="D59" s="303">
        <v>44207.4</v>
      </c>
      <c r="E59" s="304"/>
      <c r="F59" s="82"/>
    </row>
    <row r="60" spans="1:7">
      <c r="A60" s="294" t="s">
        <v>175</v>
      </c>
      <c r="B60" s="303">
        <v>2551</v>
      </c>
      <c r="C60" s="296" t="s">
        <v>412</v>
      </c>
      <c r="D60" s="303">
        <v>2551</v>
      </c>
      <c r="E60" s="304"/>
      <c r="F60" s="82"/>
    </row>
    <row r="61" spans="1:7">
      <c r="A61" s="294" t="s">
        <v>178</v>
      </c>
      <c r="B61" s="303">
        <v>27947.3</v>
      </c>
      <c r="C61" s="296" t="s">
        <v>412</v>
      </c>
      <c r="D61" s="303">
        <v>27947.3</v>
      </c>
      <c r="E61" s="304"/>
      <c r="F61" s="82"/>
    </row>
    <row r="62" spans="1:7">
      <c r="A62" s="294" t="s">
        <v>181</v>
      </c>
      <c r="B62" s="303">
        <v>9764.9</v>
      </c>
      <c r="C62" s="303">
        <v>9764.9</v>
      </c>
      <c r="D62" s="303">
        <v>9764.9</v>
      </c>
      <c r="E62" s="304"/>
      <c r="F62" s="82"/>
    </row>
    <row r="63" spans="1:7">
      <c r="A63" s="305" t="s">
        <v>54</v>
      </c>
      <c r="B63" s="306">
        <v>3944.2</v>
      </c>
      <c r="C63" s="306">
        <v>3944.2</v>
      </c>
      <c r="D63" s="306">
        <v>3944.2</v>
      </c>
      <c r="E63" s="304"/>
      <c r="F63" s="82"/>
    </row>
    <row r="64" spans="1:7">
      <c r="A64" s="307"/>
      <c r="B64" s="308"/>
      <c r="C64" s="308"/>
      <c r="D64" s="308"/>
      <c r="E64" s="304"/>
      <c r="F64" s="82"/>
    </row>
    <row r="65" spans="1:6">
      <c r="E65" s="231"/>
    </row>
    <row r="66" spans="1:6">
      <c r="A66" s="453" t="s">
        <v>216</v>
      </c>
      <c r="B66" s="453"/>
      <c r="C66" s="453"/>
      <c r="D66" s="453"/>
      <c r="E66" s="453"/>
      <c r="F66" s="453"/>
    </row>
    <row r="67" spans="1:6">
      <c r="B67" s="212"/>
      <c r="C67" s="212"/>
      <c r="D67" s="212"/>
      <c r="E67" s="446" t="s">
        <v>239</v>
      </c>
      <c r="F67" s="446"/>
    </row>
    <row r="68" spans="1:6">
      <c r="A68" s="454"/>
      <c r="B68" s="449" t="s">
        <v>205</v>
      </c>
      <c r="C68" s="447" t="s">
        <v>172</v>
      </c>
      <c r="D68" s="448"/>
      <c r="E68" s="449" t="s">
        <v>319</v>
      </c>
      <c r="F68" s="447" t="s">
        <v>147</v>
      </c>
    </row>
    <row r="69" spans="1:6" ht="30.6">
      <c r="A69" s="461"/>
      <c r="B69" s="449"/>
      <c r="C69" s="205" t="s">
        <v>145</v>
      </c>
      <c r="D69" s="206" t="s">
        <v>144</v>
      </c>
      <c r="E69" s="449"/>
      <c r="F69" s="447"/>
    </row>
    <row r="70" spans="1:6">
      <c r="A70" s="115" t="s">
        <v>174</v>
      </c>
      <c r="B70" s="247">
        <v>267</v>
      </c>
      <c r="C70" s="247">
        <v>268</v>
      </c>
      <c r="D70" s="247">
        <v>136</v>
      </c>
      <c r="E70" s="247">
        <v>165</v>
      </c>
      <c r="F70" s="247">
        <v>243</v>
      </c>
    </row>
    <row r="71" spans="1:6">
      <c r="A71" s="105" t="s">
        <v>53</v>
      </c>
      <c r="B71" s="217">
        <v>96</v>
      </c>
      <c r="C71" s="217">
        <v>88</v>
      </c>
      <c r="D71" s="217">
        <v>140</v>
      </c>
      <c r="E71" s="217">
        <v>186</v>
      </c>
      <c r="F71" s="217">
        <v>173</v>
      </c>
    </row>
    <row r="72" spans="1:6">
      <c r="A72" s="106" t="s">
        <v>175</v>
      </c>
      <c r="B72" s="217">
        <v>293</v>
      </c>
      <c r="C72" s="217">
        <v>293</v>
      </c>
      <c r="D72" s="217">
        <v>180</v>
      </c>
      <c r="E72" s="217">
        <v>151</v>
      </c>
      <c r="F72" s="217">
        <v>267</v>
      </c>
    </row>
    <row r="73" spans="1:6">
      <c r="A73" s="106" t="s">
        <v>176</v>
      </c>
      <c r="B73" s="217">
        <v>289</v>
      </c>
      <c r="C73" s="217">
        <v>294</v>
      </c>
      <c r="D73" s="217">
        <v>74</v>
      </c>
      <c r="E73" s="217">
        <v>172</v>
      </c>
      <c r="F73" s="217">
        <v>247</v>
      </c>
    </row>
    <row r="74" spans="1:6">
      <c r="A74" s="106" t="s">
        <v>177</v>
      </c>
      <c r="B74" s="217">
        <v>208</v>
      </c>
      <c r="C74" s="217">
        <v>208</v>
      </c>
      <c r="D74" s="217">
        <v>182</v>
      </c>
      <c r="E74" s="217">
        <v>208</v>
      </c>
      <c r="F74" s="217">
        <v>208</v>
      </c>
    </row>
    <row r="75" spans="1:6">
      <c r="A75" s="106" t="s">
        <v>178</v>
      </c>
      <c r="B75" s="217">
        <v>251</v>
      </c>
      <c r="C75" s="217">
        <v>252</v>
      </c>
      <c r="D75" s="217">
        <v>154</v>
      </c>
      <c r="E75" s="217">
        <v>98</v>
      </c>
      <c r="F75" s="217">
        <v>235</v>
      </c>
    </row>
    <row r="76" spans="1:6">
      <c r="A76" s="106" t="s">
        <v>179</v>
      </c>
      <c r="B76" s="217">
        <v>300</v>
      </c>
      <c r="C76" s="217">
        <v>306</v>
      </c>
      <c r="D76" s="217">
        <v>100</v>
      </c>
      <c r="E76" s="217">
        <v>168</v>
      </c>
      <c r="F76" s="217">
        <v>257</v>
      </c>
    </row>
    <row r="77" spans="1:6">
      <c r="A77" s="106" t="s">
        <v>180</v>
      </c>
      <c r="B77" s="217">
        <v>191</v>
      </c>
      <c r="C77" s="217">
        <v>200</v>
      </c>
      <c r="D77" s="217">
        <v>99</v>
      </c>
      <c r="E77" s="217">
        <v>145</v>
      </c>
      <c r="F77" s="217">
        <v>161</v>
      </c>
    </row>
    <row r="78" spans="1:6">
      <c r="A78" s="105" t="s">
        <v>55</v>
      </c>
      <c r="B78" s="217">
        <v>231</v>
      </c>
      <c r="C78" s="217">
        <v>232</v>
      </c>
      <c r="D78" s="217">
        <v>175</v>
      </c>
      <c r="E78" s="217">
        <v>178</v>
      </c>
      <c r="F78" s="217">
        <v>219</v>
      </c>
    </row>
    <row r="79" spans="1:6">
      <c r="A79" s="106" t="s">
        <v>181</v>
      </c>
      <c r="B79" s="217">
        <v>274</v>
      </c>
      <c r="C79" s="217">
        <v>275</v>
      </c>
      <c r="D79" s="217">
        <v>166</v>
      </c>
      <c r="E79" s="217">
        <v>180</v>
      </c>
      <c r="F79" s="217">
        <v>267</v>
      </c>
    </row>
    <row r="80" spans="1:6">
      <c r="A80" s="106" t="s">
        <v>182</v>
      </c>
      <c r="B80" s="217">
        <v>294</v>
      </c>
      <c r="C80" s="217">
        <v>295</v>
      </c>
      <c r="D80" s="217">
        <v>75</v>
      </c>
      <c r="E80" s="217">
        <v>146</v>
      </c>
      <c r="F80" s="217">
        <v>274</v>
      </c>
    </row>
    <row r="81" spans="1:7">
      <c r="A81" s="106" t="s">
        <v>183</v>
      </c>
      <c r="B81" s="217">
        <v>227</v>
      </c>
      <c r="C81" s="217" t="s">
        <v>411</v>
      </c>
      <c r="D81" s="217">
        <v>227</v>
      </c>
      <c r="E81" s="217">
        <v>194</v>
      </c>
      <c r="F81" s="217">
        <v>195</v>
      </c>
    </row>
    <row r="82" spans="1:7">
      <c r="A82" s="106" t="s">
        <v>184</v>
      </c>
      <c r="B82" s="217">
        <v>92</v>
      </c>
      <c r="C82" s="217" t="s">
        <v>411</v>
      </c>
      <c r="D82" s="217">
        <v>92</v>
      </c>
      <c r="E82" s="217">
        <v>91</v>
      </c>
      <c r="F82" s="246">
        <v>91</v>
      </c>
    </row>
    <row r="83" spans="1:7">
      <c r="A83" s="106" t="s">
        <v>185</v>
      </c>
      <c r="B83" s="217">
        <v>350</v>
      </c>
      <c r="C83" s="217">
        <v>353</v>
      </c>
      <c r="D83" s="217">
        <v>138</v>
      </c>
      <c r="E83" s="217">
        <v>139</v>
      </c>
      <c r="F83" s="246">
        <v>293</v>
      </c>
    </row>
    <row r="84" spans="1:7">
      <c r="A84" s="106" t="s">
        <v>186</v>
      </c>
      <c r="B84" s="217">
        <v>285</v>
      </c>
      <c r="C84" s="217">
        <v>286</v>
      </c>
      <c r="D84" s="217">
        <v>141</v>
      </c>
      <c r="E84" s="217">
        <v>137</v>
      </c>
      <c r="F84" s="246">
        <v>257</v>
      </c>
    </row>
    <row r="85" spans="1:7" ht="12.75" customHeight="1">
      <c r="A85" s="106" t="s">
        <v>187</v>
      </c>
      <c r="B85" s="217">
        <v>270</v>
      </c>
      <c r="C85" s="217">
        <v>280</v>
      </c>
      <c r="D85" s="217">
        <v>117</v>
      </c>
      <c r="E85" s="217">
        <v>179</v>
      </c>
      <c r="F85" s="246">
        <v>222</v>
      </c>
      <c r="G85" s="116"/>
    </row>
    <row r="86" spans="1:7">
      <c r="A86" s="105" t="s">
        <v>54</v>
      </c>
      <c r="B86" s="217">
        <v>251</v>
      </c>
      <c r="C86" s="217">
        <v>260</v>
      </c>
      <c r="D86" s="217">
        <v>190</v>
      </c>
      <c r="E86" s="217">
        <v>229</v>
      </c>
      <c r="F86" s="246">
        <v>239</v>
      </c>
      <c r="G86" s="116"/>
    </row>
    <row r="87" spans="1:7">
      <c r="A87" s="106" t="s">
        <v>188</v>
      </c>
      <c r="B87" s="217">
        <v>244</v>
      </c>
      <c r="C87" s="217">
        <v>260</v>
      </c>
      <c r="D87" s="217">
        <v>106</v>
      </c>
      <c r="E87" s="217">
        <v>188</v>
      </c>
      <c r="F87" s="246">
        <v>192</v>
      </c>
      <c r="G87" s="116"/>
    </row>
    <row r="88" spans="1:7">
      <c r="A88" s="106" t="s">
        <v>189</v>
      </c>
      <c r="B88" s="217" t="s">
        <v>411</v>
      </c>
      <c r="C88" s="217" t="s">
        <v>411</v>
      </c>
      <c r="D88" s="217" t="s">
        <v>411</v>
      </c>
      <c r="E88" s="217">
        <v>73</v>
      </c>
      <c r="F88" s="246">
        <v>73</v>
      </c>
      <c r="G88" s="116"/>
    </row>
    <row r="89" spans="1:7">
      <c r="A89" s="106" t="s">
        <v>190</v>
      </c>
      <c r="B89" s="217" t="s">
        <v>411</v>
      </c>
      <c r="C89" s="217" t="s">
        <v>411</v>
      </c>
      <c r="D89" s="217" t="s">
        <v>411</v>
      </c>
      <c r="E89" s="217">
        <v>63</v>
      </c>
      <c r="F89" s="253">
        <v>63</v>
      </c>
      <c r="G89" s="116"/>
    </row>
    <row r="90" spans="1:7">
      <c r="A90" s="98" t="s">
        <v>191</v>
      </c>
      <c r="B90" s="222">
        <v>283</v>
      </c>
      <c r="C90" s="222">
        <v>283</v>
      </c>
      <c r="D90" s="222" t="s">
        <v>411</v>
      </c>
      <c r="E90" s="222">
        <v>139</v>
      </c>
      <c r="F90" s="236">
        <v>275</v>
      </c>
      <c r="G90" s="116"/>
    </row>
    <row r="91" spans="1:7">
      <c r="G91" s="116"/>
    </row>
    <row r="92" spans="1:7">
      <c r="G92" s="116"/>
    </row>
    <row r="93" spans="1:7">
      <c r="A93" s="453" t="s">
        <v>217</v>
      </c>
      <c r="B93" s="453"/>
      <c r="C93" s="453"/>
      <c r="D93" s="453"/>
      <c r="E93" s="453"/>
      <c r="F93" s="453"/>
      <c r="G93" s="116"/>
    </row>
    <row r="94" spans="1:7">
      <c r="B94" s="212"/>
      <c r="C94" s="212"/>
      <c r="D94" s="212"/>
      <c r="E94" s="446" t="s">
        <v>214</v>
      </c>
      <c r="F94" s="446"/>
      <c r="G94" s="116"/>
    </row>
    <row r="95" spans="1:7">
      <c r="A95" s="454"/>
      <c r="B95" s="449" t="s">
        <v>205</v>
      </c>
      <c r="C95" s="447" t="s">
        <v>172</v>
      </c>
      <c r="D95" s="448"/>
      <c r="E95" s="449" t="s">
        <v>319</v>
      </c>
      <c r="F95" s="447" t="s">
        <v>147</v>
      </c>
      <c r="G95" s="116"/>
    </row>
    <row r="96" spans="1:7" ht="30.6">
      <c r="A96" s="461"/>
      <c r="B96" s="449"/>
      <c r="C96" s="205" t="s">
        <v>145</v>
      </c>
      <c r="D96" s="206" t="s">
        <v>144</v>
      </c>
      <c r="E96" s="449"/>
      <c r="F96" s="447"/>
      <c r="G96" s="116"/>
    </row>
    <row r="97" spans="1:7">
      <c r="A97" s="115" t="s">
        <v>174</v>
      </c>
      <c r="B97" s="35">
        <v>292.89999999999998</v>
      </c>
      <c r="C97" s="128">
        <v>177.5</v>
      </c>
      <c r="D97" s="181">
        <v>115.4</v>
      </c>
      <c r="E97" s="181">
        <v>2501.9</v>
      </c>
      <c r="F97" s="181">
        <v>2794.8</v>
      </c>
      <c r="G97" s="116"/>
    </row>
    <row r="98" spans="1:7">
      <c r="A98" s="105" t="s">
        <v>53</v>
      </c>
      <c r="B98" s="35">
        <v>17</v>
      </c>
      <c r="C98" s="184" t="s">
        <v>411</v>
      </c>
      <c r="D98" s="184">
        <v>17</v>
      </c>
      <c r="E98" s="184">
        <v>18.3</v>
      </c>
      <c r="F98" s="35">
        <v>35.299999999999997</v>
      </c>
      <c r="G98" s="116"/>
    </row>
    <row r="99" spans="1:7">
      <c r="A99" s="106" t="s">
        <v>175</v>
      </c>
      <c r="B99" s="35">
        <v>55.9</v>
      </c>
      <c r="C99" s="184">
        <v>55.9</v>
      </c>
      <c r="D99" s="184" t="s">
        <v>411</v>
      </c>
      <c r="E99" s="184">
        <v>987.6</v>
      </c>
      <c r="F99" s="35">
        <v>1043.5</v>
      </c>
      <c r="G99" s="116"/>
    </row>
    <row r="100" spans="1:7" ht="27.75" customHeight="1">
      <c r="A100" s="106" t="s">
        <v>176</v>
      </c>
      <c r="B100" s="35">
        <v>41</v>
      </c>
      <c r="C100" s="184" t="s">
        <v>411</v>
      </c>
      <c r="D100" s="184">
        <v>41</v>
      </c>
      <c r="E100" s="184">
        <v>213.3</v>
      </c>
      <c r="F100" s="35">
        <v>254.3</v>
      </c>
    </row>
    <row r="101" spans="1:7">
      <c r="A101" s="106" t="s">
        <v>179</v>
      </c>
      <c r="B101" s="184" t="s">
        <v>411</v>
      </c>
      <c r="C101" s="184" t="s">
        <v>411</v>
      </c>
      <c r="D101" s="184" t="s">
        <v>411</v>
      </c>
      <c r="E101" s="184">
        <v>92.6</v>
      </c>
      <c r="F101" s="35">
        <v>92.6</v>
      </c>
    </row>
    <row r="102" spans="1:7" ht="12.75" customHeight="1">
      <c r="A102" s="106" t="s">
        <v>180</v>
      </c>
      <c r="B102" s="184" t="s">
        <v>411</v>
      </c>
      <c r="C102" s="184" t="s">
        <v>411</v>
      </c>
      <c r="D102" s="184" t="s">
        <v>411</v>
      </c>
      <c r="E102" s="184">
        <v>143.80000000000001</v>
      </c>
      <c r="F102" s="35">
        <v>143.80000000000001</v>
      </c>
      <c r="G102" s="93"/>
    </row>
    <row r="103" spans="1:7">
      <c r="A103" s="106" t="s">
        <v>181</v>
      </c>
      <c r="B103" s="35">
        <v>0.6</v>
      </c>
      <c r="C103" s="184" t="s">
        <v>411</v>
      </c>
      <c r="D103" s="184">
        <v>0.6</v>
      </c>
      <c r="E103" s="184">
        <v>53.2</v>
      </c>
      <c r="F103" s="35">
        <v>53.8</v>
      </c>
      <c r="G103" s="93"/>
    </row>
    <row r="104" spans="1:7">
      <c r="A104" s="106" t="s">
        <v>182</v>
      </c>
      <c r="B104" s="35">
        <v>0.2</v>
      </c>
      <c r="C104" s="184" t="s">
        <v>411</v>
      </c>
      <c r="D104" s="184">
        <v>0.2</v>
      </c>
      <c r="E104" s="184">
        <v>1.7</v>
      </c>
      <c r="F104" s="35">
        <v>1.9</v>
      </c>
      <c r="G104" s="93"/>
    </row>
    <row r="105" spans="1:7">
      <c r="A105" s="106" t="s">
        <v>183</v>
      </c>
      <c r="B105" s="184" t="s">
        <v>411</v>
      </c>
      <c r="C105" s="184" t="s">
        <v>411</v>
      </c>
      <c r="D105" s="184" t="s">
        <v>411</v>
      </c>
      <c r="E105" s="184">
        <v>19.3</v>
      </c>
      <c r="F105" s="35">
        <v>19.3</v>
      </c>
      <c r="G105" s="93"/>
    </row>
    <row r="106" spans="1:7">
      <c r="A106" s="106" t="s">
        <v>185</v>
      </c>
      <c r="B106" s="184" t="s">
        <v>411</v>
      </c>
      <c r="C106" s="184" t="s">
        <v>411</v>
      </c>
      <c r="D106" s="184" t="s">
        <v>411</v>
      </c>
      <c r="E106" s="184">
        <v>124.1</v>
      </c>
      <c r="F106" s="35">
        <v>124.1</v>
      </c>
      <c r="G106" s="93"/>
    </row>
    <row r="107" spans="1:7">
      <c r="A107" s="106" t="s">
        <v>186</v>
      </c>
      <c r="B107" s="128">
        <v>175.7</v>
      </c>
      <c r="C107" s="184" t="s">
        <v>412</v>
      </c>
      <c r="D107" s="184">
        <v>54.1</v>
      </c>
      <c r="E107" s="184">
        <v>517.9</v>
      </c>
      <c r="F107" s="35">
        <v>693.6</v>
      </c>
      <c r="G107" s="93"/>
    </row>
    <row r="108" spans="1:7">
      <c r="A108" s="106" t="s">
        <v>187</v>
      </c>
      <c r="B108" s="184" t="s">
        <v>411</v>
      </c>
      <c r="C108" s="184" t="s">
        <v>411</v>
      </c>
      <c r="D108" s="184" t="s">
        <v>411</v>
      </c>
      <c r="E108" s="184">
        <v>244.7</v>
      </c>
      <c r="F108" s="35">
        <v>244.7</v>
      </c>
      <c r="G108" s="93"/>
    </row>
    <row r="109" spans="1:7">
      <c r="A109" s="98" t="s">
        <v>188</v>
      </c>
      <c r="B109" s="182">
        <v>2.5</v>
      </c>
      <c r="C109" s="186" t="s">
        <v>411</v>
      </c>
      <c r="D109" s="186">
        <v>2.5</v>
      </c>
      <c r="E109" s="186">
        <v>85.4</v>
      </c>
      <c r="F109" s="182">
        <v>87.9</v>
      </c>
      <c r="G109" s="93"/>
    </row>
    <row r="110" spans="1:7">
      <c r="A110" s="106"/>
      <c r="B110" s="35"/>
      <c r="C110" s="184"/>
      <c r="D110" s="184"/>
      <c r="E110" s="184"/>
      <c r="F110" s="35"/>
      <c r="G110" s="93"/>
    </row>
    <row r="111" spans="1:7">
      <c r="A111" s="106"/>
      <c r="B111" s="35"/>
      <c r="C111" s="184"/>
      <c r="D111" s="184"/>
      <c r="E111" s="184"/>
      <c r="F111" s="35"/>
      <c r="G111" s="93"/>
    </row>
    <row r="112" spans="1:7">
      <c r="A112" s="450" t="s">
        <v>218</v>
      </c>
      <c r="B112" s="450"/>
      <c r="C112" s="450"/>
      <c r="D112" s="450"/>
      <c r="E112" s="450"/>
      <c r="F112" s="450"/>
      <c r="G112" s="93"/>
    </row>
    <row r="113" spans="1:7">
      <c r="B113" s="212"/>
      <c r="C113" s="212"/>
      <c r="D113" s="212"/>
      <c r="E113" s="446" t="s">
        <v>214</v>
      </c>
      <c r="F113" s="446"/>
      <c r="G113" s="93"/>
    </row>
    <row r="114" spans="1:7">
      <c r="A114" s="454"/>
      <c r="B114" s="449" t="s">
        <v>205</v>
      </c>
      <c r="C114" s="447" t="s">
        <v>172</v>
      </c>
      <c r="D114" s="448"/>
      <c r="E114" s="449" t="s">
        <v>319</v>
      </c>
      <c r="F114" s="447" t="s">
        <v>147</v>
      </c>
      <c r="G114" s="93"/>
    </row>
    <row r="115" spans="1:7" ht="30.6">
      <c r="A115" s="461"/>
      <c r="B115" s="449"/>
      <c r="C115" s="205" t="s">
        <v>145</v>
      </c>
      <c r="D115" s="206" t="s">
        <v>144</v>
      </c>
      <c r="E115" s="449"/>
      <c r="F115" s="447"/>
      <c r="G115" s="93"/>
    </row>
    <row r="116" spans="1:7">
      <c r="A116" s="115" t="s">
        <v>174</v>
      </c>
      <c r="B116" s="35">
        <v>1227.5999999999999</v>
      </c>
      <c r="C116" s="181">
        <v>1087.7</v>
      </c>
      <c r="D116" s="181">
        <v>139.9</v>
      </c>
      <c r="E116" s="181">
        <v>1922.6</v>
      </c>
      <c r="F116" s="181">
        <v>3150.2</v>
      </c>
      <c r="G116" s="93"/>
    </row>
    <row r="117" spans="1:7">
      <c r="A117" s="105" t="s">
        <v>53</v>
      </c>
      <c r="B117" s="35">
        <v>31</v>
      </c>
      <c r="C117" s="184" t="s">
        <v>411</v>
      </c>
      <c r="D117" s="184">
        <v>31</v>
      </c>
      <c r="E117" s="184">
        <v>37.1</v>
      </c>
      <c r="F117" s="35">
        <v>68.099999999999994</v>
      </c>
      <c r="G117" s="93"/>
    </row>
    <row r="118" spans="1:7">
      <c r="A118" s="106" t="s">
        <v>175</v>
      </c>
      <c r="B118" s="35">
        <v>144.80000000000001</v>
      </c>
      <c r="C118" s="184">
        <v>144.80000000000001</v>
      </c>
      <c r="D118" s="184" t="s">
        <v>411</v>
      </c>
      <c r="E118" s="184">
        <v>567.70000000000005</v>
      </c>
      <c r="F118" s="35">
        <v>712.5</v>
      </c>
      <c r="G118" s="93"/>
    </row>
    <row r="119" spans="1:7">
      <c r="A119" s="106" t="s">
        <v>176</v>
      </c>
      <c r="B119" s="35">
        <v>22</v>
      </c>
      <c r="C119" s="184" t="s">
        <v>411</v>
      </c>
      <c r="D119" s="184">
        <v>22</v>
      </c>
      <c r="E119" s="184">
        <v>111</v>
      </c>
      <c r="F119" s="35">
        <v>133</v>
      </c>
    </row>
    <row r="120" spans="1:7">
      <c r="A120" s="106" t="s">
        <v>179</v>
      </c>
      <c r="B120" s="184" t="s">
        <v>411</v>
      </c>
      <c r="C120" s="184" t="s">
        <v>411</v>
      </c>
      <c r="D120" s="184" t="s">
        <v>411</v>
      </c>
      <c r="E120" s="184">
        <v>98.8</v>
      </c>
      <c r="F120" s="35">
        <v>98.8</v>
      </c>
    </row>
    <row r="121" spans="1:7">
      <c r="A121" s="106" t="s">
        <v>180</v>
      </c>
      <c r="B121" s="184" t="s">
        <v>411</v>
      </c>
      <c r="C121" s="184" t="s">
        <v>411</v>
      </c>
      <c r="D121" s="184" t="s">
        <v>411</v>
      </c>
      <c r="E121" s="184">
        <v>155.80000000000001</v>
      </c>
      <c r="F121" s="35">
        <v>155.80000000000001</v>
      </c>
    </row>
    <row r="122" spans="1:7" ht="12.75" customHeight="1">
      <c r="A122" s="106" t="s">
        <v>181</v>
      </c>
      <c r="B122" s="35">
        <v>0.4</v>
      </c>
      <c r="C122" s="184" t="s">
        <v>411</v>
      </c>
      <c r="D122" s="184">
        <v>0.4</v>
      </c>
      <c r="E122" s="184">
        <v>41.5</v>
      </c>
      <c r="F122" s="35">
        <v>41.9</v>
      </c>
      <c r="G122" s="93"/>
    </row>
    <row r="123" spans="1:7">
      <c r="A123" s="106" t="s">
        <v>182</v>
      </c>
      <c r="B123" s="35">
        <v>0.1</v>
      </c>
      <c r="C123" s="184" t="s">
        <v>411</v>
      </c>
      <c r="D123" s="184">
        <v>0.1</v>
      </c>
      <c r="E123" s="184">
        <v>2.2000000000000002</v>
      </c>
      <c r="F123" s="35">
        <v>2.2999999999999998</v>
      </c>
      <c r="G123" s="93"/>
    </row>
    <row r="124" spans="1:7">
      <c r="A124" s="106" t="s">
        <v>183</v>
      </c>
      <c r="B124" s="184" t="s">
        <v>411</v>
      </c>
      <c r="C124" s="184" t="s">
        <v>411</v>
      </c>
      <c r="D124" s="184" t="s">
        <v>411</v>
      </c>
      <c r="E124" s="184">
        <v>15.2</v>
      </c>
      <c r="F124" s="35">
        <v>15.2</v>
      </c>
    </row>
    <row r="125" spans="1:7">
      <c r="A125" s="106" t="s">
        <v>185</v>
      </c>
      <c r="B125" s="184" t="s">
        <v>411</v>
      </c>
      <c r="C125" s="184" t="s">
        <v>411</v>
      </c>
      <c r="D125" s="184" t="s">
        <v>411</v>
      </c>
      <c r="E125" s="184">
        <v>281.10000000000002</v>
      </c>
      <c r="F125" s="35">
        <v>281.10000000000002</v>
      </c>
    </row>
    <row r="126" spans="1:7">
      <c r="A126" s="106" t="s">
        <v>186</v>
      </c>
      <c r="B126" s="35">
        <v>1029.3</v>
      </c>
      <c r="C126" s="184">
        <v>942.9</v>
      </c>
      <c r="D126" s="184">
        <v>86.4</v>
      </c>
      <c r="E126" s="184">
        <v>301.60000000000002</v>
      </c>
      <c r="F126" s="35">
        <v>1330.9</v>
      </c>
    </row>
    <row r="127" spans="1:7">
      <c r="A127" s="106" t="s">
        <v>187</v>
      </c>
      <c r="B127" s="184" t="s">
        <v>411</v>
      </c>
      <c r="C127" s="184" t="s">
        <v>411</v>
      </c>
      <c r="D127" s="184" t="s">
        <v>411</v>
      </c>
      <c r="E127" s="184">
        <v>287.8</v>
      </c>
      <c r="F127" s="35">
        <v>287.8</v>
      </c>
    </row>
    <row r="128" spans="1:7">
      <c r="A128" s="98" t="s">
        <v>188</v>
      </c>
      <c r="B128" s="186" t="s">
        <v>411</v>
      </c>
      <c r="C128" s="186" t="s">
        <v>411</v>
      </c>
      <c r="D128" s="186" t="s">
        <v>411</v>
      </c>
      <c r="E128" s="186">
        <v>22.8</v>
      </c>
      <c r="F128" s="182">
        <v>22.8</v>
      </c>
    </row>
    <row r="129" spans="1:6">
      <c r="A129" s="106"/>
      <c r="B129" s="184"/>
      <c r="C129" s="184"/>
      <c r="D129" s="184"/>
      <c r="E129" s="184"/>
      <c r="F129" s="35"/>
    </row>
    <row r="131" spans="1:6">
      <c r="A131" s="445" t="s">
        <v>219</v>
      </c>
      <c r="B131" s="445"/>
      <c r="C131" s="445"/>
      <c r="D131" s="445"/>
      <c r="E131" s="445"/>
      <c r="F131" s="445"/>
    </row>
    <row r="132" spans="1:6">
      <c r="B132" s="212"/>
      <c r="C132" s="212"/>
      <c r="D132" s="220"/>
      <c r="E132" s="446" t="s">
        <v>214</v>
      </c>
      <c r="F132" s="446"/>
    </row>
    <row r="133" spans="1:6">
      <c r="A133" s="454"/>
      <c r="B133" s="449" t="s">
        <v>205</v>
      </c>
      <c r="C133" s="447" t="s">
        <v>172</v>
      </c>
      <c r="D133" s="448"/>
      <c r="E133" s="449" t="s">
        <v>319</v>
      </c>
      <c r="F133" s="447" t="s">
        <v>147</v>
      </c>
    </row>
    <row r="134" spans="1:6" ht="30.6">
      <c r="A134" s="461"/>
      <c r="B134" s="449"/>
      <c r="C134" s="205" t="s">
        <v>145</v>
      </c>
      <c r="D134" s="206" t="s">
        <v>144</v>
      </c>
      <c r="E134" s="449"/>
      <c r="F134" s="447"/>
    </row>
    <row r="135" spans="1:6">
      <c r="A135" s="95" t="s">
        <v>174</v>
      </c>
      <c r="B135" s="35">
        <v>7349.1</v>
      </c>
      <c r="C135" s="181">
        <v>6576</v>
      </c>
      <c r="D135" s="181">
        <v>773.1</v>
      </c>
      <c r="E135" s="181">
        <v>3326.5</v>
      </c>
      <c r="F135" s="181">
        <v>10675.6</v>
      </c>
    </row>
    <row r="136" spans="1:6">
      <c r="A136" s="96" t="s">
        <v>53</v>
      </c>
      <c r="B136" s="184" t="s">
        <v>411</v>
      </c>
      <c r="C136" s="184" t="s">
        <v>411</v>
      </c>
      <c r="D136" s="184" t="s">
        <v>411</v>
      </c>
      <c r="E136" s="184">
        <v>6.2</v>
      </c>
      <c r="F136" s="35">
        <v>6.2</v>
      </c>
    </row>
    <row r="137" spans="1:6">
      <c r="A137" s="97" t="s">
        <v>175</v>
      </c>
      <c r="B137" s="184" t="s">
        <v>411</v>
      </c>
      <c r="C137" s="184" t="s">
        <v>411</v>
      </c>
      <c r="D137" s="184" t="s">
        <v>411</v>
      </c>
      <c r="E137" s="184">
        <v>52.4</v>
      </c>
      <c r="F137" s="35">
        <v>52.4</v>
      </c>
    </row>
    <row r="138" spans="1:6">
      <c r="A138" s="97" t="s">
        <v>176</v>
      </c>
      <c r="B138" s="35">
        <v>351.6</v>
      </c>
      <c r="C138" s="184" t="s">
        <v>411</v>
      </c>
      <c r="D138" s="184">
        <v>351.6</v>
      </c>
      <c r="E138" s="184">
        <v>202</v>
      </c>
      <c r="F138" s="35">
        <v>553.6</v>
      </c>
    </row>
    <row r="139" spans="1:6">
      <c r="A139" s="97" t="s">
        <v>177</v>
      </c>
      <c r="B139" s="35">
        <v>4902</v>
      </c>
      <c r="C139" s="184">
        <v>4902</v>
      </c>
      <c r="D139" s="184" t="s">
        <v>411</v>
      </c>
      <c r="E139" s="184" t="s">
        <v>411</v>
      </c>
      <c r="F139" s="35">
        <v>4902</v>
      </c>
    </row>
    <row r="140" spans="1:6">
      <c r="A140" s="97" t="s">
        <v>180</v>
      </c>
      <c r="B140" s="184">
        <v>77</v>
      </c>
      <c r="C140" s="184">
        <v>77</v>
      </c>
      <c r="D140" s="184" t="s">
        <v>411</v>
      </c>
      <c r="E140" s="184">
        <v>1211.9000000000001</v>
      </c>
      <c r="F140" s="35">
        <v>1288.9000000000001</v>
      </c>
    </row>
    <row r="141" spans="1:6">
      <c r="A141" s="97" t="s">
        <v>181</v>
      </c>
      <c r="B141" s="35">
        <v>877</v>
      </c>
      <c r="C141" s="184">
        <v>877</v>
      </c>
      <c r="D141" s="184" t="s">
        <v>411</v>
      </c>
      <c r="E141" s="184">
        <v>883</v>
      </c>
      <c r="F141" s="35">
        <v>1760</v>
      </c>
    </row>
    <row r="142" spans="1:6">
      <c r="A142" s="97" t="s">
        <v>182</v>
      </c>
      <c r="B142" s="35">
        <v>0.1</v>
      </c>
      <c r="C142" s="184" t="s">
        <v>411</v>
      </c>
      <c r="D142" s="184">
        <v>0.1</v>
      </c>
      <c r="E142" s="184">
        <v>0.6</v>
      </c>
      <c r="F142" s="35">
        <v>0.7</v>
      </c>
    </row>
    <row r="143" spans="1:6">
      <c r="A143" s="97" t="s">
        <v>183</v>
      </c>
      <c r="B143" s="184">
        <v>0.2</v>
      </c>
      <c r="C143" s="184" t="s">
        <v>411</v>
      </c>
      <c r="D143" s="184">
        <v>0.2</v>
      </c>
      <c r="E143" s="184">
        <v>87</v>
      </c>
      <c r="F143" s="35">
        <v>87.2</v>
      </c>
    </row>
    <row r="144" spans="1:6">
      <c r="A144" s="97" t="s">
        <v>184</v>
      </c>
      <c r="B144" s="35">
        <v>720</v>
      </c>
      <c r="C144" s="184">
        <v>720</v>
      </c>
      <c r="D144" s="184" t="s">
        <v>411</v>
      </c>
      <c r="E144" s="184">
        <v>170.5</v>
      </c>
      <c r="F144" s="35">
        <v>890.5</v>
      </c>
    </row>
    <row r="145" spans="1:6">
      <c r="A145" s="97" t="s">
        <v>186</v>
      </c>
      <c r="B145" s="35">
        <v>421.2</v>
      </c>
      <c r="C145" s="184" t="s">
        <v>411</v>
      </c>
      <c r="D145" s="184">
        <v>421.2</v>
      </c>
      <c r="E145" s="184">
        <v>58.9</v>
      </c>
      <c r="F145" s="35">
        <v>480.1</v>
      </c>
    </row>
    <row r="146" spans="1:6">
      <c r="A146" s="97" t="s">
        <v>187</v>
      </c>
      <c r="B146" s="184" t="s">
        <v>411</v>
      </c>
      <c r="C146" s="184" t="s">
        <v>411</v>
      </c>
      <c r="D146" s="184" t="s">
        <v>411</v>
      </c>
      <c r="E146" s="184">
        <v>558.1</v>
      </c>
      <c r="F146" s="35">
        <v>558.1</v>
      </c>
    </row>
    <row r="147" spans="1:6">
      <c r="A147" s="97" t="s">
        <v>188</v>
      </c>
      <c r="B147" s="35" t="s">
        <v>411</v>
      </c>
      <c r="C147" s="184" t="s">
        <v>411</v>
      </c>
      <c r="D147" s="184" t="s">
        <v>411</v>
      </c>
      <c r="E147" s="184">
        <v>6</v>
      </c>
      <c r="F147" s="35">
        <v>6</v>
      </c>
    </row>
    <row r="148" spans="1:6">
      <c r="A148" s="98" t="s">
        <v>189</v>
      </c>
      <c r="B148" s="186" t="s">
        <v>411</v>
      </c>
      <c r="C148" s="186" t="s">
        <v>411</v>
      </c>
      <c r="D148" s="186" t="s">
        <v>411</v>
      </c>
      <c r="E148" s="186">
        <v>89.9</v>
      </c>
      <c r="F148" s="182">
        <v>89.9</v>
      </c>
    </row>
  </sheetData>
  <mergeCells count="43">
    <mergeCell ref="A2:F2"/>
    <mergeCell ref="A29:F29"/>
    <mergeCell ref="A66:F66"/>
    <mergeCell ref="A93:F93"/>
    <mergeCell ref="A112:F112"/>
    <mergeCell ref="A131:F131"/>
    <mergeCell ref="E94:F94"/>
    <mergeCell ref="E113:F113"/>
    <mergeCell ref="A95:A96"/>
    <mergeCell ref="B95:B96"/>
    <mergeCell ref="A133:A134"/>
    <mergeCell ref="B133:B134"/>
    <mergeCell ref="C133:D133"/>
    <mergeCell ref="E133:E134"/>
    <mergeCell ref="F133:F134"/>
    <mergeCell ref="E132:F132"/>
    <mergeCell ref="C95:D95"/>
    <mergeCell ref="E95:E96"/>
    <mergeCell ref="F95:F96"/>
    <mergeCell ref="A114:A115"/>
    <mergeCell ref="B114:B115"/>
    <mergeCell ref="C114:D114"/>
    <mergeCell ref="E114:E115"/>
    <mergeCell ref="F114:F115"/>
    <mergeCell ref="C4:D4"/>
    <mergeCell ref="F4:F5"/>
    <mergeCell ref="A68:A69"/>
    <mergeCell ref="B68:B69"/>
    <mergeCell ref="C68:D68"/>
    <mergeCell ref="E68:E69"/>
    <mergeCell ref="F68:F69"/>
    <mergeCell ref="E67:F67"/>
    <mergeCell ref="A56:D56"/>
    <mergeCell ref="E3:F3"/>
    <mergeCell ref="A31:A32"/>
    <mergeCell ref="B31:B32"/>
    <mergeCell ref="C31:D31"/>
    <mergeCell ref="E31:E32"/>
    <mergeCell ref="F31:F32"/>
    <mergeCell ref="E30:F30"/>
    <mergeCell ref="A4:A5"/>
    <mergeCell ref="E4:E5"/>
    <mergeCell ref="B4:B5"/>
  </mergeCells>
  <pageMargins left="0.59055118110236227" right="0.59055118110236227" top="0.59055118110236227" bottom="0.59055118110236227" header="0" footer="0.39370078740157483"/>
  <pageSetup paperSize="9" scale="90" firstPageNumber="32" orientation="landscape" useFirstPageNumber="1" r:id="rId1"/>
  <headerFooter alignWithMargins="0">
    <oddFooter>&amp;R&amp;"-,полужирный"&amp;8&amp;P</oddFooter>
  </headerFooter>
  <rowBreaks count="4" manualBreakCount="4">
    <brk id="27" max="16383" man="1"/>
    <brk id="54" max="16383" man="1"/>
    <brk id="65" max="16383" man="1"/>
    <brk id="9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AA4F-47CF-4D4B-BA48-160C8170375B}">
  <dimension ref="A2:V179"/>
  <sheetViews>
    <sheetView zoomScaleNormal="100" workbookViewId="0"/>
  </sheetViews>
  <sheetFormatPr defaultColWidth="9.109375" defaultRowHeight="13.2"/>
  <cols>
    <col min="1" max="1" width="19.5546875" style="82" bestFit="1" customWidth="1"/>
    <col min="2" max="2" width="18.44140625" style="209" customWidth="1"/>
    <col min="3" max="3" width="17.5546875" style="209" customWidth="1"/>
    <col min="4" max="4" width="17" style="209" customWidth="1"/>
    <col min="5" max="5" width="10" style="209" customWidth="1"/>
    <col min="6" max="6" width="12.33203125" style="209" customWidth="1"/>
    <col min="7" max="7" width="18.6640625" style="209" customWidth="1"/>
    <col min="8" max="8" width="16.33203125" style="209" customWidth="1"/>
    <col min="9" max="9" width="14" style="209" customWidth="1"/>
    <col min="10" max="10" width="10.44140625" style="209" customWidth="1"/>
    <col min="11" max="11" width="9.109375" style="209"/>
    <col min="12" max="16384" width="9.109375" style="82"/>
  </cols>
  <sheetData>
    <row r="2" spans="1:22">
      <c r="A2" s="450" t="s">
        <v>220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</row>
    <row r="3" spans="1:22">
      <c r="A3" s="86"/>
      <c r="B3" s="220"/>
      <c r="C3" s="220"/>
      <c r="D3" s="220"/>
      <c r="E3" s="220"/>
      <c r="F3" s="212"/>
      <c r="G3" s="212"/>
      <c r="H3" s="212"/>
      <c r="I3" s="446" t="s">
        <v>211</v>
      </c>
      <c r="J3" s="446"/>
      <c r="K3" s="446"/>
    </row>
    <row r="4" spans="1:22" ht="12.75" customHeight="1">
      <c r="A4" s="454"/>
      <c r="B4" s="463" t="s">
        <v>221</v>
      </c>
      <c r="C4" s="466"/>
      <c r="D4" s="466"/>
      <c r="E4" s="466"/>
      <c r="F4" s="467"/>
      <c r="G4" s="463" t="s">
        <v>222</v>
      </c>
      <c r="H4" s="466"/>
      <c r="I4" s="466"/>
      <c r="J4" s="466"/>
      <c r="K4" s="466"/>
    </row>
    <row r="5" spans="1:22" ht="12.75" customHeight="1">
      <c r="A5" s="455"/>
      <c r="B5" s="449" t="s">
        <v>205</v>
      </c>
      <c r="C5" s="447" t="s">
        <v>172</v>
      </c>
      <c r="D5" s="448"/>
      <c r="E5" s="449" t="s">
        <v>319</v>
      </c>
      <c r="F5" s="447" t="s">
        <v>147</v>
      </c>
      <c r="G5" s="449" t="s">
        <v>203</v>
      </c>
      <c r="H5" s="447" t="s">
        <v>172</v>
      </c>
      <c r="I5" s="448"/>
      <c r="J5" s="449" t="s">
        <v>319</v>
      </c>
      <c r="K5" s="447" t="s">
        <v>147</v>
      </c>
    </row>
    <row r="6" spans="1:22" ht="51">
      <c r="A6" s="461"/>
      <c r="B6" s="449"/>
      <c r="C6" s="205" t="s">
        <v>145</v>
      </c>
      <c r="D6" s="206" t="s">
        <v>144</v>
      </c>
      <c r="E6" s="449"/>
      <c r="F6" s="447"/>
      <c r="G6" s="449"/>
      <c r="H6" s="205" t="s">
        <v>145</v>
      </c>
      <c r="I6" s="206" t="s">
        <v>144</v>
      </c>
      <c r="J6" s="449"/>
      <c r="K6" s="447"/>
    </row>
    <row r="7" spans="1:22">
      <c r="A7" s="115" t="s">
        <v>174</v>
      </c>
      <c r="B7" s="35">
        <v>18387.400000000001</v>
      </c>
      <c r="C7" s="181">
        <v>1617.8</v>
      </c>
      <c r="D7" s="181">
        <v>16769.599999999999</v>
      </c>
      <c r="E7" s="181">
        <v>17951.7</v>
      </c>
      <c r="F7" s="181">
        <v>36339.1</v>
      </c>
      <c r="G7" s="35">
        <v>18158.599999999999</v>
      </c>
      <c r="H7" s="181">
        <v>1612.4</v>
      </c>
      <c r="I7" s="181">
        <v>16546.2</v>
      </c>
      <c r="J7" s="181">
        <v>17327.7</v>
      </c>
      <c r="K7" s="181">
        <v>35486.300000000003</v>
      </c>
      <c r="M7" s="321"/>
      <c r="N7" s="321"/>
      <c r="O7" s="321"/>
      <c r="P7" s="321"/>
      <c r="Q7" s="321"/>
      <c r="R7" s="321"/>
      <c r="S7" s="321"/>
      <c r="T7" s="321"/>
      <c r="U7" s="321"/>
      <c r="V7" s="321"/>
    </row>
    <row r="8" spans="1:22">
      <c r="A8" s="105" t="s">
        <v>53</v>
      </c>
      <c r="B8" s="35">
        <v>1276.5999999999999</v>
      </c>
      <c r="C8" s="35">
        <v>13.5</v>
      </c>
      <c r="D8" s="35">
        <v>1263.0999999999999</v>
      </c>
      <c r="E8" s="35">
        <v>795.2</v>
      </c>
      <c r="F8" s="35">
        <v>2071.8000000000002</v>
      </c>
      <c r="G8" s="35">
        <v>1262.5</v>
      </c>
      <c r="H8" s="184">
        <v>13.5</v>
      </c>
      <c r="I8" s="184">
        <v>1249</v>
      </c>
      <c r="J8" s="184">
        <v>745.7</v>
      </c>
      <c r="K8" s="35">
        <v>2008.2</v>
      </c>
      <c r="M8" s="321"/>
      <c r="N8" s="321"/>
      <c r="O8" s="321"/>
      <c r="P8" s="321"/>
      <c r="Q8" s="321"/>
      <c r="R8" s="321"/>
      <c r="S8" s="321"/>
      <c r="T8" s="321"/>
      <c r="U8" s="321"/>
      <c r="V8" s="321"/>
    </row>
    <row r="9" spans="1:22">
      <c r="A9" s="106" t="s">
        <v>175</v>
      </c>
      <c r="B9" s="35">
        <v>211.7</v>
      </c>
      <c r="C9" s="35">
        <v>67</v>
      </c>
      <c r="D9" s="35">
        <v>144.69999999999999</v>
      </c>
      <c r="E9" s="35">
        <v>785.1</v>
      </c>
      <c r="F9" s="35">
        <v>996.8</v>
      </c>
      <c r="G9" s="35">
        <v>211.7</v>
      </c>
      <c r="H9" s="184">
        <v>67</v>
      </c>
      <c r="I9" s="184">
        <v>144.69999999999999</v>
      </c>
      <c r="J9" s="184">
        <v>785.1</v>
      </c>
      <c r="K9" s="35">
        <v>996.8</v>
      </c>
      <c r="M9" s="321"/>
      <c r="N9" s="321"/>
      <c r="O9" s="321"/>
      <c r="P9" s="321"/>
      <c r="Q9" s="321"/>
      <c r="R9" s="321"/>
      <c r="S9" s="321"/>
      <c r="T9" s="321"/>
      <c r="U9" s="321"/>
      <c r="V9" s="321"/>
    </row>
    <row r="10" spans="1:22">
      <c r="A10" s="106" t="s">
        <v>176</v>
      </c>
      <c r="B10" s="35">
        <v>1460.2</v>
      </c>
      <c r="C10" s="35">
        <v>176.2</v>
      </c>
      <c r="D10" s="35">
        <v>1284</v>
      </c>
      <c r="E10" s="35">
        <v>1162.8</v>
      </c>
      <c r="F10" s="35">
        <v>2623</v>
      </c>
      <c r="G10" s="35">
        <v>1442.1</v>
      </c>
      <c r="H10" s="184">
        <v>176.2</v>
      </c>
      <c r="I10" s="184">
        <v>1265.9000000000001</v>
      </c>
      <c r="J10" s="184">
        <v>1117.4000000000001</v>
      </c>
      <c r="K10" s="35">
        <v>2559.5</v>
      </c>
      <c r="M10" s="321"/>
      <c r="N10" s="321"/>
      <c r="O10" s="321"/>
      <c r="P10" s="321"/>
      <c r="Q10" s="321"/>
      <c r="R10" s="321"/>
      <c r="S10" s="321"/>
      <c r="T10" s="321"/>
      <c r="U10" s="321"/>
      <c r="V10" s="321"/>
    </row>
    <row r="11" spans="1:22">
      <c r="A11" s="106" t="s">
        <v>177</v>
      </c>
      <c r="B11" s="35">
        <v>2770.3</v>
      </c>
      <c r="C11" s="35">
        <v>97.6</v>
      </c>
      <c r="D11" s="35">
        <v>2672.7</v>
      </c>
      <c r="E11" s="35">
        <v>1447</v>
      </c>
      <c r="F11" s="35">
        <v>4217.3</v>
      </c>
      <c r="G11" s="35">
        <v>2770.3</v>
      </c>
      <c r="H11" s="184">
        <v>97.6</v>
      </c>
      <c r="I11" s="184">
        <v>2672.7</v>
      </c>
      <c r="J11" s="184">
        <v>1447</v>
      </c>
      <c r="K11" s="35">
        <v>4217.3</v>
      </c>
      <c r="M11" s="321"/>
      <c r="N11" s="321"/>
      <c r="O11" s="321"/>
      <c r="P11" s="321"/>
      <c r="Q11" s="321"/>
      <c r="R11" s="321"/>
      <c r="S11" s="321"/>
      <c r="T11" s="321"/>
      <c r="U11" s="321"/>
      <c r="V11" s="321"/>
    </row>
    <row r="12" spans="1:22" ht="12.75" customHeight="1">
      <c r="A12" s="106" t="s">
        <v>178</v>
      </c>
      <c r="B12" s="35">
        <v>416.3</v>
      </c>
      <c r="C12" s="35">
        <v>24</v>
      </c>
      <c r="D12" s="35">
        <v>392.3</v>
      </c>
      <c r="E12" s="35">
        <v>423.6</v>
      </c>
      <c r="F12" s="35">
        <v>839.9</v>
      </c>
      <c r="G12" s="35">
        <v>373.3</v>
      </c>
      <c r="H12" s="184">
        <v>22.3</v>
      </c>
      <c r="I12" s="184">
        <v>351</v>
      </c>
      <c r="J12" s="184">
        <v>365.7</v>
      </c>
      <c r="K12" s="35">
        <v>739</v>
      </c>
      <c r="M12" s="321"/>
      <c r="N12" s="321"/>
      <c r="O12" s="321"/>
      <c r="P12" s="321"/>
      <c r="Q12" s="321"/>
      <c r="R12" s="321"/>
      <c r="S12" s="321"/>
      <c r="T12" s="321"/>
      <c r="U12" s="321"/>
      <c r="V12" s="321"/>
    </row>
    <row r="13" spans="1:22">
      <c r="A13" s="106" t="s">
        <v>179</v>
      </c>
      <c r="B13" s="35">
        <v>1030.5</v>
      </c>
      <c r="C13" s="35">
        <v>81</v>
      </c>
      <c r="D13" s="35">
        <v>949.5</v>
      </c>
      <c r="E13" s="35">
        <v>853</v>
      </c>
      <c r="F13" s="35">
        <v>1883.5</v>
      </c>
      <c r="G13" s="35">
        <v>1029.9000000000001</v>
      </c>
      <c r="H13" s="184">
        <v>81</v>
      </c>
      <c r="I13" s="184">
        <v>948.9</v>
      </c>
      <c r="J13" s="184">
        <v>845.6</v>
      </c>
      <c r="K13" s="35">
        <v>1875.5</v>
      </c>
      <c r="M13" s="321"/>
      <c r="N13" s="321"/>
      <c r="O13" s="321"/>
      <c r="P13" s="321"/>
      <c r="Q13" s="321"/>
      <c r="R13" s="321"/>
      <c r="S13" s="321"/>
      <c r="T13" s="321"/>
      <c r="U13" s="321"/>
      <c r="V13" s="321"/>
    </row>
    <row r="14" spans="1:22">
      <c r="A14" s="106" t="s">
        <v>180</v>
      </c>
      <c r="B14" s="35">
        <v>2155.1</v>
      </c>
      <c r="C14" s="35">
        <v>104.2</v>
      </c>
      <c r="D14" s="35">
        <v>2050.9</v>
      </c>
      <c r="E14" s="35">
        <v>2822.9</v>
      </c>
      <c r="F14" s="35">
        <v>4978</v>
      </c>
      <c r="G14" s="35">
        <v>2146.8000000000002</v>
      </c>
      <c r="H14" s="184">
        <v>104.2</v>
      </c>
      <c r="I14" s="184">
        <v>2042.6</v>
      </c>
      <c r="J14" s="184">
        <v>2759</v>
      </c>
      <c r="K14" s="35">
        <v>4905.8</v>
      </c>
      <c r="M14" s="321"/>
      <c r="N14" s="321"/>
      <c r="O14" s="321"/>
      <c r="P14" s="321"/>
      <c r="Q14" s="321"/>
      <c r="R14" s="321"/>
      <c r="S14" s="321"/>
      <c r="T14" s="321"/>
      <c r="U14" s="321"/>
      <c r="V14" s="321"/>
    </row>
    <row r="15" spans="1:22" s="93" customFormat="1">
      <c r="A15" s="105" t="s">
        <v>55</v>
      </c>
      <c r="B15" s="35">
        <v>1899.6</v>
      </c>
      <c r="C15" s="35">
        <v>262.7</v>
      </c>
      <c r="D15" s="35">
        <v>1636.9</v>
      </c>
      <c r="E15" s="35">
        <v>1665.6</v>
      </c>
      <c r="F15" s="35">
        <v>3565.2</v>
      </c>
      <c r="G15" s="35">
        <v>1899.6</v>
      </c>
      <c r="H15" s="184">
        <v>262.7</v>
      </c>
      <c r="I15" s="184">
        <v>1636.9</v>
      </c>
      <c r="J15" s="184">
        <v>1665.6</v>
      </c>
      <c r="K15" s="35">
        <v>3565.2</v>
      </c>
      <c r="M15" s="321"/>
      <c r="N15" s="321"/>
      <c r="O15" s="321"/>
      <c r="P15" s="321"/>
      <c r="Q15" s="321"/>
      <c r="R15" s="321"/>
      <c r="S15" s="321"/>
      <c r="T15" s="321"/>
      <c r="U15" s="321"/>
      <c r="V15" s="321"/>
    </row>
    <row r="16" spans="1:22">
      <c r="A16" s="106" t="s">
        <v>181</v>
      </c>
      <c r="B16" s="35">
        <v>624.70000000000005</v>
      </c>
      <c r="C16" s="35">
        <v>85.9</v>
      </c>
      <c r="D16" s="35">
        <v>538.79999999999995</v>
      </c>
      <c r="E16" s="35">
        <v>496.1</v>
      </c>
      <c r="F16" s="35">
        <v>1120.8</v>
      </c>
      <c r="G16" s="35">
        <v>611.29999999999995</v>
      </c>
      <c r="H16" s="184">
        <v>85.9</v>
      </c>
      <c r="I16" s="184">
        <v>525.4</v>
      </c>
      <c r="J16" s="184">
        <v>483.1</v>
      </c>
      <c r="K16" s="35">
        <v>1094.4000000000001</v>
      </c>
      <c r="M16" s="321"/>
      <c r="N16" s="321"/>
      <c r="O16" s="321"/>
      <c r="P16" s="321"/>
      <c r="Q16" s="321"/>
      <c r="R16" s="321"/>
      <c r="S16" s="321"/>
      <c r="T16" s="321"/>
      <c r="U16" s="321"/>
      <c r="V16" s="321"/>
    </row>
    <row r="17" spans="1:22">
      <c r="A17" s="106" t="s">
        <v>182</v>
      </c>
      <c r="B17" s="35">
        <v>123.7</v>
      </c>
      <c r="C17" s="35">
        <v>10.5</v>
      </c>
      <c r="D17" s="35">
        <v>113.2</v>
      </c>
      <c r="E17" s="35">
        <v>296.10000000000002</v>
      </c>
      <c r="F17" s="35">
        <v>419.8</v>
      </c>
      <c r="G17" s="35">
        <v>122.1</v>
      </c>
      <c r="H17" s="184">
        <v>10.5</v>
      </c>
      <c r="I17" s="184">
        <v>111.6</v>
      </c>
      <c r="J17" s="184">
        <v>291.89999999999998</v>
      </c>
      <c r="K17" s="35">
        <v>414</v>
      </c>
      <c r="M17" s="321"/>
      <c r="N17" s="321"/>
      <c r="O17" s="321"/>
      <c r="P17" s="321"/>
      <c r="Q17" s="321"/>
      <c r="R17" s="321"/>
      <c r="S17" s="321"/>
      <c r="T17" s="321"/>
      <c r="U17" s="321"/>
      <c r="V17" s="321"/>
    </row>
    <row r="18" spans="1:22">
      <c r="A18" s="106" t="s">
        <v>183</v>
      </c>
      <c r="B18" s="35">
        <v>279.7</v>
      </c>
      <c r="C18" s="35">
        <v>7.3</v>
      </c>
      <c r="D18" s="35">
        <v>272.39999999999998</v>
      </c>
      <c r="E18" s="35">
        <v>513.6</v>
      </c>
      <c r="F18" s="35">
        <v>793.3</v>
      </c>
      <c r="G18" s="35">
        <v>242.9</v>
      </c>
      <c r="H18" s="184">
        <v>7.3</v>
      </c>
      <c r="I18" s="184">
        <v>235.6</v>
      </c>
      <c r="J18" s="184">
        <v>393.8</v>
      </c>
      <c r="K18" s="35">
        <v>636.70000000000005</v>
      </c>
      <c r="M18" s="321"/>
      <c r="N18" s="321"/>
      <c r="O18" s="321"/>
      <c r="P18" s="321"/>
      <c r="Q18" s="321"/>
      <c r="R18" s="321"/>
      <c r="S18" s="321"/>
      <c r="T18" s="321"/>
      <c r="U18" s="321"/>
      <c r="V18" s="321"/>
    </row>
    <row r="19" spans="1:22">
      <c r="A19" s="106" t="s">
        <v>184</v>
      </c>
      <c r="B19" s="35">
        <v>350.5</v>
      </c>
      <c r="C19" s="35">
        <v>5.7</v>
      </c>
      <c r="D19" s="35">
        <v>344.8</v>
      </c>
      <c r="E19" s="35">
        <v>473.5</v>
      </c>
      <c r="F19" s="35">
        <v>824</v>
      </c>
      <c r="G19" s="35">
        <v>267.89999999999998</v>
      </c>
      <c r="H19" s="184">
        <v>5.7</v>
      </c>
      <c r="I19" s="184">
        <v>262.2</v>
      </c>
      <c r="J19" s="184">
        <v>295.5</v>
      </c>
      <c r="K19" s="35">
        <v>563.4</v>
      </c>
      <c r="M19" s="321"/>
      <c r="N19" s="321"/>
      <c r="O19" s="321"/>
      <c r="P19" s="321"/>
      <c r="Q19" s="321"/>
      <c r="R19" s="321"/>
      <c r="S19" s="321"/>
      <c r="T19" s="321"/>
      <c r="U19" s="321"/>
      <c r="V19" s="321"/>
    </row>
    <row r="20" spans="1:22">
      <c r="A20" s="106" t="s">
        <v>185</v>
      </c>
      <c r="B20" s="35">
        <v>370.6</v>
      </c>
      <c r="C20" s="35">
        <v>27</v>
      </c>
      <c r="D20" s="35">
        <v>343.6</v>
      </c>
      <c r="E20" s="35">
        <v>486.6</v>
      </c>
      <c r="F20" s="35">
        <v>857.2</v>
      </c>
      <c r="G20" s="35">
        <v>370.6</v>
      </c>
      <c r="H20" s="184">
        <v>27</v>
      </c>
      <c r="I20" s="184">
        <v>343.6</v>
      </c>
      <c r="J20" s="184">
        <v>486.6</v>
      </c>
      <c r="K20" s="35">
        <v>857.2</v>
      </c>
      <c r="M20" s="321"/>
      <c r="N20" s="321"/>
      <c r="O20" s="321"/>
      <c r="P20" s="321"/>
      <c r="Q20" s="321"/>
      <c r="R20" s="321"/>
      <c r="S20" s="321"/>
      <c r="T20" s="321"/>
      <c r="U20" s="321"/>
      <c r="V20" s="321"/>
    </row>
    <row r="21" spans="1:22">
      <c r="A21" s="106" t="s">
        <v>186</v>
      </c>
      <c r="B21" s="35">
        <v>93.6</v>
      </c>
      <c r="C21" s="35">
        <v>11.4</v>
      </c>
      <c r="D21" s="35">
        <v>82.2</v>
      </c>
      <c r="E21" s="35">
        <v>569.79999999999995</v>
      </c>
      <c r="F21" s="35">
        <v>663.4</v>
      </c>
      <c r="G21" s="35">
        <v>93.3</v>
      </c>
      <c r="H21" s="184">
        <v>11.4</v>
      </c>
      <c r="I21" s="184">
        <v>81.900000000000006</v>
      </c>
      <c r="J21" s="184">
        <v>557.1</v>
      </c>
      <c r="K21" s="35">
        <v>650.4</v>
      </c>
      <c r="M21" s="321"/>
      <c r="N21" s="321"/>
      <c r="O21" s="321"/>
      <c r="P21" s="321"/>
      <c r="Q21" s="321"/>
      <c r="R21" s="321"/>
      <c r="S21" s="321"/>
      <c r="T21" s="321"/>
      <c r="U21" s="321"/>
      <c r="V21" s="321"/>
    </row>
    <row r="22" spans="1:22">
      <c r="A22" s="106" t="s">
        <v>187</v>
      </c>
      <c r="B22" s="35">
        <v>4270.5</v>
      </c>
      <c r="C22" s="35">
        <v>628.9</v>
      </c>
      <c r="D22" s="35">
        <v>3641.6</v>
      </c>
      <c r="E22" s="35">
        <v>3985.3</v>
      </c>
      <c r="F22" s="35">
        <v>8255.7999999999993</v>
      </c>
      <c r="G22" s="35">
        <v>4263.6000000000004</v>
      </c>
      <c r="H22" s="184">
        <v>625.20000000000005</v>
      </c>
      <c r="I22" s="184">
        <v>3638.4</v>
      </c>
      <c r="J22" s="184">
        <v>3940.2</v>
      </c>
      <c r="K22" s="35">
        <v>8203.7999999999993</v>
      </c>
      <c r="M22" s="321"/>
      <c r="N22" s="321"/>
      <c r="O22" s="321"/>
      <c r="P22" s="321"/>
      <c r="Q22" s="321"/>
      <c r="R22" s="321"/>
      <c r="S22" s="321"/>
      <c r="T22" s="321"/>
      <c r="U22" s="321"/>
      <c r="V22" s="321"/>
    </row>
    <row r="23" spans="1:22">
      <c r="A23" s="105" t="s">
        <v>54</v>
      </c>
      <c r="B23" s="35">
        <v>505.3</v>
      </c>
      <c r="C23" s="35">
        <v>12.5</v>
      </c>
      <c r="D23" s="35">
        <v>492.8</v>
      </c>
      <c r="E23" s="35">
        <v>230.4</v>
      </c>
      <c r="F23" s="35">
        <v>735.7</v>
      </c>
      <c r="G23" s="35">
        <v>505.2</v>
      </c>
      <c r="H23" s="184">
        <v>12.5</v>
      </c>
      <c r="I23" s="184">
        <v>492.7</v>
      </c>
      <c r="J23" s="184">
        <v>230</v>
      </c>
      <c r="K23" s="35">
        <v>735.2</v>
      </c>
      <c r="M23" s="321"/>
      <c r="N23" s="321"/>
      <c r="O23" s="321"/>
      <c r="P23" s="321"/>
      <c r="Q23" s="321"/>
      <c r="R23" s="321"/>
      <c r="S23" s="321"/>
      <c r="T23" s="321"/>
      <c r="U23" s="321"/>
      <c r="V23" s="321"/>
    </row>
    <row r="24" spans="1:22">
      <c r="A24" s="106" t="s">
        <v>188</v>
      </c>
      <c r="B24" s="35">
        <v>544.4</v>
      </c>
      <c r="C24" s="35">
        <v>0.2</v>
      </c>
      <c r="D24" s="35">
        <v>544.20000000000005</v>
      </c>
      <c r="E24" s="35">
        <v>789.9</v>
      </c>
      <c r="F24" s="35">
        <v>1334.3</v>
      </c>
      <c r="G24" s="35">
        <v>541.29999999999995</v>
      </c>
      <c r="H24" s="184">
        <v>0.2</v>
      </c>
      <c r="I24" s="184">
        <v>541.1</v>
      </c>
      <c r="J24" s="184">
        <v>763.2</v>
      </c>
      <c r="K24" s="35">
        <v>1304.5</v>
      </c>
      <c r="M24" s="321"/>
      <c r="N24" s="321"/>
      <c r="O24" s="321"/>
      <c r="P24" s="321"/>
      <c r="Q24" s="321"/>
      <c r="R24" s="321"/>
      <c r="S24" s="321"/>
      <c r="T24" s="321"/>
      <c r="U24" s="321"/>
      <c r="V24" s="321"/>
    </row>
    <row r="25" spans="1:22">
      <c r="A25" s="106" t="s">
        <v>189</v>
      </c>
      <c r="B25" s="184" t="s">
        <v>411</v>
      </c>
      <c r="C25" s="184" t="s">
        <v>411</v>
      </c>
      <c r="D25" s="184" t="s">
        <v>411</v>
      </c>
      <c r="E25" s="35">
        <v>0.4</v>
      </c>
      <c r="F25" s="35">
        <v>0.4</v>
      </c>
      <c r="G25" s="184" t="s">
        <v>411</v>
      </c>
      <c r="H25" s="184" t="s">
        <v>411</v>
      </c>
      <c r="I25" s="184" t="s">
        <v>411</v>
      </c>
      <c r="J25" s="184">
        <v>0.4</v>
      </c>
      <c r="K25" s="35">
        <v>0.4</v>
      </c>
      <c r="M25" s="288"/>
      <c r="N25" s="288"/>
      <c r="O25" s="288"/>
      <c r="P25" s="321"/>
      <c r="Q25" s="321"/>
      <c r="R25" s="288"/>
      <c r="S25" s="288"/>
      <c r="T25" s="288"/>
      <c r="U25" s="321"/>
      <c r="V25" s="321"/>
    </row>
    <row r="26" spans="1:22">
      <c r="A26" s="106" t="s">
        <v>190</v>
      </c>
      <c r="B26" s="184" t="s">
        <v>411</v>
      </c>
      <c r="C26" s="184" t="s">
        <v>411</v>
      </c>
      <c r="D26" s="184" t="s">
        <v>411</v>
      </c>
      <c r="E26" s="35">
        <v>0.6</v>
      </c>
      <c r="F26" s="35">
        <v>0.6</v>
      </c>
      <c r="G26" s="184" t="s">
        <v>411</v>
      </c>
      <c r="H26" s="184" t="s">
        <v>411</v>
      </c>
      <c r="I26" s="184" t="s">
        <v>411</v>
      </c>
      <c r="J26" s="184">
        <v>0.6</v>
      </c>
      <c r="K26" s="35">
        <v>0.6</v>
      </c>
      <c r="M26" s="288"/>
      <c r="N26" s="288"/>
      <c r="O26" s="288"/>
      <c r="P26" s="321"/>
      <c r="Q26" s="321"/>
      <c r="R26" s="288"/>
      <c r="S26" s="288"/>
      <c r="T26" s="288"/>
      <c r="U26" s="321"/>
      <c r="V26" s="321"/>
    </row>
    <row r="27" spans="1:22">
      <c r="A27" s="98" t="s">
        <v>191</v>
      </c>
      <c r="B27" s="182">
        <v>4.5</v>
      </c>
      <c r="C27" s="186">
        <v>2.2999999999999998</v>
      </c>
      <c r="D27" s="186">
        <v>2.2000000000000002</v>
      </c>
      <c r="E27" s="182">
        <v>154.1</v>
      </c>
      <c r="F27" s="182">
        <v>158.6</v>
      </c>
      <c r="G27" s="182">
        <v>4.5</v>
      </c>
      <c r="H27" s="186">
        <v>2.2999999999999998</v>
      </c>
      <c r="I27" s="186">
        <v>2.2000000000000002</v>
      </c>
      <c r="J27" s="186">
        <v>154.1</v>
      </c>
      <c r="K27" s="182">
        <v>158.6</v>
      </c>
      <c r="M27" s="321"/>
      <c r="N27" s="321"/>
      <c r="O27" s="321"/>
      <c r="P27" s="321"/>
      <c r="Q27" s="321"/>
      <c r="R27" s="321"/>
      <c r="S27" s="321"/>
      <c r="T27" s="321"/>
      <c r="U27" s="321"/>
      <c r="V27" s="321"/>
    </row>
    <row r="29" spans="1:22">
      <c r="B29" s="210"/>
      <c r="C29" s="210"/>
      <c r="D29" s="210"/>
      <c r="E29" s="210"/>
      <c r="F29" s="210"/>
      <c r="G29" s="210"/>
      <c r="H29" s="210"/>
      <c r="I29" s="210"/>
    </row>
    <row r="30" spans="1:22">
      <c r="B30" s="224"/>
      <c r="C30" s="224"/>
      <c r="D30" s="224"/>
      <c r="E30" s="224"/>
      <c r="F30" s="225"/>
      <c r="G30" s="225"/>
      <c r="H30" s="225"/>
      <c r="I30" s="465" t="s">
        <v>61</v>
      </c>
      <c r="J30" s="465"/>
      <c r="K30" s="465"/>
    </row>
    <row r="31" spans="1:22" ht="12.75" customHeight="1">
      <c r="A31" s="454"/>
      <c r="B31" s="463" t="s">
        <v>223</v>
      </c>
      <c r="C31" s="466"/>
      <c r="D31" s="466"/>
      <c r="E31" s="466"/>
      <c r="F31" s="467"/>
      <c r="G31" s="463" t="s">
        <v>224</v>
      </c>
      <c r="H31" s="466"/>
      <c r="I31" s="466"/>
      <c r="J31" s="466"/>
      <c r="K31" s="466"/>
    </row>
    <row r="32" spans="1:22" ht="12.75" customHeight="1">
      <c r="A32" s="455"/>
      <c r="B32" s="449" t="s">
        <v>205</v>
      </c>
      <c r="C32" s="447" t="s">
        <v>172</v>
      </c>
      <c r="D32" s="448"/>
      <c r="E32" s="449" t="s">
        <v>319</v>
      </c>
      <c r="F32" s="447" t="s">
        <v>147</v>
      </c>
      <c r="G32" s="449" t="s">
        <v>205</v>
      </c>
      <c r="H32" s="447" t="s">
        <v>172</v>
      </c>
      <c r="I32" s="448"/>
      <c r="J32" s="449" t="s">
        <v>319</v>
      </c>
      <c r="K32" s="447" t="s">
        <v>147</v>
      </c>
    </row>
    <row r="33" spans="1:11" ht="51">
      <c r="A33" s="461"/>
      <c r="B33" s="449"/>
      <c r="C33" s="205" t="s">
        <v>145</v>
      </c>
      <c r="D33" s="206" t="s">
        <v>144</v>
      </c>
      <c r="E33" s="449"/>
      <c r="F33" s="447"/>
      <c r="G33" s="449"/>
      <c r="H33" s="205" t="s">
        <v>145</v>
      </c>
      <c r="I33" s="206" t="s">
        <v>144</v>
      </c>
      <c r="J33" s="449"/>
      <c r="K33" s="447"/>
    </row>
    <row r="34" spans="1:11">
      <c r="A34" s="115" t="s">
        <v>174</v>
      </c>
      <c r="B34" s="184">
        <v>57.2</v>
      </c>
      <c r="C34" s="183">
        <v>0.4</v>
      </c>
      <c r="D34" s="183">
        <v>56.8</v>
      </c>
      <c r="E34" s="183">
        <v>261.60000000000002</v>
      </c>
      <c r="F34" s="183">
        <v>318.8</v>
      </c>
      <c r="G34" s="184">
        <v>171.6</v>
      </c>
      <c r="H34" s="183">
        <v>5</v>
      </c>
      <c r="I34" s="183">
        <v>166.6</v>
      </c>
      <c r="J34" s="183">
        <v>362.4</v>
      </c>
      <c r="K34" s="183">
        <v>534</v>
      </c>
    </row>
    <row r="35" spans="1:11">
      <c r="A35" s="105" t="s">
        <v>53</v>
      </c>
      <c r="B35" s="184">
        <v>14.1</v>
      </c>
      <c r="C35" s="184" t="s">
        <v>411</v>
      </c>
      <c r="D35" s="184">
        <v>14.1</v>
      </c>
      <c r="E35" s="184">
        <v>49.5</v>
      </c>
      <c r="F35" s="184">
        <v>63.6</v>
      </c>
      <c r="G35" s="184" t="s">
        <v>411</v>
      </c>
      <c r="H35" s="184" t="s">
        <v>411</v>
      </c>
      <c r="I35" s="184" t="s">
        <v>411</v>
      </c>
      <c r="J35" s="184" t="s">
        <v>411</v>
      </c>
      <c r="K35" s="184" t="s">
        <v>411</v>
      </c>
    </row>
    <row r="36" spans="1:11">
      <c r="A36" s="106" t="s">
        <v>176</v>
      </c>
      <c r="B36" s="184" t="s">
        <v>411</v>
      </c>
      <c r="C36" s="184" t="s">
        <v>411</v>
      </c>
      <c r="D36" s="184" t="s">
        <v>411</v>
      </c>
      <c r="E36" s="184" t="s">
        <v>411</v>
      </c>
      <c r="F36" s="184" t="s">
        <v>411</v>
      </c>
      <c r="G36" s="184">
        <v>18.100000000000001</v>
      </c>
      <c r="H36" s="184" t="s">
        <v>411</v>
      </c>
      <c r="I36" s="184">
        <v>18.100000000000001</v>
      </c>
      <c r="J36" s="184">
        <v>45.4</v>
      </c>
      <c r="K36" s="184">
        <v>63.5</v>
      </c>
    </row>
    <row r="37" spans="1:11">
      <c r="A37" s="106" t="s">
        <v>178</v>
      </c>
      <c r="B37" s="184">
        <v>7.7</v>
      </c>
      <c r="C37" s="184" t="s">
        <v>411</v>
      </c>
      <c r="D37" s="184">
        <v>7.7</v>
      </c>
      <c r="E37" s="184">
        <v>1</v>
      </c>
      <c r="F37" s="184">
        <v>8.6999999999999993</v>
      </c>
      <c r="G37" s="184">
        <v>35.299999999999997</v>
      </c>
      <c r="H37" s="184">
        <v>1.7</v>
      </c>
      <c r="I37" s="184">
        <v>33.6</v>
      </c>
      <c r="J37" s="184">
        <v>56.9</v>
      </c>
      <c r="K37" s="184">
        <v>92.2</v>
      </c>
    </row>
    <row r="38" spans="1:11">
      <c r="A38" s="106" t="s">
        <v>179</v>
      </c>
      <c r="B38" s="184">
        <v>0.6</v>
      </c>
      <c r="C38" s="184" t="s">
        <v>411</v>
      </c>
      <c r="D38" s="184">
        <v>0.6</v>
      </c>
      <c r="E38" s="184">
        <v>7.4</v>
      </c>
      <c r="F38" s="184">
        <v>8</v>
      </c>
      <c r="G38" s="184" t="s">
        <v>411</v>
      </c>
      <c r="H38" s="184" t="s">
        <v>411</v>
      </c>
      <c r="I38" s="184" t="s">
        <v>411</v>
      </c>
      <c r="J38" s="184" t="s">
        <v>411</v>
      </c>
      <c r="K38" s="184" t="s">
        <v>411</v>
      </c>
    </row>
    <row r="39" spans="1:11">
      <c r="A39" s="106" t="s">
        <v>180</v>
      </c>
      <c r="B39" s="184">
        <v>6</v>
      </c>
      <c r="C39" s="184" t="s">
        <v>411</v>
      </c>
      <c r="D39" s="184">
        <v>6</v>
      </c>
      <c r="E39" s="184">
        <v>57.4</v>
      </c>
      <c r="F39" s="184">
        <v>63.4</v>
      </c>
      <c r="G39" s="184">
        <v>2.2999999999999998</v>
      </c>
      <c r="H39" s="184" t="s">
        <v>411</v>
      </c>
      <c r="I39" s="184">
        <v>2.2999999999999998</v>
      </c>
      <c r="J39" s="184">
        <v>6.5</v>
      </c>
      <c r="K39" s="184">
        <v>8.8000000000000007</v>
      </c>
    </row>
    <row r="40" spans="1:11">
      <c r="A40" s="106" t="s">
        <v>181</v>
      </c>
      <c r="B40" s="184">
        <v>12.5</v>
      </c>
      <c r="C40" s="184" t="s">
        <v>411</v>
      </c>
      <c r="D40" s="184">
        <v>12.5</v>
      </c>
      <c r="E40" s="184">
        <v>11.4</v>
      </c>
      <c r="F40" s="184">
        <v>23.9</v>
      </c>
      <c r="G40" s="184">
        <v>0.9</v>
      </c>
      <c r="H40" s="184" t="s">
        <v>411</v>
      </c>
      <c r="I40" s="184">
        <v>0.9</v>
      </c>
      <c r="J40" s="184">
        <v>1.6</v>
      </c>
      <c r="K40" s="184">
        <v>2.5</v>
      </c>
    </row>
    <row r="41" spans="1:11">
      <c r="A41" s="106" t="s">
        <v>182</v>
      </c>
      <c r="B41" s="184">
        <v>1.5</v>
      </c>
      <c r="C41" s="184" t="s">
        <v>411</v>
      </c>
      <c r="D41" s="184">
        <v>1.5</v>
      </c>
      <c r="E41" s="184">
        <v>4.0999999999999996</v>
      </c>
      <c r="F41" s="184">
        <v>5.6</v>
      </c>
      <c r="G41" s="184">
        <v>0.1</v>
      </c>
      <c r="H41" s="184" t="s">
        <v>411</v>
      </c>
      <c r="I41" s="184">
        <v>0.1</v>
      </c>
      <c r="J41" s="184">
        <v>0.1</v>
      </c>
      <c r="K41" s="184">
        <v>0.2</v>
      </c>
    </row>
    <row r="42" spans="1:11">
      <c r="A42" s="106" t="s">
        <v>183</v>
      </c>
      <c r="B42" s="184">
        <v>3</v>
      </c>
      <c r="C42" s="184">
        <v>0.1</v>
      </c>
      <c r="D42" s="184">
        <v>2.9</v>
      </c>
      <c r="E42" s="184">
        <v>23.3</v>
      </c>
      <c r="F42" s="184">
        <v>26.3</v>
      </c>
      <c r="G42" s="184">
        <v>33.9</v>
      </c>
      <c r="H42" s="184" t="s">
        <v>411</v>
      </c>
      <c r="I42" s="184">
        <v>33.9</v>
      </c>
      <c r="J42" s="184">
        <v>96.5</v>
      </c>
      <c r="K42" s="184">
        <v>130.4</v>
      </c>
    </row>
    <row r="43" spans="1:11" ht="12.75" customHeight="1">
      <c r="A43" s="106" t="s">
        <v>184</v>
      </c>
      <c r="B43" s="184">
        <v>7.2</v>
      </c>
      <c r="C43" s="184" t="s">
        <v>411</v>
      </c>
      <c r="D43" s="184">
        <v>7.2</v>
      </c>
      <c r="E43" s="184">
        <v>29</v>
      </c>
      <c r="F43" s="184">
        <v>36.200000000000003</v>
      </c>
      <c r="G43" s="184">
        <v>75.400000000000006</v>
      </c>
      <c r="H43" s="184" t="s">
        <v>411</v>
      </c>
      <c r="I43" s="184">
        <v>75.400000000000006</v>
      </c>
      <c r="J43" s="184">
        <v>149</v>
      </c>
      <c r="K43" s="184">
        <v>224.4</v>
      </c>
    </row>
    <row r="44" spans="1:11">
      <c r="A44" s="106" t="s">
        <v>186</v>
      </c>
      <c r="B44" s="184">
        <v>0.3</v>
      </c>
      <c r="C44" s="184" t="s">
        <v>411</v>
      </c>
      <c r="D44" s="184">
        <v>0.3</v>
      </c>
      <c r="E44" s="184">
        <v>12.7</v>
      </c>
      <c r="F44" s="184">
        <v>13</v>
      </c>
      <c r="G44" s="184" t="s">
        <v>411</v>
      </c>
      <c r="H44" s="184" t="s">
        <v>411</v>
      </c>
      <c r="I44" s="184" t="s">
        <v>411</v>
      </c>
      <c r="J44" s="184" t="s">
        <v>411</v>
      </c>
      <c r="K44" s="184" t="s">
        <v>411</v>
      </c>
    </row>
    <row r="45" spans="1:11">
      <c r="A45" s="106" t="s">
        <v>187</v>
      </c>
      <c r="B45" s="184">
        <v>1.1000000000000001</v>
      </c>
      <c r="C45" s="184">
        <v>0.3</v>
      </c>
      <c r="D45" s="184">
        <v>0.8</v>
      </c>
      <c r="E45" s="184">
        <v>38.6</v>
      </c>
      <c r="F45" s="184">
        <v>39.700000000000003</v>
      </c>
      <c r="G45" s="184">
        <v>5.7</v>
      </c>
      <c r="H45" s="184">
        <v>3.3</v>
      </c>
      <c r="I45" s="184">
        <v>2.4</v>
      </c>
      <c r="J45" s="184">
        <v>6.5</v>
      </c>
      <c r="K45" s="184">
        <v>12.2</v>
      </c>
    </row>
    <row r="46" spans="1:11">
      <c r="A46" s="105" t="s">
        <v>54</v>
      </c>
      <c r="B46" s="184">
        <v>0.1</v>
      </c>
      <c r="C46" s="184" t="s">
        <v>411</v>
      </c>
      <c r="D46" s="184">
        <v>0.1</v>
      </c>
      <c r="E46" s="184">
        <v>0.4</v>
      </c>
      <c r="F46" s="184">
        <v>0.5</v>
      </c>
      <c r="G46" s="184" t="s">
        <v>411</v>
      </c>
      <c r="H46" s="184" t="s">
        <v>411</v>
      </c>
      <c r="I46" s="184" t="s">
        <v>411</v>
      </c>
      <c r="J46" s="184" t="s">
        <v>411</v>
      </c>
      <c r="K46" s="184" t="s">
        <v>411</v>
      </c>
    </row>
    <row r="47" spans="1:11">
      <c r="A47" s="98" t="s">
        <v>188</v>
      </c>
      <c r="B47" s="186">
        <v>3.1</v>
      </c>
      <c r="C47" s="186" t="s">
        <v>411</v>
      </c>
      <c r="D47" s="186">
        <v>3.1</v>
      </c>
      <c r="E47" s="186">
        <v>26.7</v>
      </c>
      <c r="F47" s="186">
        <v>29.8</v>
      </c>
      <c r="G47" s="186" t="s">
        <v>411</v>
      </c>
      <c r="H47" s="186" t="s">
        <v>411</v>
      </c>
      <c r="I47" s="186" t="s">
        <v>411</v>
      </c>
      <c r="J47" s="186" t="s">
        <v>411</v>
      </c>
      <c r="K47" s="186" t="s">
        <v>411</v>
      </c>
    </row>
    <row r="50" spans="1:12">
      <c r="A50" s="450" t="s">
        <v>225</v>
      </c>
      <c r="B50" s="450"/>
      <c r="C50" s="450"/>
      <c r="D50" s="450"/>
      <c r="E50" s="450"/>
      <c r="F50" s="450"/>
      <c r="G50" s="450"/>
      <c r="H50" s="450"/>
      <c r="I50" s="450"/>
      <c r="J50" s="450"/>
      <c r="K50" s="450"/>
    </row>
    <row r="51" spans="1:12">
      <c r="A51" s="103"/>
      <c r="B51" s="227"/>
      <c r="C51" s="227"/>
      <c r="D51" s="227"/>
      <c r="E51" s="227"/>
      <c r="F51" s="227"/>
      <c r="G51" s="227"/>
      <c r="H51" s="227"/>
      <c r="I51" s="227"/>
      <c r="J51" s="227"/>
      <c r="K51" s="161" t="s">
        <v>211</v>
      </c>
    </row>
    <row r="52" spans="1:12">
      <c r="A52" s="477"/>
      <c r="B52" s="468" t="s">
        <v>205</v>
      </c>
      <c r="C52" s="468"/>
      <c r="D52" s="468"/>
      <c r="E52" s="468"/>
      <c r="F52" s="468"/>
      <c r="G52" s="475" t="s">
        <v>172</v>
      </c>
      <c r="H52" s="476"/>
      <c r="I52" s="476"/>
      <c r="J52" s="476"/>
      <c r="K52" s="476"/>
    </row>
    <row r="53" spans="1:12" ht="23.25" customHeight="1">
      <c r="A53" s="477"/>
      <c r="B53" s="468"/>
      <c r="C53" s="468"/>
      <c r="D53" s="468"/>
      <c r="E53" s="468"/>
      <c r="F53" s="468"/>
      <c r="G53" s="466" t="s">
        <v>204</v>
      </c>
      <c r="H53" s="464"/>
      <c r="I53" s="464"/>
      <c r="J53" s="464"/>
      <c r="K53" s="464"/>
      <c r="L53" s="93"/>
    </row>
    <row r="54" spans="1:12" ht="12.75" customHeight="1">
      <c r="A54" s="477"/>
      <c r="B54" s="468" t="s">
        <v>226</v>
      </c>
      <c r="C54" s="468" t="s">
        <v>227</v>
      </c>
      <c r="D54" s="468"/>
      <c r="E54" s="468"/>
      <c r="F54" s="468"/>
      <c r="G54" s="468" t="s">
        <v>226</v>
      </c>
      <c r="H54" s="468" t="s">
        <v>227</v>
      </c>
      <c r="I54" s="468"/>
      <c r="J54" s="468"/>
      <c r="K54" s="463"/>
      <c r="L54" s="93"/>
    </row>
    <row r="55" spans="1:12">
      <c r="A55" s="478"/>
      <c r="B55" s="468"/>
      <c r="C55" s="228" t="s">
        <v>228</v>
      </c>
      <c r="D55" s="228" t="s">
        <v>229</v>
      </c>
      <c r="E55" s="228" t="s">
        <v>230</v>
      </c>
      <c r="F55" s="228" t="s">
        <v>231</v>
      </c>
      <c r="G55" s="468"/>
      <c r="H55" s="228" t="s">
        <v>228</v>
      </c>
      <c r="I55" s="228" t="s">
        <v>229</v>
      </c>
      <c r="J55" s="228" t="s">
        <v>230</v>
      </c>
      <c r="K55" s="223" t="s">
        <v>231</v>
      </c>
      <c r="L55" s="93"/>
    </row>
    <row r="56" spans="1:12">
      <c r="A56" s="104" t="s">
        <v>174</v>
      </c>
      <c r="B56" s="35">
        <v>18158.599999999999</v>
      </c>
      <c r="C56" s="181">
        <v>4931</v>
      </c>
      <c r="D56" s="181">
        <v>1046.5999999999999</v>
      </c>
      <c r="E56" s="181">
        <v>2123.1</v>
      </c>
      <c r="F56" s="181">
        <v>10058</v>
      </c>
      <c r="G56" s="35">
        <v>1612.4</v>
      </c>
      <c r="H56" s="181">
        <v>336.5</v>
      </c>
      <c r="I56" s="181">
        <v>185</v>
      </c>
      <c r="J56" s="181">
        <v>175.6</v>
      </c>
      <c r="K56" s="181">
        <v>915.4</v>
      </c>
      <c r="L56" s="93"/>
    </row>
    <row r="57" spans="1:12">
      <c r="A57" s="96" t="s">
        <v>53</v>
      </c>
      <c r="B57" s="35">
        <v>1262.5</v>
      </c>
      <c r="C57" s="185">
        <v>16.399999999999999</v>
      </c>
      <c r="D57" s="185">
        <v>3.4</v>
      </c>
      <c r="E57" s="185">
        <v>176.4</v>
      </c>
      <c r="F57" s="185">
        <v>1066.3</v>
      </c>
      <c r="G57" s="35">
        <v>13.5</v>
      </c>
      <c r="H57" s="185">
        <v>1</v>
      </c>
      <c r="I57" s="185" t="s">
        <v>411</v>
      </c>
      <c r="J57" s="185">
        <v>2.1</v>
      </c>
      <c r="K57" s="185">
        <v>10.4</v>
      </c>
    </row>
    <row r="58" spans="1:12">
      <c r="A58" s="106" t="s">
        <v>175</v>
      </c>
      <c r="B58" s="35">
        <v>211.7</v>
      </c>
      <c r="C58" s="185">
        <v>2.6</v>
      </c>
      <c r="D58" s="185">
        <v>4.5</v>
      </c>
      <c r="E58" s="185">
        <v>68.3</v>
      </c>
      <c r="F58" s="185">
        <v>136.30000000000001</v>
      </c>
      <c r="G58" s="35">
        <v>67</v>
      </c>
      <c r="H58" s="185">
        <v>2.6</v>
      </c>
      <c r="I58" s="185">
        <v>4.5</v>
      </c>
      <c r="J58" s="185">
        <v>19.899999999999999</v>
      </c>
      <c r="K58" s="185">
        <v>40</v>
      </c>
    </row>
    <row r="59" spans="1:12">
      <c r="A59" s="106" t="s">
        <v>176</v>
      </c>
      <c r="B59" s="35">
        <v>1442.1</v>
      </c>
      <c r="C59" s="185">
        <v>0.9</v>
      </c>
      <c r="D59" s="185">
        <v>362.8</v>
      </c>
      <c r="E59" s="185">
        <v>23.1</v>
      </c>
      <c r="F59" s="185">
        <v>1055.2</v>
      </c>
      <c r="G59" s="35">
        <v>176.2</v>
      </c>
      <c r="H59" s="185">
        <v>0.9</v>
      </c>
      <c r="I59" s="185">
        <v>48.7</v>
      </c>
      <c r="J59" s="185" t="s">
        <v>411</v>
      </c>
      <c r="K59" s="185">
        <v>126.5</v>
      </c>
    </row>
    <row r="60" spans="1:12">
      <c r="A60" s="106" t="s">
        <v>177</v>
      </c>
      <c r="B60" s="35">
        <v>2770.3</v>
      </c>
      <c r="C60" s="185">
        <v>2714.3</v>
      </c>
      <c r="D60" s="185">
        <v>12.2</v>
      </c>
      <c r="E60" s="185">
        <v>39.1</v>
      </c>
      <c r="F60" s="185">
        <v>4.7</v>
      </c>
      <c r="G60" s="35">
        <v>97.6</v>
      </c>
      <c r="H60" s="185">
        <v>41.6</v>
      </c>
      <c r="I60" s="185">
        <v>12.2</v>
      </c>
      <c r="J60" s="185">
        <v>39.1</v>
      </c>
      <c r="K60" s="185">
        <v>4.7</v>
      </c>
    </row>
    <row r="61" spans="1:12">
      <c r="A61" s="106" t="s">
        <v>178</v>
      </c>
      <c r="B61" s="35">
        <v>373.3</v>
      </c>
      <c r="C61" s="185" t="s">
        <v>411</v>
      </c>
      <c r="D61" s="185">
        <v>30.6</v>
      </c>
      <c r="E61" s="185" t="s">
        <v>411</v>
      </c>
      <c r="F61" s="185">
        <v>342.7</v>
      </c>
      <c r="G61" s="35">
        <v>22.3</v>
      </c>
      <c r="H61" s="185" t="s">
        <v>411</v>
      </c>
      <c r="I61" s="185" t="s">
        <v>411</v>
      </c>
      <c r="J61" s="185" t="s">
        <v>411</v>
      </c>
      <c r="K61" s="185">
        <v>22.3</v>
      </c>
    </row>
    <row r="62" spans="1:12">
      <c r="A62" s="106" t="s">
        <v>179</v>
      </c>
      <c r="B62" s="35">
        <v>1029.9000000000001</v>
      </c>
      <c r="C62" s="185">
        <v>101.5</v>
      </c>
      <c r="D62" s="185">
        <v>66.599999999999994</v>
      </c>
      <c r="E62" s="185">
        <v>664.9</v>
      </c>
      <c r="F62" s="185">
        <v>196.9</v>
      </c>
      <c r="G62" s="35">
        <v>81</v>
      </c>
      <c r="H62" s="185">
        <v>5.0999999999999996</v>
      </c>
      <c r="I62" s="185">
        <v>8.1</v>
      </c>
      <c r="J62" s="185">
        <v>52.4</v>
      </c>
      <c r="K62" s="185">
        <v>15.4</v>
      </c>
    </row>
    <row r="63" spans="1:12">
      <c r="A63" s="106" t="s">
        <v>180</v>
      </c>
      <c r="B63" s="35">
        <v>2146.8000000000002</v>
      </c>
      <c r="C63" s="185">
        <v>93.5</v>
      </c>
      <c r="D63" s="185">
        <v>441.6</v>
      </c>
      <c r="E63" s="185">
        <v>236.9</v>
      </c>
      <c r="F63" s="185">
        <v>1374.9</v>
      </c>
      <c r="G63" s="35">
        <v>104.2</v>
      </c>
      <c r="H63" s="185">
        <v>87</v>
      </c>
      <c r="I63" s="185">
        <v>2.2999999999999998</v>
      </c>
      <c r="J63" s="185">
        <v>4.2</v>
      </c>
      <c r="K63" s="185">
        <v>10.8</v>
      </c>
    </row>
    <row r="64" spans="1:12">
      <c r="A64" s="96" t="s">
        <v>55</v>
      </c>
      <c r="B64" s="35">
        <v>1899.6</v>
      </c>
      <c r="C64" s="185">
        <v>1787.1</v>
      </c>
      <c r="D64" s="185">
        <v>108.9</v>
      </c>
      <c r="E64" s="185">
        <v>1.9</v>
      </c>
      <c r="F64" s="185">
        <v>1.8</v>
      </c>
      <c r="G64" s="35">
        <v>262.7</v>
      </c>
      <c r="H64" s="185">
        <v>150.19999999999999</v>
      </c>
      <c r="I64" s="185">
        <v>108.9</v>
      </c>
      <c r="J64" s="185">
        <v>1.9</v>
      </c>
      <c r="K64" s="185">
        <v>1.8</v>
      </c>
    </row>
    <row r="65" spans="1:11">
      <c r="A65" s="106" t="s">
        <v>181</v>
      </c>
      <c r="B65" s="35">
        <v>611.29999999999995</v>
      </c>
      <c r="C65" s="185">
        <v>2.8</v>
      </c>
      <c r="D65" s="185" t="s">
        <v>411</v>
      </c>
      <c r="E65" s="185">
        <v>34.799999999999997</v>
      </c>
      <c r="F65" s="185">
        <v>573.79999999999995</v>
      </c>
      <c r="G65" s="35">
        <v>85.9</v>
      </c>
      <c r="H65" s="185">
        <v>2.8</v>
      </c>
      <c r="I65" s="185" t="s">
        <v>411</v>
      </c>
      <c r="J65" s="185">
        <v>34.799999999999997</v>
      </c>
      <c r="K65" s="185">
        <v>48.4</v>
      </c>
    </row>
    <row r="66" spans="1:11" ht="13.5" customHeight="1">
      <c r="A66" s="106" t="s">
        <v>182</v>
      </c>
      <c r="B66" s="35">
        <v>122.1</v>
      </c>
      <c r="C66" s="185" t="s">
        <v>411</v>
      </c>
      <c r="D66" s="185">
        <v>0.4</v>
      </c>
      <c r="E66" s="185">
        <v>51.1</v>
      </c>
      <c r="F66" s="185">
        <v>70.7</v>
      </c>
      <c r="G66" s="35">
        <v>10.5</v>
      </c>
      <c r="H66" s="185" t="s">
        <v>411</v>
      </c>
      <c r="I66" s="185">
        <v>0.4</v>
      </c>
      <c r="J66" s="185">
        <v>4.9000000000000004</v>
      </c>
      <c r="K66" s="185">
        <v>5.3</v>
      </c>
    </row>
    <row r="67" spans="1:11" ht="15" customHeight="1">
      <c r="A67" s="106" t="s">
        <v>183</v>
      </c>
      <c r="B67" s="35">
        <v>242.9</v>
      </c>
      <c r="C67" s="185">
        <v>119.6</v>
      </c>
      <c r="D67" s="185" t="s">
        <v>411</v>
      </c>
      <c r="E67" s="185" t="s">
        <v>411</v>
      </c>
      <c r="F67" s="185">
        <v>123.3</v>
      </c>
      <c r="G67" s="35">
        <v>7.3</v>
      </c>
      <c r="H67" s="185">
        <v>0.2</v>
      </c>
      <c r="I67" s="185" t="s">
        <v>411</v>
      </c>
      <c r="J67" s="185" t="s">
        <v>411</v>
      </c>
      <c r="K67" s="185">
        <v>7.1</v>
      </c>
    </row>
    <row r="68" spans="1:11" ht="13.5" customHeight="1">
      <c r="A68" s="106" t="s">
        <v>184</v>
      </c>
      <c r="B68" s="35">
        <v>267.89999999999998</v>
      </c>
      <c r="C68" s="185" t="s">
        <v>411</v>
      </c>
      <c r="D68" s="185" t="s">
        <v>411</v>
      </c>
      <c r="E68" s="185" t="s">
        <v>411</v>
      </c>
      <c r="F68" s="185">
        <v>267.89999999999998</v>
      </c>
      <c r="G68" s="35">
        <v>5.7</v>
      </c>
      <c r="H68" s="185" t="s">
        <v>411</v>
      </c>
      <c r="I68" s="185" t="s">
        <v>411</v>
      </c>
      <c r="J68" s="185" t="s">
        <v>411</v>
      </c>
      <c r="K68" s="185">
        <v>5.7</v>
      </c>
    </row>
    <row r="69" spans="1:11">
      <c r="A69" s="106" t="s">
        <v>185</v>
      </c>
      <c r="B69" s="35">
        <v>370.6</v>
      </c>
      <c r="C69" s="185">
        <v>14</v>
      </c>
      <c r="D69" s="185" t="s">
        <v>411</v>
      </c>
      <c r="E69" s="185">
        <v>45.7</v>
      </c>
      <c r="F69" s="185">
        <v>310.89999999999998</v>
      </c>
      <c r="G69" s="35">
        <v>27</v>
      </c>
      <c r="H69" s="185" t="s">
        <v>411</v>
      </c>
      <c r="I69" s="185" t="s">
        <v>411</v>
      </c>
      <c r="J69" s="185">
        <v>0.4</v>
      </c>
      <c r="K69" s="185">
        <v>26.6</v>
      </c>
    </row>
    <row r="70" spans="1:11">
      <c r="A70" s="106" t="s">
        <v>186</v>
      </c>
      <c r="B70" s="35">
        <v>93.3</v>
      </c>
      <c r="C70" s="185">
        <v>0</v>
      </c>
      <c r="D70" s="185" t="s">
        <v>411</v>
      </c>
      <c r="E70" s="185">
        <v>83.3</v>
      </c>
      <c r="F70" s="185">
        <v>9.9</v>
      </c>
      <c r="G70" s="35">
        <v>11.4</v>
      </c>
      <c r="H70" s="185" t="s">
        <v>412</v>
      </c>
      <c r="I70" s="185" t="s">
        <v>411</v>
      </c>
      <c r="J70" s="185">
        <v>1.4</v>
      </c>
      <c r="K70" s="185">
        <v>9.9</v>
      </c>
    </row>
    <row r="71" spans="1:11">
      <c r="A71" s="106" t="s">
        <v>187</v>
      </c>
      <c r="B71" s="35">
        <v>4263.6000000000004</v>
      </c>
      <c r="C71" s="185">
        <v>32.299999999999997</v>
      </c>
      <c r="D71" s="185" t="s">
        <v>411</v>
      </c>
      <c r="E71" s="185">
        <v>12.3</v>
      </c>
      <c r="F71" s="185">
        <v>4219</v>
      </c>
      <c r="G71" s="35">
        <v>625.20000000000005</v>
      </c>
      <c r="H71" s="185">
        <v>32.299999999999997</v>
      </c>
      <c r="I71" s="185" t="s">
        <v>411</v>
      </c>
      <c r="J71" s="185">
        <v>12.3</v>
      </c>
      <c r="K71" s="185">
        <v>580.6</v>
      </c>
    </row>
    <row r="72" spans="1:11">
      <c r="A72" s="96" t="s">
        <v>54</v>
      </c>
      <c r="B72" s="35">
        <v>505.2</v>
      </c>
      <c r="C72" s="185">
        <v>12.5</v>
      </c>
      <c r="D72" s="185" t="s">
        <v>411</v>
      </c>
      <c r="E72" s="185">
        <v>492.7</v>
      </c>
      <c r="F72" s="185" t="s">
        <v>411</v>
      </c>
      <c r="G72" s="35">
        <v>12.5</v>
      </c>
      <c r="H72" s="185">
        <v>12.5</v>
      </c>
      <c r="I72" s="185" t="s">
        <v>411</v>
      </c>
      <c r="J72" s="185" t="s">
        <v>411</v>
      </c>
      <c r="K72" s="185" t="s">
        <v>411</v>
      </c>
    </row>
    <row r="73" spans="1:11">
      <c r="A73" s="106" t="s">
        <v>188</v>
      </c>
      <c r="B73" s="35">
        <v>541.29999999999995</v>
      </c>
      <c r="C73" s="185">
        <v>33.5</v>
      </c>
      <c r="D73" s="185">
        <v>15.7</v>
      </c>
      <c r="E73" s="185">
        <v>190.4</v>
      </c>
      <c r="F73" s="185">
        <v>301.7</v>
      </c>
      <c r="G73" s="35">
        <v>0.2</v>
      </c>
      <c r="H73" s="185">
        <v>0.2</v>
      </c>
      <c r="I73" s="185" t="s">
        <v>411</v>
      </c>
      <c r="J73" s="185">
        <v>0</v>
      </c>
      <c r="K73" s="185" t="s">
        <v>411</v>
      </c>
    </row>
    <row r="74" spans="1:11">
      <c r="A74" s="97" t="s">
        <v>189</v>
      </c>
      <c r="B74" s="185" t="s">
        <v>411</v>
      </c>
      <c r="C74" s="185" t="s">
        <v>411</v>
      </c>
      <c r="D74" s="185" t="s">
        <v>411</v>
      </c>
      <c r="E74" s="185" t="s">
        <v>411</v>
      </c>
      <c r="F74" s="185" t="s">
        <v>411</v>
      </c>
      <c r="G74" s="184" t="s">
        <v>411</v>
      </c>
      <c r="H74" s="185" t="s">
        <v>411</v>
      </c>
      <c r="I74" s="185" t="s">
        <v>411</v>
      </c>
      <c r="J74" s="185" t="s">
        <v>411</v>
      </c>
      <c r="K74" s="185" t="s">
        <v>411</v>
      </c>
    </row>
    <row r="75" spans="1:11" ht="15.75" customHeight="1">
      <c r="A75" s="106" t="s">
        <v>190</v>
      </c>
      <c r="B75" s="185" t="s">
        <v>411</v>
      </c>
      <c r="C75" s="185" t="s">
        <v>411</v>
      </c>
      <c r="D75" s="185" t="s">
        <v>411</v>
      </c>
      <c r="E75" s="185" t="s">
        <v>411</v>
      </c>
      <c r="F75" s="185" t="s">
        <v>411</v>
      </c>
      <c r="G75" s="184" t="s">
        <v>411</v>
      </c>
      <c r="H75" s="185" t="s">
        <v>411</v>
      </c>
      <c r="I75" s="185" t="s">
        <v>411</v>
      </c>
      <c r="J75" s="185" t="s">
        <v>411</v>
      </c>
      <c r="K75" s="185" t="s">
        <v>411</v>
      </c>
    </row>
    <row r="76" spans="1:11">
      <c r="A76" s="98" t="s">
        <v>191</v>
      </c>
      <c r="B76" s="182">
        <v>4.5</v>
      </c>
      <c r="C76" s="186" t="s">
        <v>411</v>
      </c>
      <c r="D76" s="186" t="s">
        <v>411</v>
      </c>
      <c r="E76" s="186">
        <v>2.2999999999999998</v>
      </c>
      <c r="F76" s="186">
        <v>2.2000000000000002</v>
      </c>
      <c r="G76" s="186">
        <v>2.2999999999999998</v>
      </c>
      <c r="H76" s="186" t="s">
        <v>411</v>
      </c>
      <c r="I76" s="186" t="s">
        <v>411</v>
      </c>
      <c r="J76" s="186">
        <v>2.2999999999999998</v>
      </c>
      <c r="K76" s="186" t="s">
        <v>411</v>
      </c>
    </row>
    <row r="78" spans="1:11">
      <c r="B78" s="229"/>
      <c r="C78" s="229"/>
      <c r="D78" s="229"/>
      <c r="E78" s="229"/>
      <c r="F78" s="229"/>
      <c r="G78" s="229"/>
      <c r="H78" s="229"/>
      <c r="I78" s="229"/>
      <c r="J78" s="229"/>
      <c r="K78" s="226" t="s">
        <v>61</v>
      </c>
    </row>
    <row r="79" spans="1:11">
      <c r="A79" s="458"/>
      <c r="B79" s="463" t="s">
        <v>172</v>
      </c>
      <c r="C79" s="466"/>
      <c r="D79" s="466"/>
      <c r="E79" s="466"/>
      <c r="F79" s="467"/>
      <c r="G79" s="469" t="s">
        <v>232</v>
      </c>
      <c r="H79" s="470"/>
      <c r="I79" s="470"/>
      <c r="J79" s="470"/>
      <c r="K79" s="470"/>
    </row>
    <row r="80" spans="1:11" ht="24.75" customHeight="1">
      <c r="A80" s="460"/>
      <c r="B80" s="467" t="s">
        <v>144</v>
      </c>
      <c r="C80" s="473"/>
      <c r="D80" s="473"/>
      <c r="E80" s="473"/>
      <c r="F80" s="473"/>
      <c r="G80" s="471"/>
      <c r="H80" s="472"/>
      <c r="I80" s="472"/>
      <c r="J80" s="472"/>
      <c r="K80" s="472"/>
    </row>
    <row r="81" spans="1:11" ht="12.75" customHeight="1">
      <c r="A81" s="460"/>
      <c r="B81" s="467" t="s">
        <v>226</v>
      </c>
      <c r="C81" s="468" t="s">
        <v>227</v>
      </c>
      <c r="D81" s="468"/>
      <c r="E81" s="468"/>
      <c r="F81" s="468"/>
      <c r="G81" s="468" t="s">
        <v>226</v>
      </c>
      <c r="H81" s="468" t="s">
        <v>227</v>
      </c>
      <c r="I81" s="468"/>
      <c r="J81" s="468"/>
      <c r="K81" s="463"/>
    </row>
    <row r="82" spans="1:11">
      <c r="A82" s="459"/>
      <c r="B82" s="467"/>
      <c r="C82" s="228" t="s">
        <v>228</v>
      </c>
      <c r="D82" s="228" t="s">
        <v>229</v>
      </c>
      <c r="E82" s="228" t="s">
        <v>230</v>
      </c>
      <c r="F82" s="228" t="s">
        <v>231</v>
      </c>
      <c r="G82" s="468"/>
      <c r="H82" s="228" t="s">
        <v>228</v>
      </c>
      <c r="I82" s="228" t="s">
        <v>229</v>
      </c>
      <c r="J82" s="228" t="s">
        <v>230</v>
      </c>
      <c r="K82" s="223" t="s">
        <v>231</v>
      </c>
    </row>
    <row r="83" spans="1:11">
      <c r="A83" s="104" t="s">
        <v>174</v>
      </c>
      <c r="B83" s="35">
        <v>16546.2</v>
      </c>
      <c r="C83" s="181">
        <v>4594.5</v>
      </c>
      <c r="D83" s="181">
        <v>861.6</v>
      </c>
      <c r="E83" s="181">
        <v>1947.5</v>
      </c>
      <c r="F83" s="181">
        <v>9142.6</v>
      </c>
      <c r="G83" s="35">
        <v>17327.7</v>
      </c>
      <c r="H83" s="181">
        <v>3607.3</v>
      </c>
      <c r="I83" s="181">
        <v>1554.2</v>
      </c>
      <c r="J83" s="181">
        <v>2380.1999999999998</v>
      </c>
      <c r="K83" s="181">
        <v>9786</v>
      </c>
    </row>
    <row r="84" spans="1:11">
      <c r="A84" s="96" t="s">
        <v>53</v>
      </c>
      <c r="B84" s="35">
        <v>1249</v>
      </c>
      <c r="C84" s="185">
        <v>15.4</v>
      </c>
      <c r="D84" s="185">
        <v>3.4</v>
      </c>
      <c r="E84" s="185">
        <v>174.3</v>
      </c>
      <c r="F84" s="185">
        <v>1055.9000000000001</v>
      </c>
      <c r="G84" s="35">
        <v>745.7</v>
      </c>
      <c r="H84" s="185">
        <v>13.6</v>
      </c>
      <c r="I84" s="185" t="s">
        <v>411</v>
      </c>
      <c r="J84" s="185">
        <v>168</v>
      </c>
      <c r="K84" s="185">
        <v>564.1</v>
      </c>
    </row>
    <row r="85" spans="1:11">
      <c r="A85" s="106" t="s">
        <v>175</v>
      </c>
      <c r="B85" s="35">
        <v>144.69999999999999</v>
      </c>
      <c r="C85" s="185" t="s">
        <v>411</v>
      </c>
      <c r="D85" s="185" t="s">
        <v>411</v>
      </c>
      <c r="E85" s="185">
        <v>48.4</v>
      </c>
      <c r="F85" s="185">
        <v>96.3</v>
      </c>
      <c r="G85" s="35">
        <v>785.1</v>
      </c>
      <c r="H85" s="185">
        <v>71</v>
      </c>
      <c r="I85" s="185" t="s">
        <v>411</v>
      </c>
      <c r="J85" s="185">
        <v>442.6</v>
      </c>
      <c r="K85" s="185">
        <v>271.5</v>
      </c>
    </row>
    <row r="86" spans="1:11">
      <c r="A86" s="106" t="s">
        <v>176</v>
      </c>
      <c r="B86" s="35">
        <v>1265.9000000000001</v>
      </c>
      <c r="C86" s="185" t="s">
        <v>411</v>
      </c>
      <c r="D86" s="185">
        <v>314.10000000000002</v>
      </c>
      <c r="E86" s="185">
        <v>23.1</v>
      </c>
      <c r="F86" s="185">
        <v>928.7</v>
      </c>
      <c r="G86" s="35">
        <v>1117.4000000000001</v>
      </c>
      <c r="H86" s="185" t="s">
        <v>411</v>
      </c>
      <c r="I86" s="185">
        <v>487</v>
      </c>
      <c r="J86" s="185">
        <v>39.299999999999997</v>
      </c>
      <c r="K86" s="185">
        <v>591.1</v>
      </c>
    </row>
    <row r="87" spans="1:11">
      <c r="A87" s="106" t="s">
        <v>177</v>
      </c>
      <c r="B87" s="35">
        <v>2672.7</v>
      </c>
      <c r="C87" s="185">
        <v>2672.7</v>
      </c>
      <c r="D87" s="185" t="s">
        <v>411</v>
      </c>
      <c r="E87" s="185" t="s">
        <v>411</v>
      </c>
      <c r="F87" s="185" t="s">
        <v>411</v>
      </c>
      <c r="G87" s="35">
        <v>1447</v>
      </c>
      <c r="H87" s="185">
        <v>1447</v>
      </c>
      <c r="I87" s="185" t="s">
        <v>411</v>
      </c>
      <c r="J87" s="185" t="s">
        <v>411</v>
      </c>
      <c r="K87" s="185" t="s">
        <v>411</v>
      </c>
    </row>
    <row r="88" spans="1:11">
      <c r="A88" s="106" t="s">
        <v>178</v>
      </c>
      <c r="B88" s="35">
        <v>351</v>
      </c>
      <c r="C88" s="185" t="s">
        <v>411</v>
      </c>
      <c r="D88" s="185">
        <v>30.6</v>
      </c>
      <c r="E88" s="185" t="s">
        <v>411</v>
      </c>
      <c r="F88" s="185">
        <v>320.39999999999998</v>
      </c>
      <c r="G88" s="35">
        <v>365.7</v>
      </c>
      <c r="H88" s="185">
        <v>31</v>
      </c>
      <c r="I88" s="185" t="s">
        <v>411</v>
      </c>
      <c r="J88" s="185" t="s">
        <v>411</v>
      </c>
      <c r="K88" s="185">
        <v>334.7</v>
      </c>
    </row>
    <row r="89" spans="1:11">
      <c r="A89" s="106" t="s">
        <v>179</v>
      </c>
      <c r="B89" s="35">
        <v>948.9</v>
      </c>
      <c r="C89" s="185">
        <v>96.4</v>
      </c>
      <c r="D89" s="185">
        <v>58.5</v>
      </c>
      <c r="E89" s="185">
        <v>612.5</v>
      </c>
      <c r="F89" s="185">
        <v>181.5</v>
      </c>
      <c r="G89" s="35">
        <v>845.6</v>
      </c>
      <c r="H89" s="185">
        <v>81.400000000000006</v>
      </c>
      <c r="I89" s="185">
        <v>149.19999999999999</v>
      </c>
      <c r="J89" s="185">
        <v>350.6</v>
      </c>
      <c r="K89" s="185">
        <v>264.39999999999998</v>
      </c>
    </row>
    <row r="90" spans="1:11">
      <c r="A90" s="106" t="s">
        <v>180</v>
      </c>
      <c r="B90" s="35">
        <v>2042.6</v>
      </c>
      <c r="C90" s="185">
        <v>6.5</v>
      </c>
      <c r="D90" s="185">
        <v>439.3</v>
      </c>
      <c r="E90" s="185">
        <v>232.7</v>
      </c>
      <c r="F90" s="185">
        <v>1364.1</v>
      </c>
      <c r="G90" s="35">
        <v>2759</v>
      </c>
      <c r="H90" s="185" t="s">
        <v>411</v>
      </c>
      <c r="I90" s="185">
        <v>886.5</v>
      </c>
      <c r="J90" s="185">
        <v>191.5</v>
      </c>
      <c r="K90" s="185">
        <v>1681</v>
      </c>
    </row>
    <row r="91" spans="1:11">
      <c r="A91" s="96" t="s">
        <v>55</v>
      </c>
      <c r="B91" s="35">
        <v>1636.9</v>
      </c>
      <c r="C91" s="185">
        <v>1636.9</v>
      </c>
      <c r="D91" s="185" t="s">
        <v>411</v>
      </c>
      <c r="E91" s="185" t="s">
        <v>411</v>
      </c>
      <c r="F91" s="185" t="s">
        <v>411</v>
      </c>
      <c r="G91" s="35">
        <v>1665.6</v>
      </c>
      <c r="H91" s="185">
        <v>1665.6</v>
      </c>
      <c r="I91" s="185" t="s">
        <v>411</v>
      </c>
      <c r="J91" s="185" t="s">
        <v>411</v>
      </c>
      <c r="K91" s="185" t="s">
        <v>411</v>
      </c>
    </row>
    <row r="92" spans="1:11">
      <c r="A92" s="106" t="s">
        <v>181</v>
      </c>
      <c r="B92" s="35">
        <v>525.4</v>
      </c>
      <c r="C92" s="185" t="s">
        <v>411</v>
      </c>
      <c r="D92" s="185" t="s">
        <v>411</v>
      </c>
      <c r="E92" s="185" t="s">
        <v>411</v>
      </c>
      <c r="F92" s="185">
        <v>525.4</v>
      </c>
      <c r="G92" s="35">
        <v>483.1</v>
      </c>
      <c r="H92" s="185" t="s">
        <v>411</v>
      </c>
      <c r="I92" s="185" t="s">
        <v>411</v>
      </c>
      <c r="J92" s="185" t="s">
        <v>411</v>
      </c>
      <c r="K92" s="185">
        <v>483.1</v>
      </c>
    </row>
    <row r="93" spans="1:11">
      <c r="A93" s="106" t="s">
        <v>182</v>
      </c>
      <c r="B93" s="35">
        <v>111.6</v>
      </c>
      <c r="C93" s="185" t="s">
        <v>411</v>
      </c>
      <c r="D93" s="185" t="s">
        <v>411</v>
      </c>
      <c r="E93" s="185">
        <v>46.2</v>
      </c>
      <c r="F93" s="185">
        <v>65.400000000000006</v>
      </c>
      <c r="G93" s="35">
        <v>291.89999999999998</v>
      </c>
      <c r="H93" s="185" t="s">
        <v>411</v>
      </c>
      <c r="I93" s="185" t="s">
        <v>411</v>
      </c>
      <c r="J93" s="185">
        <v>63.4</v>
      </c>
      <c r="K93" s="185">
        <v>228.5</v>
      </c>
    </row>
    <row r="94" spans="1:11">
      <c r="A94" s="106" t="s">
        <v>183</v>
      </c>
      <c r="B94" s="35">
        <v>235.6</v>
      </c>
      <c r="C94" s="185">
        <v>119.4</v>
      </c>
      <c r="D94" s="185" t="s">
        <v>411</v>
      </c>
      <c r="E94" s="185" t="s">
        <v>411</v>
      </c>
      <c r="F94" s="185">
        <v>116.2</v>
      </c>
      <c r="G94" s="35">
        <v>393.8</v>
      </c>
      <c r="H94" s="185">
        <v>75.5</v>
      </c>
      <c r="I94" s="185" t="s">
        <v>411</v>
      </c>
      <c r="J94" s="185" t="s">
        <v>411</v>
      </c>
      <c r="K94" s="185">
        <v>318.3</v>
      </c>
    </row>
    <row r="95" spans="1:11">
      <c r="A95" s="106" t="s">
        <v>184</v>
      </c>
      <c r="B95" s="35">
        <v>262.2</v>
      </c>
      <c r="C95" s="185" t="s">
        <v>411</v>
      </c>
      <c r="D95" s="185" t="s">
        <v>411</v>
      </c>
      <c r="E95" s="185" t="s">
        <v>411</v>
      </c>
      <c r="F95" s="185">
        <v>262.2</v>
      </c>
      <c r="G95" s="35">
        <v>295.5</v>
      </c>
      <c r="H95" s="185" t="s">
        <v>411</v>
      </c>
      <c r="I95" s="185" t="s">
        <v>411</v>
      </c>
      <c r="J95" s="185" t="s">
        <v>411</v>
      </c>
      <c r="K95" s="185">
        <v>295.5</v>
      </c>
    </row>
    <row r="96" spans="1:11">
      <c r="A96" s="106" t="s">
        <v>185</v>
      </c>
      <c r="B96" s="35">
        <v>343.6</v>
      </c>
      <c r="C96" s="185">
        <v>14</v>
      </c>
      <c r="D96" s="185" t="s">
        <v>411</v>
      </c>
      <c r="E96" s="185">
        <v>45.3</v>
      </c>
      <c r="F96" s="185">
        <v>284.3</v>
      </c>
      <c r="G96" s="35">
        <v>486.6</v>
      </c>
      <c r="H96" s="185">
        <v>155.9</v>
      </c>
      <c r="I96" s="185" t="s">
        <v>411</v>
      </c>
      <c r="J96" s="185">
        <v>66.3</v>
      </c>
      <c r="K96" s="185">
        <v>264.39999999999998</v>
      </c>
    </row>
    <row r="97" spans="1:11">
      <c r="A97" s="106" t="s">
        <v>186</v>
      </c>
      <c r="B97" s="35">
        <v>81.900000000000006</v>
      </c>
      <c r="C97" s="185" t="s">
        <v>411</v>
      </c>
      <c r="D97" s="185" t="s">
        <v>411</v>
      </c>
      <c r="E97" s="185">
        <v>81.900000000000006</v>
      </c>
      <c r="F97" s="185" t="s">
        <v>411</v>
      </c>
      <c r="G97" s="35">
        <v>557.1</v>
      </c>
      <c r="H97" s="185" t="s">
        <v>411</v>
      </c>
      <c r="I97" s="185" t="s">
        <v>411</v>
      </c>
      <c r="J97" s="185">
        <v>557.1</v>
      </c>
      <c r="K97" s="185" t="s">
        <v>411</v>
      </c>
    </row>
    <row r="98" spans="1:11">
      <c r="A98" s="106" t="s">
        <v>187</v>
      </c>
      <c r="B98" s="35">
        <v>3638.4</v>
      </c>
      <c r="C98" s="185" t="s">
        <v>411</v>
      </c>
      <c r="D98" s="185" t="s">
        <v>411</v>
      </c>
      <c r="E98" s="185" t="s">
        <v>411</v>
      </c>
      <c r="F98" s="185">
        <v>3638.4</v>
      </c>
      <c r="G98" s="35">
        <v>3940.2</v>
      </c>
      <c r="H98" s="185" t="s">
        <v>411</v>
      </c>
      <c r="I98" s="185" t="s">
        <v>411</v>
      </c>
      <c r="J98" s="185" t="s">
        <v>411</v>
      </c>
      <c r="K98" s="185">
        <v>3940.2</v>
      </c>
    </row>
    <row r="99" spans="1:11">
      <c r="A99" s="96" t="s">
        <v>54</v>
      </c>
      <c r="B99" s="35">
        <v>492.7</v>
      </c>
      <c r="C99" s="185" t="s">
        <v>411</v>
      </c>
      <c r="D99" s="185" t="s">
        <v>411</v>
      </c>
      <c r="E99" s="185">
        <v>492.7</v>
      </c>
      <c r="F99" s="185" t="s">
        <v>411</v>
      </c>
      <c r="G99" s="35">
        <v>230</v>
      </c>
      <c r="H99" s="185" t="s">
        <v>411</v>
      </c>
      <c r="I99" s="185" t="s">
        <v>411</v>
      </c>
      <c r="J99" s="185">
        <v>230</v>
      </c>
      <c r="K99" s="185" t="s">
        <v>411</v>
      </c>
    </row>
    <row r="100" spans="1:11">
      <c r="A100" s="106" t="s">
        <v>188</v>
      </c>
      <c r="B100" s="35">
        <v>541.1</v>
      </c>
      <c r="C100" s="185">
        <v>33.299999999999997</v>
      </c>
      <c r="D100" s="185">
        <v>15.7</v>
      </c>
      <c r="E100" s="185">
        <v>190.4</v>
      </c>
      <c r="F100" s="185">
        <v>301.7</v>
      </c>
      <c r="G100" s="35">
        <v>763.2</v>
      </c>
      <c r="H100" s="185">
        <v>66.3</v>
      </c>
      <c r="I100" s="185">
        <v>30.9</v>
      </c>
      <c r="J100" s="185">
        <v>271</v>
      </c>
      <c r="K100" s="185">
        <v>395</v>
      </c>
    </row>
    <row r="101" spans="1:11">
      <c r="A101" s="97" t="s">
        <v>189</v>
      </c>
      <c r="B101" s="185" t="s">
        <v>411</v>
      </c>
      <c r="C101" s="185" t="s">
        <v>411</v>
      </c>
      <c r="D101" s="185" t="s">
        <v>411</v>
      </c>
      <c r="E101" s="185" t="s">
        <v>411</v>
      </c>
      <c r="F101" s="185" t="s">
        <v>411</v>
      </c>
      <c r="G101" s="35">
        <v>0.4</v>
      </c>
      <c r="H101" s="185" t="s">
        <v>411</v>
      </c>
      <c r="I101" s="185" t="s">
        <v>411</v>
      </c>
      <c r="J101" s="185">
        <v>0.4</v>
      </c>
      <c r="K101" s="185" t="s">
        <v>411</v>
      </c>
    </row>
    <row r="102" spans="1:11">
      <c r="A102" s="106" t="s">
        <v>190</v>
      </c>
      <c r="B102" s="185" t="s">
        <v>411</v>
      </c>
      <c r="C102" s="185" t="s">
        <v>411</v>
      </c>
      <c r="D102" s="185" t="s">
        <v>411</v>
      </c>
      <c r="E102" s="185" t="s">
        <v>411</v>
      </c>
      <c r="F102" s="185" t="s">
        <v>411</v>
      </c>
      <c r="G102" s="35">
        <v>0.6</v>
      </c>
      <c r="H102" s="185" t="s">
        <v>411</v>
      </c>
      <c r="I102" s="185">
        <v>0.6</v>
      </c>
      <c r="J102" s="185" t="s">
        <v>411</v>
      </c>
      <c r="K102" s="185" t="s">
        <v>411</v>
      </c>
    </row>
    <row r="103" spans="1:11">
      <c r="A103" s="98" t="s">
        <v>191</v>
      </c>
      <c r="B103" s="182">
        <v>2.2000000000000002</v>
      </c>
      <c r="C103" s="186" t="s">
        <v>411</v>
      </c>
      <c r="D103" s="186" t="s">
        <v>411</v>
      </c>
      <c r="E103" s="186" t="s">
        <v>411</v>
      </c>
      <c r="F103" s="186">
        <v>2.2000000000000002</v>
      </c>
      <c r="G103" s="182">
        <v>154.1</v>
      </c>
      <c r="H103" s="186" t="s">
        <v>411</v>
      </c>
      <c r="I103" s="186" t="s">
        <v>411</v>
      </c>
      <c r="J103" s="186" t="s">
        <v>411</v>
      </c>
      <c r="K103" s="186">
        <v>154.1</v>
      </c>
    </row>
    <row r="104" spans="1:11">
      <c r="A104" s="122"/>
      <c r="B104" s="123"/>
      <c r="C104" s="74"/>
      <c r="D104" s="74"/>
      <c r="E104" s="74"/>
      <c r="F104" s="74"/>
      <c r="G104" s="123"/>
      <c r="H104" s="74"/>
      <c r="I104" s="74"/>
      <c r="J104" s="74"/>
      <c r="K104" s="74"/>
    </row>
    <row r="105" spans="1:11">
      <c r="F105" s="226" t="s">
        <v>233</v>
      </c>
    </row>
    <row r="106" spans="1:11" ht="21.75" customHeight="1">
      <c r="A106" s="454"/>
      <c r="B106" s="463" t="s">
        <v>147</v>
      </c>
      <c r="C106" s="464"/>
      <c r="D106" s="464"/>
      <c r="E106" s="464"/>
      <c r="F106" s="464"/>
      <c r="G106" s="470"/>
      <c r="H106" s="474"/>
      <c r="I106" s="474"/>
      <c r="J106" s="474"/>
      <c r="K106" s="474"/>
    </row>
    <row r="107" spans="1:11" ht="12.75" customHeight="1">
      <c r="A107" s="455"/>
      <c r="B107" s="468" t="s">
        <v>226</v>
      </c>
      <c r="C107" s="468" t="s">
        <v>227</v>
      </c>
      <c r="D107" s="468"/>
      <c r="E107" s="468"/>
      <c r="F107" s="463"/>
      <c r="G107" s="470"/>
      <c r="H107" s="470"/>
      <c r="I107" s="470"/>
      <c r="J107" s="470"/>
      <c r="K107" s="470"/>
    </row>
    <row r="108" spans="1:11">
      <c r="A108" s="461"/>
      <c r="B108" s="468"/>
      <c r="C108" s="228" t="s">
        <v>228</v>
      </c>
      <c r="D108" s="228" t="s">
        <v>229</v>
      </c>
      <c r="E108" s="228" t="s">
        <v>230</v>
      </c>
      <c r="F108" s="223" t="s">
        <v>231</v>
      </c>
      <c r="G108" s="470"/>
      <c r="H108" s="230"/>
      <c r="I108" s="230"/>
      <c r="J108" s="230"/>
      <c r="K108" s="230"/>
    </row>
    <row r="109" spans="1:11">
      <c r="A109" s="104" t="s">
        <v>174</v>
      </c>
      <c r="B109" s="35">
        <v>35486.300000000003</v>
      </c>
      <c r="C109" s="181">
        <v>8538.2999999999993</v>
      </c>
      <c r="D109" s="181">
        <v>2600.8000000000002</v>
      </c>
      <c r="E109" s="181">
        <v>4503.3</v>
      </c>
      <c r="F109" s="181">
        <v>19844</v>
      </c>
      <c r="G109" s="123"/>
      <c r="H109" s="123"/>
      <c r="I109" s="74"/>
      <c r="J109" s="123"/>
      <c r="K109" s="123"/>
    </row>
    <row r="110" spans="1:11">
      <c r="A110" s="96" t="s">
        <v>53</v>
      </c>
      <c r="B110" s="35">
        <v>2008.2</v>
      </c>
      <c r="C110" s="184">
        <v>30</v>
      </c>
      <c r="D110" s="184">
        <v>3.4</v>
      </c>
      <c r="E110" s="184">
        <v>344.4</v>
      </c>
      <c r="F110" s="184">
        <v>1630.4</v>
      </c>
      <c r="G110" s="74"/>
      <c r="H110" s="74"/>
      <c r="I110" s="74"/>
      <c r="J110" s="74"/>
      <c r="K110" s="74"/>
    </row>
    <row r="111" spans="1:11">
      <c r="A111" s="106" t="s">
        <v>175</v>
      </c>
      <c r="B111" s="35">
        <v>996.8</v>
      </c>
      <c r="C111" s="184">
        <v>73.599999999999994</v>
      </c>
      <c r="D111" s="184">
        <v>4.5</v>
      </c>
      <c r="E111" s="184">
        <v>510.9</v>
      </c>
      <c r="F111" s="184">
        <v>407.8</v>
      </c>
      <c r="G111" s="74"/>
      <c r="H111" s="74"/>
      <c r="I111" s="74"/>
      <c r="J111" s="74"/>
      <c r="K111" s="74"/>
    </row>
    <row r="112" spans="1:11">
      <c r="A112" s="106" t="s">
        <v>176</v>
      </c>
      <c r="B112" s="35">
        <v>2559.5</v>
      </c>
      <c r="C112" s="184">
        <v>0.9</v>
      </c>
      <c r="D112" s="184">
        <v>849.8</v>
      </c>
      <c r="E112" s="184">
        <v>62.4</v>
      </c>
      <c r="F112" s="184">
        <v>1646.3</v>
      </c>
      <c r="G112" s="74"/>
      <c r="H112" s="74"/>
      <c r="I112" s="74"/>
      <c r="J112" s="74"/>
      <c r="K112" s="74"/>
    </row>
    <row r="113" spans="1:11">
      <c r="A113" s="106" t="s">
        <v>177</v>
      </c>
      <c r="B113" s="35">
        <v>4217.3</v>
      </c>
      <c r="C113" s="184">
        <v>4161.3</v>
      </c>
      <c r="D113" s="184">
        <v>12.2</v>
      </c>
      <c r="E113" s="184">
        <v>39.1</v>
      </c>
      <c r="F113" s="184">
        <v>4.7</v>
      </c>
      <c r="G113" s="74"/>
      <c r="H113" s="74"/>
      <c r="I113" s="74"/>
      <c r="J113" s="74"/>
      <c r="K113" s="74"/>
    </row>
    <row r="114" spans="1:11">
      <c r="A114" s="106" t="s">
        <v>178</v>
      </c>
      <c r="B114" s="35">
        <v>739</v>
      </c>
      <c r="C114" s="184">
        <v>31</v>
      </c>
      <c r="D114" s="184">
        <v>30.6</v>
      </c>
      <c r="E114" s="184" t="s">
        <v>411</v>
      </c>
      <c r="F114" s="184">
        <v>677.4</v>
      </c>
      <c r="G114" s="74"/>
      <c r="H114" s="74"/>
      <c r="I114" s="74"/>
      <c r="J114" s="74"/>
      <c r="K114" s="74"/>
    </row>
    <row r="115" spans="1:11">
      <c r="A115" s="106" t="s">
        <v>179</v>
      </c>
      <c r="B115" s="35">
        <v>1875.5</v>
      </c>
      <c r="C115" s="184">
        <v>182.9</v>
      </c>
      <c r="D115" s="184">
        <v>215.8</v>
      </c>
      <c r="E115" s="184">
        <v>1015.5</v>
      </c>
      <c r="F115" s="184">
        <v>461.3</v>
      </c>
      <c r="G115" s="74"/>
      <c r="H115" s="74"/>
      <c r="I115" s="74"/>
      <c r="J115" s="74"/>
      <c r="K115" s="74"/>
    </row>
    <row r="116" spans="1:11">
      <c r="A116" s="106" t="s">
        <v>180</v>
      </c>
      <c r="B116" s="35">
        <v>4905.8</v>
      </c>
      <c r="C116" s="184">
        <v>93.5</v>
      </c>
      <c r="D116" s="184">
        <v>1328.1</v>
      </c>
      <c r="E116" s="184">
        <v>428.4</v>
      </c>
      <c r="F116" s="184">
        <v>3055.9</v>
      </c>
      <c r="G116" s="74"/>
      <c r="H116" s="74"/>
      <c r="I116" s="74"/>
      <c r="J116" s="74"/>
      <c r="K116" s="74"/>
    </row>
    <row r="117" spans="1:11">
      <c r="A117" s="96" t="s">
        <v>55</v>
      </c>
      <c r="B117" s="35">
        <v>3565.2</v>
      </c>
      <c r="C117" s="184">
        <v>3452.7</v>
      </c>
      <c r="D117" s="184">
        <v>108.9</v>
      </c>
      <c r="E117" s="184">
        <v>1.9</v>
      </c>
      <c r="F117" s="184">
        <v>1.8</v>
      </c>
      <c r="G117" s="74"/>
      <c r="H117" s="74"/>
      <c r="I117" s="74"/>
      <c r="J117" s="74"/>
      <c r="K117" s="74"/>
    </row>
    <row r="118" spans="1:11">
      <c r="A118" s="106" t="s">
        <v>181</v>
      </c>
      <c r="B118" s="35">
        <v>1094.4000000000001</v>
      </c>
      <c r="C118" s="184">
        <v>2.8</v>
      </c>
      <c r="D118" s="184" t="s">
        <v>411</v>
      </c>
      <c r="E118" s="184">
        <v>34.799999999999997</v>
      </c>
      <c r="F118" s="184">
        <v>1056.9000000000001</v>
      </c>
      <c r="G118" s="74"/>
      <c r="H118" s="74"/>
      <c r="I118" s="74"/>
      <c r="J118" s="74"/>
      <c r="K118" s="74"/>
    </row>
    <row r="119" spans="1:11">
      <c r="A119" s="106" t="s">
        <v>182</v>
      </c>
      <c r="B119" s="35">
        <v>414</v>
      </c>
      <c r="C119" s="184" t="s">
        <v>411</v>
      </c>
      <c r="D119" s="184">
        <v>0.4</v>
      </c>
      <c r="E119" s="184">
        <v>114.5</v>
      </c>
      <c r="F119" s="184">
        <v>299.2</v>
      </c>
      <c r="G119" s="74"/>
      <c r="H119" s="74"/>
      <c r="I119" s="74"/>
      <c r="J119" s="74"/>
      <c r="K119" s="74"/>
    </row>
    <row r="120" spans="1:11">
      <c r="A120" s="106" t="s">
        <v>183</v>
      </c>
      <c r="B120" s="35">
        <v>636.70000000000005</v>
      </c>
      <c r="C120" s="184">
        <v>195.1</v>
      </c>
      <c r="D120" s="184" t="s">
        <v>411</v>
      </c>
      <c r="E120" s="184" t="s">
        <v>411</v>
      </c>
      <c r="F120" s="184">
        <v>441.6</v>
      </c>
      <c r="G120" s="74"/>
      <c r="H120" s="74"/>
      <c r="I120" s="74"/>
      <c r="J120" s="74"/>
      <c r="K120" s="74"/>
    </row>
    <row r="121" spans="1:11">
      <c r="A121" s="106" t="s">
        <v>184</v>
      </c>
      <c r="B121" s="35">
        <v>563.4</v>
      </c>
      <c r="C121" s="184" t="s">
        <v>411</v>
      </c>
      <c r="D121" s="184" t="s">
        <v>411</v>
      </c>
      <c r="E121" s="184" t="s">
        <v>411</v>
      </c>
      <c r="F121" s="184">
        <v>563.4</v>
      </c>
      <c r="G121" s="74"/>
      <c r="H121" s="74"/>
      <c r="I121" s="74"/>
      <c r="J121" s="74"/>
      <c r="K121" s="74"/>
    </row>
    <row r="122" spans="1:11">
      <c r="A122" s="106" t="s">
        <v>185</v>
      </c>
      <c r="B122" s="35">
        <v>857.2</v>
      </c>
      <c r="C122" s="184">
        <v>169.9</v>
      </c>
      <c r="D122" s="184" t="s">
        <v>411</v>
      </c>
      <c r="E122" s="184">
        <v>112</v>
      </c>
      <c r="F122" s="184">
        <v>575.29999999999995</v>
      </c>
      <c r="G122" s="74"/>
      <c r="H122" s="74"/>
      <c r="I122" s="74"/>
      <c r="J122" s="74"/>
      <c r="K122" s="74"/>
    </row>
    <row r="123" spans="1:11">
      <c r="A123" s="106" t="s">
        <v>186</v>
      </c>
      <c r="B123" s="35">
        <v>650.4</v>
      </c>
      <c r="C123" s="184">
        <v>0</v>
      </c>
      <c r="D123" s="184" t="s">
        <v>411</v>
      </c>
      <c r="E123" s="184">
        <v>640.4</v>
      </c>
      <c r="F123" s="184">
        <v>9.9</v>
      </c>
      <c r="G123" s="74"/>
      <c r="H123" s="74"/>
      <c r="I123" s="74"/>
      <c r="J123" s="74"/>
      <c r="K123" s="74"/>
    </row>
    <row r="124" spans="1:11">
      <c r="A124" s="106" t="s">
        <v>187</v>
      </c>
      <c r="B124" s="35">
        <v>8203.7999999999993</v>
      </c>
      <c r="C124" s="184">
        <v>32.299999999999997</v>
      </c>
      <c r="D124" s="184" t="s">
        <v>411</v>
      </c>
      <c r="E124" s="184">
        <v>12.3</v>
      </c>
      <c r="F124" s="184">
        <v>8159.2</v>
      </c>
      <c r="G124" s="74"/>
      <c r="H124" s="74"/>
      <c r="I124" s="74"/>
      <c r="J124" s="74"/>
      <c r="K124" s="74"/>
    </row>
    <row r="125" spans="1:11">
      <c r="A125" s="96" t="s">
        <v>54</v>
      </c>
      <c r="B125" s="35">
        <v>735.2</v>
      </c>
      <c r="C125" s="184">
        <v>12.5</v>
      </c>
      <c r="D125" s="184" t="s">
        <v>411</v>
      </c>
      <c r="E125" s="184">
        <v>722.7</v>
      </c>
      <c r="F125" s="184" t="s">
        <v>411</v>
      </c>
      <c r="G125" s="74"/>
      <c r="H125" s="74"/>
      <c r="I125" s="74"/>
      <c r="J125" s="74"/>
      <c r="K125" s="74"/>
    </row>
    <row r="126" spans="1:11">
      <c r="A126" s="106" t="s">
        <v>188</v>
      </c>
      <c r="B126" s="35">
        <v>1304.5</v>
      </c>
      <c r="C126" s="184">
        <v>99.8</v>
      </c>
      <c r="D126" s="184">
        <v>46.6</v>
      </c>
      <c r="E126" s="184">
        <v>461.4</v>
      </c>
      <c r="F126" s="184">
        <v>696.7</v>
      </c>
      <c r="G126" s="74"/>
      <c r="H126" s="74"/>
      <c r="I126" s="74"/>
      <c r="J126" s="74"/>
      <c r="K126" s="74"/>
    </row>
    <row r="127" spans="1:11">
      <c r="A127" s="97" t="s">
        <v>189</v>
      </c>
      <c r="B127" s="35">
        <v>0.4</v>
      </c>
      <c r="C127" s="184" t="s">
        <v>411</v>
      </c>
      <c r="D127" s="184" t="s">
        <v>411</v>
      </c>
      <c r="E127" s="184">
        <v>0.4</v>
      </c>
      <c r="F127" s="184" t="s">
        <v>411</v>
      </c>
      <c r="G127" s="74"/>
      <c r="H127" s="74"/>
      <c r="I127" s="74"/>
      <c r="J127" s="74"/>
      <c r="K127" s="74"/>
    </row>
    <row r="128" spans="1:11">
      <c r="A128" s="106" t="s">
        <v>190</v>
      </c>
      <c r="B128" s="35">
        <v>0.6</v>
      </c>
      <c r="C128" s="184" t="s">
        <v>411</v>
      </c>
      <c r="D128" s="184">
        <v>0.6</v>
      </c>
      <c r="E128" s="184" t="s">
        <v>411</v>
      </c>
      <c r="F128" s="184" t="s">
        <v>411</v>
      </c>
      <c r="G128" s="74"/>
      <c r="H128" s="74"/>
      <c r="I128" s="74"/>
      <c r="J128" s="74"/>
      <c r="K128" s="74"/>
    </row>
    <row r="129" spans="1:11">
      <c r="A129" s="98" t="s">
        <v>191</v>
      </c>
      <c r="B129" s="182">
        <v>158.6</v>
      </c>
      <c r="C129" s="186" t="s">
        <v>411</v>
      </c>
      <c r="D129" s="186" t="s">
        <v>411</v>
      </c>
      <c r="E129" s="186">
        <v>2.2999999999999998</v>
      </c>
      <c r="F129" s="186">
        <v>156.30000000000001</v>
      </c>
      <c r="G129" s="74"/>
      <c r="H129" s="74"/>
      <c r="I129" s="74"/>
      <c r="J129" s="74"/>
      <c r="K129" s="74"/>
    </row>
    <row r="131" spans="1:11">
      <c r="A131" s="450" t="s">
        <v>234</v>
      </c>
      <c r="B131" s="450"/>
      <c r="C131" s="450"/>
      <c r="D131" s="450"/>
      <c r="E131" s="450"/>
    </row>
    <row r="132" spans="1:11" ht="12.75" customHeight="1">
      <c r="F132" s="161" t="s">
        <v>199</v>
      </c>
    </row>
    <row r="133" spans="1:11">
      <c r="A133" s="479"/>
      <c r="B133" s="449" t="s">
        <v>203</v>
      </c>
      <c r="C133" s="447" t="s">
        <v>172</v>
      </c>
      <c r="D133" s="480"/>
      <c r="E133" s="481" t="s">
        <v>148</v>
      </c>
      <c r="F133" s="483" t="s">
        <v>147</v>
      </c>
      <c r="G133" s="231"/>
    </row>
    <row r="134" spans="1:11" ht="40.799999999999997">
      <c r="A134" s="479"/>
      <c r="B134" s="449"/>
      <c r="C134" s="205" t="s">
        <v>145</v>
      </c>
      <c r="D134" s="206" t="s">
        <v>144</v>
      </c>
      <c r="E134" s="482"/>
      <c r="F134" s="484"/>
      <c r="G134" s="231"/>
    </row>
    <row r="135" spans="1:11">
      <c r="A135" s="115" t="s">
        <v>174</v>
      </c>
      <c r="B135" s="35">
        <v>2.2999999999999998</v>
      </c>
      <c r="C135" s="181">
        <v>2.2999999999999998</v>
      </c>
      <c r="D135" s="181">
        <v>2.2999999999999998</v>
      </c>
      <c r="E135" s="181">
        <v>2.2999999999999998</v>
      </c>
      <c r="F135" s="181">
        <v>2.2999999999999998</v>
      </c>
    </row>
    <row r="136" spans="1:11">
      <c r="A136" s="105" t="s">
        <v>53</v>
      </c>
      <c r="B136" s="35">
        <v>1.9</v>
      </c>
      <c r="C136" s="35">
        <v>2.1</v>
      </c>
      <c r="D136" s="35">
        <v>1.9</v>
      </c>
      <c r="E136" s="35">
        <v>2.4</v>
      </c>
      <c r="F136" s="35">
        <v>2.1</v>
      </c>
    </row>
    <row r="137" spans="1:11">
      <c r="A137" s="106" t="s">
        <v>175</v>
      </c>
      <c r="B137" s="35">
        <v>2.2000000000000002</v>
      </c>
      <c r="C137" s="35">
        <v>2.1</v>
      </c>
      <c r="D137" s="35">
        <v>2.2000000000000002</v>
      </c>
      <c r="E137" s="35">
        <v>2.1</v>
      </c>
      <c r="F137" s="35">
        <v>2.1</v>
      </c>
    </row>
    <row r="138" spans="1:11">
      <c r="A138" s="106" t="s">
        <v>176</v>
      </c>
      <c r="B138" s="35">
        <v>2.1</v>
      </c>
      <c r="C138" s="35">
        <v>2.1</v>
      </c>
      <c r="D138" s="35">
        <v>2.1</v>
      </c>
      <c r="E138" s="35">
        <v>2</v>
      </c>
      <c r="F138" s="35">
        <v>2</v>
      </c>
    </row>
    <row r="139" spans="1:11">
      <c r="A139" s="106" t="s">
        <v>177</v>
      </c>
      <c r="B139" s="35">
        <v>2.8</v>
      </c>
      <c r="C139" s="35">
        <v>2.8</v>
      </c>
      <c r="D139" s="35">
        <v>2.8</v>
      </c>
      <c r="E139" s="35">
        <v>3.3</v>
      </c>
      <c r="F139" s="35">
        <v>2.9</v>
      </c>
    </row>
    <row r="140" spans="1:11">
      <c r="A140" s="106" t="s">
        <v>178</v>
      </c>
      <c r="B140" s="35">
        <v>1.2</v>
      </c>
      <c r="C140" s="35">
        <v>1</v>
      </c>
      <c r="D140" s="35">
        <v>1.3</v>
      </c>
      <c r="E140" s="35">
        <v>1.4</v>
      </c>
      <c r="F140" s="35">
        <v>1.3</v>
      </c>
    </row>
    <row r="141" spans="1:11">
      <c r="A141" s="106" t="s">
        <v>179</v>
      </c>
      <c r="B141" s="35">
        <v>2</v>
      </c>
      <c r="C141" s="35">
        <v>1.8</v>
      </c>
      <c r="D141" s="35">
        <v>2.1</v>
      </c>
      <c r="E141" s="35">
        <v>2.2000000000000002</v>
      </c>
      <c r="F141" s="35">
        <v>2.1</v>
      </c>
    </row>
    <row r="142" spans="1:11">
      <c r="A142" s="106" t="s">
        <v>180</v>
      </c>
      <c r="B142" s="35">
        <v>2.2000000000000002</v>
      </c>
      <c r="C142" s="35">
        <v>3.5</v>
      </c>
      <c r="D142" s="35">
        <v>2.1</v>
      </c>
      <c r="E142" s="35">
        <v>2.2999999999999998</v>
      </c>
      <c r="F142" s="35">
        <v>2.2999999999999998</v>
      </c>
    </row>
    <row r="143" spans="1:11">
      <c r="A143" s="105" t="s">
        <v>55</v>
      </c>
      <c r="B143" s="35">
        <v>3</v>
      </c>
      <c r="C143" s="35">
        <v>3.5</v>
      </c>
      <c r="D143" s="35">
        <v>2.9</v>
      </c>
      <c r="E143" s="35">
        <v>2.9</v>
      </c>
      <c r="F143" s="35">
        <v>2.9</v>
      </c>
    </row>
    <row r="144" spans="1:11">
      <c r="A144" s="106" t="s">
        <v>181</v>
      </c>
      <c r="B144" s="35">
        <v>2.5</v>
      </c>
      <c r="C144" s="35">
        <v>2.6</v>
      </c>
      <c r="D144" s="35">
        <v>2.5</v>
      </c>
      <c r="E144" s="35">
        <v>2.1</v>
      </c>
      <c r="F144" s="35">
        <v>2.2999999999999998</v>
      </c>
    </row>
    <row r="145" spans="1:6">
      <c r="A145" s="106" t="s">
        <v>182</v>
      </c>
      <c r="B145" s="35">
        <v>1.9</v>
      </c>
      <c r="C145" s="35">
        <v>1.9</v>
      </c>
      <c r="D145" s="35">
        <v>1.9</v>
      </c>
      <c r="E145" s="35">
        <v>2.2999999999999998</v>
      </c>
      <c r="F145" s="35">
        <v>2.2000000000000002</v>
      </c>
    </row>
    <row r="146" spans="1:6">
      <c r="A146" s="106" t="s">
        <v>183</v>
      </c>
      <c r="B146" s="35">
        <v>1.2</v>
      </c>
      <c r="C146" s="35">
        <v>0.8</v>
      </c>
      <c r="D146" s="35">
        <v>1.3</v>
      </c>
      <c r="E146" s="35">
        <v>1.3</v>
      </c>
      <c r="F146" s="35">
        <v>1.2</v>
      </c>
    </row>
    <row r="147" spans="1:6">
      <c r="A147" s="106" t="s">
        <v>184</v>
      </c>
      <c r="B147" s="35">
        <v>2.2000000000000002</v>
      </c>
      <c r="C147" s="35">
        <v>1.3</v>
      </c>
      <c r="D147" s="35">
        <v>2.2000000000000002</v>
      </c>
      <c r="E147" s="35">
        <v>2.2000000000000002</v>
      </c>
      <c r="F147" s="35">
        <v>2.2000000000000002</v>
      </c>
    </row>
    <row r="148" spans="1:6">
      <c r="A148" s="106" t="s">
        <v>185</v>
      </c>
      <c r="B148" s="35">
        <v>2.2999999999999998</v>
      </c>
      <c r="C148" s="35">
        <v>2</v>
      </c>
      <c r="D148" s="35">
        <v>2.2999999999999998</v>
      </c>
      <c r="E148" s="35">
        <v>2.2000000000000002</v>
      </c>
      <c r="F148" s="35">
        <v>2.2000000000000002</v>
      </c>
    </row>
    <row r="149" spans="1:6">
      <c r="A149" s="106" t="s">
        <v>186</v>
      </c>
      <c r="B149" s="35">
        <v>2.2000000000000002</v>
      </c>
      <c r="C149" s="35">
        <v>1.9</v>
      </c>
      <c r="D149" s="35">
        <v>2.2000000000000002</v>
      </c>
      <c r="E149" s="35">
        <v>2.4</v>
      </c>
      <c r="F149" s="35">
        <v>2.4</v>
      </c>
    </row>
    <row r="150" spans="1:6">
      <c r="A150" s="106" t="s">
        <v>187</v>
      </c>
      <c r="B150" s="35">
        <v>2.2999999999999998</v>
      </c>
      <c r="C150" s="35">
        <v>2.1</v>
      </c>
      <c r="D150" s="35">
        <v>2.4</v>
      </c>
      <c r="E150" s="35">
        <v>2.2999999999999998</v>
      </c>
      <c r="F150" s="35">
        <v>2.2999999999999998</v>
      </c>
    </row>
    <row r="151" spans="1:6">
      <c r="A151" s="105" t="s">
        <v>54</v>
      </c>
      <c r="B151" s="35">
        <v>2.4</v>
      </c>
      <c r="C151" s="35">
        <v>1.9</v>
      </c>
      <c r="D151" s="35">
        <v>2.4</v>
      </c>
      <c r="E151" s="35">
        <v>2.5</v>
      </c>
      <c r="F151" s="35">
        <v>2.4</v>
      </c>
    </row>
    <row r="152" spans="1:6">
      <c r="A152" s="106" t="s">
        <v>188</v>
      </c>
      <c r="B152" s="35">
        <v>2.4</v>
      </c>
      <c r="C152" s="35">
        <v>2.4</v>
      </c>
      <c r="D152" s="35">
        <v>2.4</v>
      </c>
      <c r="E152" s="35">
        <v>2.5</v>
      </c>
      <c r="F152" s="35">
        <v>2.5</v>
      </c>
    </row>
    <row r="153" spans="1:6">
      <c r="A153" s="106" t="s">
        <v>189</v>
      </c>
      <c r="B153" s="184" t="s">
        <v>411</v>
      </c>
      <c r="C153" s="184" t="s">
        <v>411</v>
      </c>
      <c r="D153" s="184" t="s">
        <v>411</v>
      </c>
      <c r="E153" s="35">
        <v>1.9</v>
      </c>
      <c r="F153" s="35">
        <v>1.3</v>
      </c>
    </row>
    <row r="154" spans="1:6">
      <c r="A154" s="106" t="s">
        <v>190</v>
      </c>
      <c r="B154" s="184" t="s">
        <v>411</v>
      </c>
      <c r="C154" s="184" t="s">
        <v>411</v>
      </c>
      <c r="D154" s="184" t="s">
        <v>411</v>
      </c>
      <c r="E154" s="35">
        <v>1.1000000000000001</v>
      </c>
      <c r="F154" s="35">
        <v>1.1000000000000001</v>
      </c>
    </row>
    <row r="155" spans="1:6">
      <c r="A155" s="98" t="s">
        <v>191</v>
      </c>
      <c r="B155" s="186">
        <v>2.2999999999999998</v>
      </c>
      <c r="C155" s="186">
        <v>2.2999999999999998</v>
      </c>
      <c r="D155" s="186">
        <v>2.2999999999999998</v>
      </c>
      <c r="E155" s="182">
        <v>2.2999999999999998</v>
      </c>
      <c r="F155" s="182">
        <v>2.2999999999999998</v>
      </c>
    </row>
    <row r="158" spans="1:6" ht="25.5" customHeight="1">
      <c r="A158" s="485" t="s">
        <v>236</v>
      </c>
      <c r="B158" s="485"/>
      <c r="C158" s="485"/>
      <c r="D158" s="232"/>
      <c r="E158" s="232"/>
    </row>
    <row r="159" spans="1:6">
      <c r="B159" s="212"/>
      <c r="C159" s="161" t="s">
        <v>211</v>
      </c>
    </row>
    <row r="160" spans="1:6" ht="20.399999999999999">
      <c r="A160" s="90"/>
      <c r="B160" s="228" t="s">
        <v>119</v>
      </c>
      <c r="C160" s="223" t="s">
        <v>237</v>
      </c>
    </row>
    <row r="161" spans="1:3">
      <c r="A161" s="104" t="s">
        <v>174</v>
      </c>
      <c r="B161" s="183">
        <v>1617.8</v>
      </c>
      <c r="C161" s="183">
        <v>12</v>
      </c>
    </row>
    <row r="162" spans="1:3">
      <c r="A162" s="105" t="s">
        <v>53</v>
      </c>
      <c r="B162" s="184">
        <v>13.5</v>
      </c>
      <c r="C162" s="184" t="s">
        <v>411</v>
      </c>
    </row>
    <row r="163" spans="1:3">
      <c r="A163" s="106" t="s">
        <v>175</v>
      </c>
      <c r="B163" s="184">
        <v>67</v>
      </c>
      <c r="C163" s="184" t="s">
        <v>411</v>
      </c>
    </row>
    <row r="164" spans="1:3">
      <c r="A164" s="106" t="s">
        <v>176</v>
      </c>
      <c r="B164" s="184">
        <v>176.2</v>
      </c>
      <c r="C164" s="184" t="s">
        <v>411</v>
      </c>
    </row>
    <row r="165" spans="1:3">
      <c r="A165" s="106" t="s">
        <v>177</v>
      </c>
      <c r="B165" s="184">
        <v>97.6</v>
      </c>
      <c r="C165" s="184">
        <v>6</v>
      </c>
    </row>
    <row r="166" spans="1:3">
      <c r="A166" s="106" t="s">
        <v>178</v>
      </c>
      <c r="B166" s="184">
        <v>24</v>
      </c>
      <c r="C166" s="184" t="s">
        <v>411</v>
      </c>
    </row>
    <row r="167" spans="1:3">
      <c r="A167" s="106" t="s">
        <v>179</v>
      </c>
      <c r="B167" s="184">
        <v>81</v>
      </c>
      <c r="C167" s="184" t="s">
        <v>411</v>
      </c>
    </row>
    <row r="168" spans="1:3">
      <c r="A168" s="106" t="s">
        <v>180</v>
      </c>
      <c r="B168" s="184">
        <v>104.2</v>
      </c>
      <c r="C168" s="184">
        <v>6</v>
      </c>
    </row>
    <row r="169" spans="1:3">
      <c r="A169" s="105" t="s">
        <v>55</v>
      </c>
      <c r="B169" s="184">
        <v>262.7</v>
      </c>
      <c r="C169" s="184" t="s">
        <v>411</v>
      </c>
    </row>
    <row r="170" spans="1:3">
      <c r="A170" s="106" t="s">
        <v>181</v>
      </c>
      <c r="B170" s="184">
        <v>85.9</v>
      </c>
      <c r="C170" s="184" t="s">
        <v>411</v>
      </c>
    </row>
    <row r="171" spans="1:3">
      <c r="A171" s="106" t="s">
        <v>182</v>
      </c>
      <c r="B171" s="184">
        <v>10.5</v>
      </c>
      <c r="C171" s="184" t="s">
        <v>411</v>
      </c>
    </row>
    <row r="172" spans="1:3">
      <c r="A172" s="106" t="s">
        <v>183</v>
      </c>
      <c r="B172" s="184">
        <v>7.3</v>
      </c>
      <c r="C172" s="184" t="s">
        <v>411</v>
      </c>
    </row>
    <row r="173" spans="1:3">
      <c r="A173" s="106" t="s">
        <v>184</v>
      </c>
      <c r="B173" s="184">
        <v>5.7</v>
      </c>
      <c r="C173" s="184" t="s">
        <v>411</v>
      </c>
    </row>
    <row r="174" spans="1:3">
      <c r="A174" s="106" t="s">
        <v>185</v>
      </c>
      <c r="B174" s="184">
        <v>27</v>
      </c>
      <c r="C174" s="184" t="s">
        <v>411</v>
      </c>
    </row>
    <row r="175" spans="1:3">
      <c r="A175" s="106" t="s">
        <v>186</v>
      </c>
      <c r="B175" s="184">
        <v>11.4</v>
      </c>
      <c r="C175" s="184" t="s">
        <v>411</v>
      </c>
    </row>
    <row r="176" spans="1:3">
      <c r="A176" s="106" t="s">
        <v>413</v>
      </c>
      <c r="B176" s="184">
        <v>628.9</v>
      </c>
      <c r="C176" s="184" t="s">
        <v>411</v>
      </c>
    </row>
    <row r="177" spans="1:3">
      <c r="A177" s="106" t="s">
        <v>54</v>
      </c>
      <c r="B177" s="184">
        <v>12.5</v>
      </c>
      <c r="C177" s="184" t="s">
        <v>411</v>
      </c>
    </row>
    <row r="178" spans="1:3">
      <c r="A178" s="105" t="s">
        <v>188</v>
      </c>
      <c r="B178" s="184">
        <v>0.2</v>
      </c>
      <c r="C178" s="184" t="s">
        <v>411</v>
      </c>
    </row>
    <row r="179" spans="1:3">
      <c r="A179" s="98" t="s">
        <v>414</v>
      </c>
      <c r="B179" s="186">
        <v>2.2999999999999998</v>
      </c>
      <c r="C179" s="186" t="s">
        <v>411</v>
      </c>
    </row>
  </sheetData>
  <mergeCells count="56">
    <mergeCell ref="H5:I5"/>
    <mergeCell ref="J5:J6"/>
    <mergeCell ref="K5:K6"/>
    <mergeCell ref="A4:A6"/>
    <mergeCell ref="B5:B6"/>
    <mergeCell ref="C5:D5"/>
    <mergeCell ref="E5:E6"/>
    <mergeCell ref="F5:F6"/>
    <mergeCell ref="G5:G6"/>
    <mergeCell ref="G4:K4"/>
    <mergeCell ref="A133:A134"/>
    <mergeCell ref="C133:D133"/>
    <mergeCell ref="E133:E134"/>
    <mergeCell ref="F133:F134"/>
    <mergeCell ref="B133:B134"/>
    <mergeCell ref="A158:C158"/>
    <mergeCell ref="A31:A33"/>
    <mergeCell ref="G54:G55"/>
    <mergeCell ref="G32:G33"/>
    <mergeCell ref="H32:I32"/>
    <mergeCell ref="B52:F53"/>
    <mergeCell ref="G52:K52"/>
    <mergeCell ref="A52:A55"/>
    <mergeCell ref="G53:K53"/>
    <mergeCell ref="C54:F54"/>
    <mergeCell ref="B54:B55"/>
    <mergeCell ref="G106:K106"/>
    <mergeCell ref="B107:B108"/>
    <mergeCell ref="C107:F107"/>
    <mergeCell ref="G107:G108"/>
    <mergeCell ref="H107:K107"/>
    <mergeCell ref="B31:F31"/>
    <mergeCell ref="G31:K31"/>
    <mergeCell ref="J32:J33"/>
    <mergeCell ref="K32:K33"/>
    <mergeCell ref="H54:K54"/>
    <mergeCell ref="H81:K81"/>
    <mergeCell ref="G79:K80"/>
    <mergeCell ref="A131:E131"/>
    <mergeCell ref="B80:F80"/>
    <mergeCell ref="A79:A82"/>
    <mergeCell ref="B79:F79"/>
    <mergeCell ref="G81:G82"/>
    <mergeCell ref="B81:B82"/>
    <mergeCell ref="C81:F81"/>
    <mergeCell ref="A106:A108"/>
    <mergeCell ref="B106:F106"/>
    <mergeCell ref="A2:K2"/>
    <mergeCell ref="B32:B33"/>
    <mergeCell ref="C32:D32"/>
    <mergeCell ref="E32:E33"/>
    <mergeCell ref="F32:F33"/>
    <mergeCell ref="A50:K50"/>
    <mergeCell ref="I30:K30"/>
    <mergeCell ref="I3:K3"/>
    <mergeCell ref="B4:F4"/>
  </mergeCells>
  <pageMargins left="0.78740157480314965" right="0.59055118110236227" top="0.59055118110236227" bottom="0.59055118110236227" header="0" footer="0.39370078740157483"/>
  <pageSetup paperSize="9" scale="82" firstPageNumber="38" fitToWidth="0" fitToHeight="0" orientation="landscape" useFirstPageNumber="1" r:id="rId1"/>
  <headerFooter alignWithMargins="0">
    <oddFooter>&amp;R&amp;"-,полужирный"&amp;8&amp;P</oddFooter>
  </headerFooter>
  <rowBreaks count="6" manualBreakCount="6">
    <brk id="28" max="16383" man="1"/>
    <brk id="48" max="16383" man="1"/>
    <brk id="77" max="16383" man="1"/>
    <brk id="104" max="16383" man="1"/>
    <brk id="130" max="16383" man="1"/>
    <brk id="15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CF4D-E68A-4E77-BA14-23282CE25781}">
  <dimension ref="A2:L22"/>
  <sheetViews>
    <sheetView zoomScaleNormal="100" workbookViewId="0"/>
  </sheetViews>
  <sheetFormatPr defaultColWidth="9.109375" defaultRowHeight="13.2"/>
  <cols>
    <col min="1" max="1" width="24.5546875" style="15" customWidth="1"/>
    <col min="2" max="2" width="21" style="15" customWidth="1"/>
    <col min="3" max="3" width="27.44140625" style="15" customWidth="1"/>
    <col min="4" max="4" width="28.5546875" style="15" customWidth="1"/>
    <col min="5" max="5" width="19.44140625" style="15" customWidth="1"/>
    <col min="6" max="6" width="16.33203125" style="15" customWidth="1"/>
    <col min="7" max="16384" width="9.109375" style="15"/>
  </cols>
  <sheetData>
    <row r="2" spans="1:12">
      <c r="A2" s="406" t="s">
        <v>238</v>
      </c>
      <c r="B2" s="406"/>
      <c r="C2" s="406"/>
      <c r="D2" s="406"/>
      <c r="E2" s="406"/>
      <c r="F2" s="406"/>
    </row>
    <row r="3" spans="1:12">
      <c r="A3" s="56"/>
      <c r="B3" s="49"/>
      <c r="C3" s="49"/>
      <c r="D3" s="49"/>
      <c r="E3" s="410" t="s">
        <v>211</v>
      </c>
      <c r="F3" s="410"/>
      <c r="G3" s="124"/>
      <c r="H3" s="124"/>
      <c r="I3" s="56"/>
      <c r="J3" s="56"/>
      <c r="K3" s="56"/>
      <c r="L3" s="56"/>
    </row>
    <row r="4" spans="1:12" s="26" customFormat="1">
      <c r="A4" s="407"/>
      <c r="B4" s="391" t="s">
        <v>203</v>
      </c>
      <c r="C4" s="486" t="s">
        <v>172</v>
      </c>
      <c r="D4" s="487"/>
      <c r="E4" s="488" t="s">
        <v>319</v>
      </c>
      <c r="F4" s="486" t="s">
        <v>146</v>
      </c>
      <c r="G4" s="126"/>
      <c r="H4" s="126"/>
      <c r="I4" s="126"/>
      <c r="J4" s="15"/>
      <c r="K4" s="15"/>
      <c r="L4" s="15"/>
    </row>
    <row r="5" spans="1:12" ht="30.6">
      <c r="A5" s="409"/>
      <c r="B5" s="391"/>
      <c r="C5" s="12" t="s">
        <v>145</v>
      </c>
      <c r="D5" s="125" t="s">
        <v>144</v>
      </c>
      <c r="E5" s="488"/>
      <c r="F5" s="486"/>
      <c r="G5" s="127"/>
      <c r="H5" s="128"/>
      <c r="I5" s="128"/>
      <c r="J5" s="128"/>
      <c r="K5" s="129"/>
      <c r="L5" s="129"/>
    </row>
    <row r="6" spans="1:12">
      <c r="A6" s="63" t="s">
        <v>174</v>
      </c>
      <c r="B6" s="35">
        <v>2668.8</v>
      </c>
      <c r="C6" s="181">
        <v>540.9</v>
      </c>
      <c r="D6" s="181">
        <v>2127.9</v>
      </c>
      <c r="E6" s="181">
        <v>2321.8000000000002</v>
      </c>
      <c r="F6" s="181">
        <v>4990.6000000000004</v>
      </c>
      <c r="G6" s="128"/>
      <c r="H6" s="130"/>
      <c r="I6" s="128"/>
      <c r="J6" s="128"/>
    </row>
    <row r="7" spans="1:12">
      <c r="A7" s="66" t="s">
        <v>53</v>
      </c>
      <c r="B7" s="35">
        <v>165.4</v>
      </c>
      <c r="C7" s="187">
        <v>20</v>
      </c>
      <c r="D7" s="187">
        <v>145.4</v>
      </c>
      <c r="E7" s="187">
        <v>265.2</v>
      </c>
      <c r="F7" s="35">
        <v>430.6</v>
      </c>
      <c r="G7" s="128"/>
      <c r="H7" s="128"/>
      <c r="I7" s="128"/>
      <c r="J7" s="128"/>
    </row>
    <row r="8" spans="1:12">
      <c r="A8" s="67" t="s">
        <v>175</v>
      </c>
      <c r="B8" s="184" t="s">
        <v>411</v>
      </c>
      <c r="C8" s="187" t="s">
        <v>411</v>
      </c>
      <c r="D8" s="187" t="s">
        <v>411</v>
      </c>
      <c r="E8" s="187">
        <v>17.5</v>
      </c>
      <c r="F8" s="35">
        <v>17.5</v>
      </c>
      <c r="G8" s="128"/>
      <c r="H8" s="128"/>
      <c r="I8" s="128"/>
      <c r="J8" s="128"/>
    </row>
    <row r="9" spans="1:12">
      <c r="A9" s="67" t="s">
        <v>176</v>
      </c>
      <c r="B9" s="35">
        <v>7.6</v>
      </c>
      <c r="C9" s="187" t="s">
        <v>411</v>
      </c>
      <c r="D9" s="187">
        <v>7.6</v>
      </c>
      <c r="E9" s="187">
        <v>10.9</v>
      </c>
      <c r="F9" s="35">
        <v>18.5</v>
      </c>
      <c r="G9" s="128"/>
      <c r="H9" s="130"/>
      <c r="I9" s="128"/>
      <c r="J9" s="128"/>
    </row>
    <row r="10" spans="1:12">
      <c r="A10" s="67" t="s">
        <v>177</v>
      </c>
      <c r="B10" s="35">
        <v>217.1</v>
      </c>
      <c r="C10" s="187">
        <v>217.1</v>
      </c>
      <c r="D10" s="187" t="s">
        <v>411</v>
      </c>
      <c r="E10" s="187" t="s">
        <v>411</v>
      </c>
      <c r="F10" s="35">
        <v>217.1</v>
      </c>
      <c r="G10" s="128"/>
      <c r="H10" s="130"/>
      <c r="I10" s="128"/>
      <c r="J10" s="128"/>
    </row>
    <row r="11" spans="1:12">
      <c r="A11" s="67" t="s">
        <v>179</v>
      </c>
      <c r="B11" s="35">
        <v>27.2</v>
      </c>
      <c r="C11" s="187">
        <v>24.2</v>
      </c>
      <c r="D11" s="187">
        <v>3</v>
      </c>
      <c r="E11" s="187">
        <v>70.099999999999994</v>
      </c>
      <c r="F11" s="35">
        <v>97.3</v>
      </c>
      <c r="G11" s="128"/>
      <c r="H11" s="128"/>
      <c r="I11" s="128"/>
      <c r="J11" s="128"/>
    </row>
    <row r="12" spans="1:12">
      <c r="A12" s="67" t="s">
        <v>180</v>
      </c>
      <c r="B12" s="35">
        <v>7.6</v>
      </c>
      <c r="C12" s="187" t="s">
        <v>411</v>
      </c>
      <c r="D12" s="187">
        <v>7.6</v>
      </c>
      <c r="E12" s="187">
        <v>81.599999999999994</v>
      </c>
      <c r="F12" s="35">
        <v>89.2</v>
      </c>
      <c r="G12" s="128"/>
      <c r="H12" s="128"/>
      <c r="I12" s="128"/>
      <c r="J12" s="128"/>
    </row>
    <row r="13" spans="1:12">
      <c r="A13" s="66" t="s">
        <v>55</v>
      </c>
      <c r="B13" s="35">
        <v>71.5</v>
      </c>
      <c r="C13" s="187">
        <v>11.5</v>
      </c>
      <c r="D13" s="187">
        <v>60</v>
      </c>
      <c r="E13" s="187">
        <v>198.6</v>
      </c>
      <c r="F13" s="35">
        <v>270.10000000000002</v>
      </c>
      <c r="G13" s="128"/>
      <c r="H13" s="128"/>
      <c r="I13" s="128"/>
      <c r="J13" s="128"/>
      <c r="K13" s="26"/>
      <c r="L13" s="26"/>
    </row>
    <row r="14" spans="1:12">
      <c r="A14" s="67" t="s">
        <v>181</v>
      </c>
      <c r="B14" s="35">
        <v>0.2</v>
      </c>
      <c r="C14" s="187" t="s">
        <v>411</v>
      </c>
      <c r="D14" s="187">
        <v>0.2</v>
      </c>
      <c r="E14" s="187">
        <v>6.6</v>
      </c>
      <c r="F14" s="35">
        <v>6.8</v>
      </c>
      <c r="G14" s="128"/>
      <c r="H14" s="128"/>
      <c r="I14" s="128"/>
      <c r="J14" s="128"/>
    </row>
    <row r="15" spans="1:12">
      <c r="A15" s="67" t="s">
        <v>182</v>
      </c>
      <c r="B15" s="35">
        <v>8.1</v>
      </c>
      <c r="C15" s="187" t="s">
        <v>411</v>
      </c>
      <c r="D15" s="187">
        <v>8.1</v>
      </c>
      <c r="E15" s="187">
        <v>5.7</v>
      </c>
      <c r="F15" s="35">
        <v>13.8</v>
      </c>
      <c r="G15" s="128"/>
      <c r="H15" s="128"/>
      <c r="I15" s="128"/>
      <c r="J15" s="128"/>
    </row>
    <row r="16" spans="1:12">
      <c r="A16" s="67" t="s">
        <v>183</v>
      </c>
      <c r="B16" s="35">
        <v>40</v>
      </c>
      <c r="C16" s="187">
        <v>6</v>
      </c>
      <c r="D16" s="187">
        <v>34</v>
      </c>
      <c r="E16" s="187">
        <v>7.4</v>
      </c>
      <c r="F16" s="35">
        <v>47.4</v>
      </c>
      <c r="G16" s="128"/>
      <c r="H16" s="130"/>
      <c r="I16" s="130"/>
      <c r="J16" s="128"/>
    </row>
    <row r="17" spans="1:6">
      <c r="A17" s="67" t="s">
        <v>185</v>
      </c>
      <c r="B17" s="35">
        <v>198</v>
      </c>
      <c r="C17" s="187" t="s">
        <v>412</v>
      </c>
      <c r="D17" s="187">
        <v>185</v>
      </c>
      <c r="E17" s="187">
        <v>199.4</v>
      </c>
      <c r="F17" s="35">
        <v>397.4</v>
      </c>
    </row>
    <row r="18" spans="1:6">
      <c r="A18" s="67" t="s">
        <v>186</v>
      </c>
      <c r="B18" s="35">
        <v>4.5</v>
      </c>
      <c r="C18" s="187" t="s">
        <v>412</v>
      </c>
      <c r="D18" s="187">
        <v>3.7</v>
      </c>
      <c r="E18" s="187">
        <v>70.3</v>
      </c>
      <c r="F18" s="35">
        <v>74.8</v>
      </c>
    </row>
    <row r="19" spans="1:6">
      <c r="A19" s="67" t="s">
        <v>187</v>
      </c>
      <c r="B19" s="35">
        <v>77.8</v>
      </c>
      <c r="C19" s="187">
        <v>5.9</v>
      </c>
      <c r="D19" s="187">
        <v>71.900000000000006</v>
      </c>
      <c r="E19" s="187">
        <v>114.2</v>
      </c>
      <c r="F19" s="35">
        <v>192</v>
      </c>
    </row>
    <row r="20" spans="1:6">
      <c r="A20" s="67" t="s">
        <v>188</v>
      </c>
      <c r="B20" s="35">
        <v>1624.3</v>
      </c>
      <c r="C20" s="187">
        <v>22.9</v>
      </c>
      <c r="D20" s="187">
        <v>1601.4</v>
      </c>
      <c r="E20" s="187">
        <v>1274.2</v>
      </c>
      <c r="F20" s="35">
        <v>2898.5</v>
      </c>
    </row>
    <row r="21" spans="1:6">
      <c r="A21" s="67" t="s">
        <v>190</v>
      </c>
      <c r="B21" s="187" t="s">
        <v>411</v>
      </c>
      <c r="C21" s="187" t="s">
        <v>411</v>
      </c>
      <c r="D21" s="187" t="s">
        <v>411</v>
      </c>
      <c r="E21" s="187">
        <v>0.2</v>
      </c>
      <c r="F21" s="35">
        <v>0.2</v>
      </c>
    </row>
    <row r="22" spans="1:6">
      <c r="A22" s="70" t="s">
        <v>191</v>
      </c>
      <c r="B22" s="182">
        <v>219.5</v>
      </c>
      <c r="C22" s="75">
        <v>219.5</v>
      </c>
      <c r="D22" s="75" t="s">
        <v>411</v>
      </c>
      <c r="E22" s="75" t="s">
        <v>411</v>
      </c>
      <c r="F22" s="182">
        <v>219.5</v>
      </c>
    </row>
  </sheetData>
  <mergeCells count="7">
    <mergeCell ref="A2:F2"/>
    <mergeCell ref="A4:A5"/>
    <mergeCell ref="B4:B5"/>
    <mergeCell ref="C4:D4"/>
    <mergeCell ref="E4:E5"/>
    <mergeCell ref="F4:F5"/>
    <mergeCell ref="E3:F3"/>
  </mergeCells>
  <pageMargins left="0.78740157480314965" right="0.59055118110236227" top="0.59055118110236227" bottom="0.59055118110236227" header="0" footer="0.39370078740157483"/>
  <pageSetup paperSize="9" scale="97" firstPageNumber="4" orientation="landscape" useFirstPageNumber="1" r:id="rId1"/>
  <headerFooter alignWithMargins="0">
    <oddFooter>&amp;R&amp;"-,полужирный"&amp;8 44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DDCD-2915-4B7F-8E21-4F8ECA56D57C}">
  <dimension ref="A1:M57"/>
  <sheetViews>
    <sheetView zoomScaleNormal="100" workbookViewId="0"/>
  </sheetViews>
  <sheetFormatPr defaultColWidth="9.109375" defaultRowHeight="13.2"/>
  <cols>
    <col min="1" max="1" width="22.33203125" style="82" customWidth="1"/>
    <col min="2" max="2" width="17.6640625" style="234" customWidth="1"/>
    <col min="3" max="3" width="16.33203125" style="234" customWidth="1"/>
    <col min="4" max="4" width="16.5546875" style="234" customWidth="1"/>
    <col min="5" max="5" width="13.44140625" style="234" customWidth="1"/>
    <col min="6" max="6" width="15.109375" style="234" customWidth="1"/>
    <col min="7" max="7" width="17.88671875" style="234" customWidth="1"/>
    <col min="8" max="8" width="16.5546875" style="234" customWidth="1"/>
    <col min="9" max="9" width="14.5546875" style="234" customWidth="1"/>
    <col min="10" max="10" width="10.6640625" style="234" customWidth="1"/>
    <col min="11" max="11" width="15" style="234" customWidth="1"/>
    <col min="12" max="16384" width="9.109375" style="82"/>
  </cols>
  <sheetData>
    <row r="1" spans="1:13" ht="11.25" customHeight="1"/>
    <row r="2" spans="1:13">
      <c r="A2" s="445" t="s">
        <v>240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</row>
    <row r="3" spans="1:13">
      <c r="A3" s="86"/>
      <c r="B3" s="221"/>
      <c r="C3" s="221"/>
      <c r="D3" s="221"/>
      <c r="E3" s="221"/>
      <c r="F3" s="235"/>
      <c r="G3" s="235"/>
      <c r="H3" s="235"/>
      <c r="I3" s="501" t="s">
        <v>239</v>
      </c>
      <c r="J3" s="501"/>
      <c r="K3" s="501"/>
      <c r="L3" s="117"/>
      <c r="M3" s="117"/>
    </row>
    <row r="4" spans="1:13" ht="12.75" customHeight="1">
      <c r="A4" s="454"/>
      <c r="B4" s="491" t="s">
        <v>321</v>
      </c>
      <c r="C4" s="493"/>
      <c r="D4" s="493"/>
      <c r="E4" s="493"/>
      <c r="F4" s="492"/>
      <c r="G4" s="491" t="s">
        <v>322</v>
      </c>
      <c r="H4" s="493"/>
      <c r="I4" s="493"/>
      <c r="J4" s="493"/>
      <c r="K4" s="493"/>
      <c r="M4" s="117"/>
    </row>
    <row r="5" spans="1:13" ht="12.75" customHeight="1">
      <c r="A5" s="455"/>
      <c r="B5" s="489" t="s">
        <v>205</v>
      </c>
      <c r="C5" s="491" t="s">
        <v>227</v>
      </c>
      <c r="D5" s="492"/>
      <c r="E5" s="489" t="s">
        <v>319</v>
      </c>
      <c r="F5" s="494" t="s">
        <v>147</v>
      </c>
      <c r="G5" s="496" t="s">
        <v>203</v>
      </c>
      <c r="H5" s="491" t="s">
        <v>227</v>
      </c>
      <c r="I5" s="492"/>
      <c r="J5" s="496" t="s">
        <v>202</v>
      </c>
      <c r="K5" s="491" t="s">
        <v>147</v>
      </c>
      <c r="L5" s="93"/>
      <c r="M5" s="117"/>
    </row>
    <row r="6" spans="1:13" ht="51">
      <c r="A6" s="461"/>
      <c r="B6" s="490"/>
      <c r="C6" s="238" t="s">
        <v>145</v>
      </c>
      <c r="D6" s="237" t="s">
        <v>144</v>
      </c>
      <c r="E6" s="490"/>
      <c r="F6" s="495"/>
      <c r="G6" s="496"/>
      <c r="H6" s="238" t="s">
        <v>145</v>
      </c>
      <c r="I6" s="237" t="s">
        <v>144</v>
      </c>
      <c r="J6" s="496"/>
      <c r="K6" s="491"/>
      <c r="L6" s="93"/>
      <c r="M6" s="131"/>
    </row>
    <row r="7" spans="1:13" ht="15" customHeight="1">
      <c r="A7" s="104" t="s">
        <v>174</v>
      </c>
      <c r="B7" s="217">
        <v>1149614</v>
      </c>
      <c r="C7" s="247">
        <v>312127</v>
      </c>
      <c r="D7" s="247">
        <v>837487</v>
      </c>
      <c r="E7" s="247">
        <v>1666205</v>
      </c>
      <c r="F7" s="247">
        <v>2815819</v>
      </c>
      <c r="G7" s="217">
        <v>2183430</v>
      </c>
      <c r="H7" s="247">
        <v>222885</v>
      </c>
      <c r="I7" s="247">
        <v>1960545</v>
      </c>
      <c r="J7" s="247">
        <v>4271753</v>
      </c>
      <c r="K7" s="247">
        <v>6455183</v>
      </c>
      <c r="L7" s="110"/>
    </row>
    <row r="8" spans="1:13">
      <c r="A8" s="96" t="s">
        <v>53</v>
      </c>
      <c r="B8" s="217">
        <v>149163</v>
      </c>
      <c r="C8" s="217">
        <v>643</v>
      </c>
      <c r="D8" s="217">
        <v>148520</v>
      </c>
      <c r="E8" s="217">
        <v>87876</v>
      </c>
      <c r="F8" s="217">
        <v>237039</v>
      </c>
      <c r="G8" s="217">
        <v>278456</v>
      </c>
      <c r="H8" s="217">
        <v>1878</v>
      </c>
      <c r="I8" s="217">
        <v>276578</v>
      </c>
      <c r="J8" s="217">
        <v>185575</v>
      </c>
      <c r="K8" s="217">
        <v>464031</v>
      </c>
    </row>
    <row r="9" spans="1:13">
      <c r="A9" s="106" t="s">
        <v>175</v>
      </c>
      <c r="B9" s="217">
        <v>32538</v>
      </c>
      <c r="C9" s="217">
        <v>13455</v>
      </c>
      <c r="D9" s="217">
        <v>19083</v>
      </c>
      <c r="E9" s="217">
        <v>93210</v>
      </c>
      <c r="F9" s="217">
        <v>125748</v>
      </c>
      <c r="G9" s="217">
        <v>20602</v>
      </c>
      <c r="H9" s="217">
        <v>2844</v>
      </c>
      <c r="I9" s="217">
        <v>17758</v>
      </c>
      <c r="J9" s="217">
        <v>136754</v>
      </c>
      <c r="K9" s="217">
        <v>157356</v>
      </c>
    </row>
    <row r="10" spans="1:13">
      <c r="A10" s="106" t="s">
        <v>176</v>
      </c>
      <c r="B10" s="217">
        <v>106349</v>
      </c>
      <c r="C10" s="217">
        <v>47429</v>
      </c>
      <c r="D10" s="217">
        <v>58920</v>
      </c>
      <c r="E10" s="217">
        <v>157659</v>
      </c>
      <c r="F10" s="217">
        <v>264008</v>
      </c>
      <c r="G10" s="217">
        <v>189563</v>
      </c>
      <c r="H10" s="217">
        <v>23907</v>
      </c>
      <c r="I10" s="217">
        <v>165656</v>
      </c>
      <c r="J10" s="217">
        <v>319167</v>
      </c>
      <c r="K10" s="217">
        <v>508730</v>
      </c>
    </row>
    <row r="11" spans="1:13">
      <c r="A11" s="106" t="s">
        <v>177</v>
      </c>
      <c r="B11" s="217">
        <v>85666</v>
      </c>
      <c r="C11" s="217">
        <v>5459</v>
      </c>
      <c r="D11" s="217">
        <v>80207</v>
      </c>
      <c r="E11" s="217">
        <v>145442</v>
      </c>
      <c r="F11" s="217">
        <v>231108</v>
      </c>
      <c r="G11" s="217">
        <v>293988</v>
      </c>
      <c r="H11" s="217" t="s">
        <v>412</v>
      </c>
      <c r="I11" s="217">
        <v>293756</v>
      </c>
      <c r="J11" s="217">
        <v>346896</v>
      </c>
      <c r="K11" s="217">
        <v>640884</v>
      </c>
    </row>
    <row r="12" spans="1:13">
      <c r="A12" s="106" t="s">
        <v>178</v>
      </c>
      <c r="B12" s="217">
        <v>4986</v>
      </c>
      <c r="C12" s="217">
        <v>201</v>
      </c>
      <c r="D12" s="217">
        <v>4785</v>
      </c>
      <c r="E12" s="217">
        <v>10820</v>
      </c>
      <c r="F12" s="217">
        <v>15806</v>
      </c>
      <c r="G12" s="217">
        <v>21701</v>
      </c>
      <c r="H12" s="217">
        <v>2525</v>
      </c>
      <c r="I12" s="217">
        <v>19176</v>
      </c>
      <c r="J12" s="217">
        <v>43732</v>
      </c>
      <c r="K12" s="217">
        <v>65433</v>
      </c>
    </row>
    <row r="13" spans="1:13" ht="12.75" customHeight="1">
      <c r="A13" s="106" t="s">
        <v>179</v>
      </c>
      <c r="B13" s="217">
        <v>103629</v>
      </c>
      <c r="C13" s="217">
        <v>16184</v>
      </c>
      <c r="D13" s="217">
        <v>87445</v>
      </c>
      <c r="E13" s="217">
        <v>91980</v>
      </c>
      <c r="F13" s="217">
        <v>195609</v>
      </c>
      <c r="G13" s="217">
        <v>202186</v>
      </c>
      <c r="H13" s="217">
        <v>6709</v>
      </c>
      <c r="I13" s="217">
        <v>195477</v>
      </c>
      <c r="J13" s="217">
        <v>229949</v>
      </c>
      <c r="K13" s="217">
        <v>432135</v>
      </c>
    </row>
    <row r="14" spans="1:13">
      <c r="A14" s="106" t="s">
        <v>180</v>
      </c>
      <c r="B14" s="217">
        <v>54479</v>
      </c>
      <c r="C14" s="217">
        <v>5034</v>
      </c>
      <c r="D14" s="217">
        <v>49445</v>
      </c>
      <c r="E14" s="217">
        <v>123776</v>
      </c>
      <c r="F14" s="217">
        <v>178255</v>
      </c>
      <c r="G14" s="217">
        <v>254054</v>
      </c>
      <c r="H14" s="217">
        <v>9885</v>
      </c>
      <c r="I14" s="217">
        <v>244169</v>
      </c>
      <c r="J14" s="217">
        <v>527264</v>
      </c>
      <c r="K14" s="217">
        <v>781318</v>
      </c>
    </row>
    <row r="15" spans="1:13">
      <c r="A15" s="96" t="s">
        <v>55</v>
      </c>
      <c r="B15" s="217">
        <v>88474</v>
      </c>
      <c r="C15" s="217">
        <v>7658</v>
      </c>
      <c r="D15" s="217">
        <v>80816</v>
      </c>
      <c r="E15" s="217">
        <v>136631</v>
      </c>
      <c r="F15" s="217">
        <v>225105</v>
      </c>
      <c r="G15" s="217">
        <v>187825</v>
      </c>
      <c r="H15" s="217">
        <v>6295</v>
      </c>
      <c r="I15" s="217">
        <v>181530</v>
      </c>
      <c r="J15" s="217">
        <v>499306</v>
      </c>
      <c r="K15" s="217">
        <v>687131</v>
      </c>
    </row>
    <row r="16" spans="1:13" s="93" customFormat="1">
      <c r="A16" s="106" t="s">
        <v>181</v>
      </c>
      <c r="B16" s="217">
        <v>80941</v>
      </c>
      <c r="C16" s="217">
        <v>6165</v>
      </c>
      <c r="D16" s="217">
        <v>74776</v>
      </c>
      <c r="E16" s="217">
        <v>114262</v>
      </c>
      <c r="F16" s="217">
        <v>195203</v>
      </c>
      <c r="G16" s="217">
        <v>101190</v>
      </c>
      <c r="H16" s="217">
        <v>9285</v>
      </c>
      <c r="I16" s="217">
        <v>91905</v>
      </c>
      <c r="J16" s="217">
        <v>182039</v>
      </c>
      <c r="K16" s="217">
        <v>283229</v>
      </c>
      <c r="L16" s="82"/>
      <c r="M16" s="82"/>
    </row>
    <row r="17" spans="1:13">
      <c r="A17" s="106" t="s">
        <v>182</v>
      </c>
      <c r="B17" s="217">
        <v>15590</v>
      </c>
      <c r="C17" s="217">
        <v>14527</v>
      </c>
      <c r="D17" s="217">
        <v>1063</v>
      </c>
      <c r="E17" s="217">
        <v>27352</v>
      </c>
      <c r="F17" s="217">
        <v>42942</v>
      </c>
      <c r="G17" s="217">
        <v>3011</v>
      </c>
      <c r="H17" s="217">
        <v>1094</v>
      </c>
      <c r="I17" s="217">
        <v>1917</v>
      </c>
      <c r="J17" s="217">
        <v>26936</v>
      </c>
      <c r="K17" s="217">
        <v>29947</v>
      </c>
    </row>
    <row r="18" spans="1:13">
      <c r="A18" s="106" t="s">
        <v>183</v>
      </c>
      <c r="B18" s="217">
        <v>10979</v>
      </c>
      <c r="C18" s="217">
        <v>1565</v>
      </c>
      <c r="D18" s="217">
        <v>9414</v>
      </c>
      <c r="E18" s="217">
        <v>52696</v>
      </c>
      <c r="F18" s="217">
        <v>63675</v>
      </c>
      <c r="G18" s="217">
        <v>14538</v>
      </c>
      <c r="H18" s="217">
        <v>763</v>
      </c>
      <c r="I18" s="217">
        <v>13775</v>
      </c>
      <c r="J18" s="217">
        <v>103571</v>
      </c>
      <c r="K18" s="217">
        <v>118109</v>
      </c>
    </row>
    <row r="19" spans="1:13">
      <c r="A19" s="106" t="s">
        <v>184</v>
      </c>
      <c r="B19" s="217">
        <v>4811</v>
      </c>
      <c r="C19" s="217">
        <v>81</v>
      </c>
      <c r="D19" s="217">
        <v>4730</v>
      </c>
      <c r="E19" s="217">
        <v>10100</v>
      </c>
      <c r="F19" s="217">
        <v>14911</v>
      </c>
      <c r="G19" s="217">
        <v>23446</v>
      </c>
      <c r="H19" s="217">
        <v>489</v>
      </c>
      <c r="I19" s="217">
        <v>22957</v>
      </c>
      <c r="J19" s="217">
        <v>46892</v>
      </c>
      <c r="K19" s="217">
        <v>70338</v>
      </c>
    </row>
    <row r="20" spans="1:13">
      <c r="A20" s="106" t="s">
        <v>185</v>
      </c>
      <c r="B20" s="217">
        <v>96954</v>
      </c>
      <c r="C20" s="217">
        <v>32041</v>
      </c>
      <c r="D20" s="217">
        <v>64913</v>
      </c>
      <c r="E20" s="217">
        <v>85681</v>
      </c>
      <c r="F20" s="217">
        <v>182635</v>
      </c>
      <c r="G20" s="217">
        <v>84048</v>
      </c>
      <c r="H20" s="217">
        <v>1725</v>
      </c>
      <c r="I20" s="217">
        <v>82323</v>
      </c>
      <c r="J20" s="217">
        <v>127137</v>
      </c>
      <c r="K20" s="217">
        <v>211185</v>
      </c>
    </row>
    <row r="21" spans="1:13">
      <c r="A21" s="106" t="s">
        <v>186</v>
      </c>
      <c r="B21" s="217">
        <v>23291</v>
      </c>
      <c r="C21" s="217">
        <v>1815</v>
      </c>
      <c r="D21" s="217">
        <v>21476</v>
      </c>
      <c r="E21" s="217">
        <v>75114</v>
      </c>
      <c r="F21" s="217">
        <v>98405</v>
      </c>
      <c r="G21" s="217">
        <v>18292</v>
      </c>
      <c r="H21" s="217">
        <v>304</v>
      </c>
      <c r="I21" s="217">
        <v>17988</v>
      </c>
      <c r="J21" s="217">
        <v>118711</v>
      </c>
      <c r="K21" s="217">
        <v>137003</v>
      </c>
    </row>
    <row r="22" spans="1:13">
      <c r="A22" s="106" t="s">
        <v>187</v>
      </c>
      <c r="B22" s="217">
        <v>184251</v>
      </c>
      <c r="C22" s="217">
        <v>157478</v>
      </c>
      <c r="D22" s="217">
        <v>26773</v>
      </c>
      <c r="E22" s="217">
        <v>291289</v>
      </c>
      <c r="F22" s="217">
        <v>475540</v>
      </c>
      <c r="G22" s="217">
        <v>292556</v>
      </c>
      <c r="H22" s="217">
        <v>154844</v>
      </c>
      <c r="I22" s="217">
        <v>137712</v>
      </c>
      <c r="J22" s="217">
        <v>1066259</v>
      </c>
      <c r="K22" s="217">
        <v>1358815</v>
      </c>
    </row>
    <row r="23" spans="1:13">
      <c r="A23" s="96" t="s">
        <v>54</v>
      </c>
      <c r="B23" s="217">
        <v>31704</v>
      </c>
      <c r="C23" s="217">
        <v>133</v>
      </c>
      <c r="D23" s="217">
        <v>31571</v>
      </c>
      <c r="E23" s="217">
        <v>37135</v>
      </c>
      <c r="F23" s="217">
        <v>68839</v>
      </c>
      <c r="G23" s="217">
        <v>74316</v>
      </c>
      <c r="H23" s="217">
        <v>80</v>
      </c>
      <c r="I23" s="217">
        <v>74236</v>
      </c>
      <c r="J23" s="217">
        <v>69594</v>
      </c>
      <c r="K23" s="217">
        <v>143910</v>
      </c>
    </row>
    <row r="24" spans="1:13">
      <c r="A24" s="106" t="s">
        <v>188</v>
      </c>
      <c r="B24" s="217">
        <v>72569</v>
      </c>
      <c r="C24" s="217">
        <v>1789</v>
      </c>
      <c r="D24" s="217">
        <v>70780</v>
      </c>
      <c r="E24" s="217">
        <v>111628</v>
      </c>
      <c r="F24" s="217">
        <v>184197</v>
      </c>
      <c r="G24" s="217">
        <v>121942</v>
      </c>
      <c r="H24" s="217">
        <v>26</v>
      </c>
      <c r="I24" s="217">
        <v>121916</v>
      </c>
      <c r="J24" s="217">
        <v>218390</v>
      </c>
      <c r="K24" s="217">
        <v>340332</v>
      </c>
    </row>
    <row r="25" spans="1:13">
      <c r="A25" s="97" t="s">
        <v>189</v>
      </c>
      <c r="B25" s="217" t="s">
        <v>411</v>
      </c>
      <c r="C25" s="217" t="s">
        <v>411</v>
      </c>
      <c r="D25" s="217" t="s">
        <v>411</v>
      </c>
      <c r="E25" s="217">
        <v>126</v>
      </c>
      <c r="F25" s="217">
        <v>126</v>
      </c>
      <c r="G25" s="217" t="s">
        <v>411</v>
      </c>
      <c r="H25" s="217" t="s">
        <v>411</v>
      </c>
      <c r="I25" s="217" t="s">
        <v>411</v>
      </c>
      <c r="J25" s="217">
        <v>183</v>
      </c>
      <c r="K25" s="217">
        <v>183</v>
      </c>
      <c r="M25" s="93"/>
    </row>
    <row r="26" spans="1:13">
      <c r="A26" s="106" t="s">
        <v>190</v>
      </c>
      <c r="B26" s="217" t="s">
        <v>411</v>
      </c>
      <c r="C26" s="217" t="s">
        <v>411</v>
      </c>
      <c r="D26" s="217" t="s">
        <v>411</v>
      </c>
      <c r="E26" s="217">
        <v>193</v>
      </c>
      <c r="F26" s="217">
        <v>193</v>
      </c>
      <c r="G26" s="217" t="s">
        <v>411</v>
      </c>
      <c r="H26" s="217" t="s">
        <v>411</v>
      </c>
      <c r="I26" s="217" t="s">
        <v>411</v>
      </c>
      <c r="J26" s="217">
        <v>93</v>
      </c>
      <c r="K26" s="217">
        <v>93</v>
      </c>
    </row>
    <row r="27" spans="1:13">
      <c r="A27" s="98" t="s">
        <v>191</v>
      </c>
      <c r="B27" s="218">
        <v>3240</v>
      </c>
      <c r="C27" s="218">
        <v>470</v>
      </c>
      <c r="D27" s="218">
        <v>2770</v>
      </c>
      <c r="E27" s="218">
        <v>13235</v>
      </c>
      <c r="F27" s="218">
        <v>16475</v>
      </c>
      <c r="G27" s="218">
        <v>1716</v>
      </c>
      <c r="H27" s="218" t="s">
        <v>411</v>
      </c>
      <c r="I27" s="218">
        <v>1716</v>
      </c>
      <c r="J27" s="218">
        <v>23305</v>
      </c>
      <c r="K27" s="218">
        <v>25021</v>
      </c>
      <c r="L27" s="93"/>
    </row>
    <row r="28" spans="1:13">
      <c r="A28" s="132"/>
      <c r="B28" s="240"/>
      <c r="C28" s="240"/>
      <c r="D28" s="240"/>
      <c r="E28" s="240"/>
      <c r="F28" s="240"/>
      <c r="G28" s="240"/>
      <c r="H28" s="240"/>
      <c r="I28" s="241"/>
    </row>
    <row r="30" spans="1:13">
      <c r="A30" s="450" t="s">
        <v>241</v>
      </c>
      <c r="B30" s="450"/>
      <c r="C30" s="450"/>
      <c r="D30" s="450"/>
      <c r="E30" s="450"/>
      <c r="F30" s="450"/>
    </row>
    <row r="31" spans="1:13">
      <c r="A31" s="86"/>
      <c r="B31" s="235"/>
      <c r="C31" s="235"/>
      <c r="D31" s="235"/>
      <c r="E31" s="501" t="s">
        <v>239</v>
      </c>
      <c r="F31" s="501"/>
    </row>
    <row r="32" spans="1:13">
      <c r="A32" s="454"/>
      <c r="B32" s="497" t="s">
        <v>235</v>
      </c>
      <c r="C32" s="498" t="s">
        <v>172</v>
      </c>
      <c r="D32" s="499"/>
      <c r="E32" s="497" t="s">
        <v>319</v>
      </c>
      <c r="F32" s="498" t="s">
        <v>147</v>
      </c>
      <c r="G32" s="245"/>
    </row>
    <row r="33" spans="1:7" ht="60.75" customHeight="1">
      <c r="A33" s="461"/>
      <c r="B33" s="497"/>
      <c r="C33" s="242" t="s">
        <v>145</v>
      </c>
      <c r="D33" s="244" t="s">
        <v>144</v>
      </c>
      <c r="E33" s="497"/>
      <c r="F33" s="498"/>
      <c r="G33" s="245"/>
    </row>
    <row r="34" spans="1:7">
      <c r="A34" s="104" t="s">
        <v>174</v>
      </c>
      <c r="B34" s="217">
        <v>163</v>
      </c>
      <c r="C34" s="217" t="s">
        <v>411</v>
      </c>
      <c r="D34" s="247">
        <v>163</v>
      </c>
      <c r="E34" s="247">
        <v>22143</v>
      </c>
      <c r="F34" s="247">
        <v>22306</v>
      </c>
    </row>
    <row r="35" spans="1:7">
      <c r="A35" s="96" t="s">
        <v>53</v>
      </c>
      <c r="B35" s="217" t="s">
        <v>411</v>
      </c>
      <c r="C35" s="217" t="s">
        <v>411</v>
      </c>
      <c r="D35" s="217" t="s">
        <v>411</v>
      </c>
      <c r="E35" s="217">
        <v>604</v>
      </c>
      <c r="F35" s="217">
        <v>604</v>
      </c>
    </row>
    <row r="36" spans="1:7">
      <c r="A36" s="106" t="s">
        <v>175</v>
      </c>
      <c r="B36" s="217" t="s">
        <v>411</v>
      </c>
      <c r="C36" s="217" t="s">
        <v>411</v>
      </c>
      <c r="D36" s="217" t="s">
        <v>411</v>
      </c>
      <c r="E36" s="217">
        <v>2516</v>
      </c>
      <c r="F36" s="217">
        <v>2516</v>
      </c>
    </row>
    <row r="37" spans="1:7">
      <c r="A37" s="106" t="s">
        <v>176</v>
      </c>
      <c r="B37" s="217">
        <v>93</v>
      </c>
      <c r="C37" s="217" t="s">
        <v>411</v>
      </c>
      <c r="D37" s="217">
        <v>93</v>
      </c>
      <c r="E37" s="217">
        <v>170</v>
      </c>
      <c r="F37" s="217">
        <v>263</v>
      </c>
    </row>
    <row r="38" spans="1:7">
      <c r="A38" s="106" t="s">
        <v>180</v>
      </c>
      <c r="B38" s="217" t="s">
        <v>411</v>
      </c>
      <c r="C38" s="217" t="s">
        <v>411</v>
      </c>
      <c r="D38" s="217" t="s">
        <v>411</v>
      </c>
      <c r="E38" s="217">
        <v>504</v>
      </c>
      <c r="F38" s="217">
        <v>504</v>
      </c>
    </row>
    <row r="39" spans="1:7">
      <c r="A39" s="106" t="s">
        <v>181</v>
      </c>
      <c r="B39" s="217">
        <v>70</v>
      </c>
      <c r="C39" s="217" t="s">
        <v>411</v>
      </c>
      <c r="D39" s="217">
        <v>70</v>
      </c>
      <c r="E39" s="217">
        <v>2619</v>
      </c>
      <c r="F39" s="217">
        <v>2689</v>
      </c>
    </row>
    <row r="40" spans="1:7">
      <c r="A40" s="106" t="s">
        <v>182</v>
      </c>
      <c r="B40" s="217" t="s">
        <v>411</v>
      </c>
      <c r="C40" s="217" t="s">
        <v>411</v>
      </c>
      <c r="D40" s="217" t="s">
        <v>411</v>
      </c>
      <c r="E40" s="217">
        <v>6461</v>
      </c>
      <c r="F40" s="217">
        <v>6461</v>
      </c>
    </row>
    <row r="41" spans="1:7">
      <c r="A41" s="106" t="s">
        <v>186</v>
      </c>
      <c r="B41" s="217" t="s">
        <v>411</v>
      </c>
      <c r="C41" s="217" t="s">
        <v>411</v>
      </c>
      <c r="D41" s="217" t="s">
        <v>411</v>
      </c>
      <c r="E41" s="217">
        <v>8305</v>
      </c>
      <c r="F41" s="217">
        <v>8305</v>
      </c>
    </row>
    <row r="42" spans="1:7">
      <c r="A42" s="98" t="s">
        <v>188</v>
      </c>
      <c r="B42" s="218" t="s">
        <v>411</v>
      </c>
      <c r="C42" s="218" t="s">
        <v>411</v>
      </c>
      <c r="D42" s="218" t="s">
        <v>411</v>
      </c>
      <c r="E42" s="218">
        <v>964</v>
      </c>
      <c r="F42" s="218">
        <v>964</v>
      </c>
    </row>
    <row r="44" spans="1:7">
      <c r="A44" s="450" t="s">
        <v>242</v>
      </c>
      <c r="B44" s="450"/>
      <c r="C44" s="450"/>
      <c r="D44" s="450"/>
      <c r="E44" s="450"/>
      <c r="F44" s="450"/>
    </row>
    <row r="45" spans="1:7">
      <c r="B45" s="235"/>
      <c r="C45" s="235"/>
      <c r="F45" s="246" t="s">
        <v>239</v>
      </c>
    </row>
    <row r="46" spans="1:7">
      <c r="A46" s="454"/>
      <c r="B46" s="497" t="s">
        <v>203</v>
      </c>
      <c r="C46" s="498" t="s">
        <v>172</v>
      </c>
      <c r="D46" s="499"/>
      <c r="E46" s="497" t="s">
        <v>319</v>
      </c>
      <c r="F46" s="498" t="s">
        <v>147</v>
      </c>
      <c r="G46" s="245"/>
    </row>
    <row r="47" spans="1:7" ht="40.799999999999997">
      <c r="A47" s="461"/>
      <c r="B47" s="497"/>
      <c r="C47" s="242" t="s">
        <v>145</v>
      </c>
      <c r="D47" s="244" t="s">
        <v>144</v>
      </c>
      <c r="E47" s="497"/>
      <c r="F47" s="498"/>
      <c r="G47" s="245"/>
    </row>
    <row r="48" spans="1:7">
      <c r="A48" s="104" t="s">
        <v>174</v>
      </c>
      <c r="B48" s="214">
        <v>378</v>
      </c>
      <c r="C48" s="215">
        <v>378</v>
      </c>
      <c r="D48" s="247" t="s">
        <v>411</v>
      </c>
      <c r="E48" s="247" t="s">
        <v>411</v>
      </c>
      <c r="F48" s="215">
        <v>378</v>
      </c>
    </row>
    <row r="49" spans="1:7">
      <c r="A49" s="106" t="s">
        <v>178</v>
      </c>
      <c r="B49" s="214">
        <v>185</v>
      </c>
      <c r="C49" s="217" t="s">
        <v>412</v>
      </c>
      <c r="D49" s="217" t="s">
        <v>411</v>
      </c>
      <c r="E49" s="217" t="s">
        <v>411</v>
      </c>
      <c r="F49" s="214">
        <v>185</v>
      </c>
    </row>
    <row r="50" spans="1:7">
      <c r="A50" s="98" t="s">
        <v>184</v>
      </c>
      <c r="B50" s="216">
        <v>193</v>
      </c>
      <c r="C50" s="218">
        <v>193</v>
      </c>
      <c r="D50" s="218" t="s">
        <v>411</v>
      </c>
      <c r="E50" s="218" t="s">
        <v>411</v>
      </c>
      <c r="F50" s="216">
        <v>193</v>
      </c>
    </row>
    <row r="51" spans="1:7">
      <c r="A51" s="93"/>
      <c r="B51" s="245"/>
      <c r="C51" s="245"/>
      <c r="D51" s="245"/>
    </row>
    <row r="52" spans="1:7" ht="12.75" customHeight="1">
      <c r="A52" s="500" t="s">
        <v>243</v>
      </c>
      <c r="B52" s="500"/>
      <c r="C52" s="500"/>
      <c r="D52" s="500"/>
      <c r="E52" s="500"/>
      <c r="F52" s="500"/>
    </row>
    <row r="53" spans="1:7">
      <c r="B53" s="235"/>
      <c r="C53" s="235"/>
      <c r="F53" s="246" t="s">
        <v>239</v>
      </c>
    </row>
    <row r="54" spans="1:7" ht="12.75" customHeight="1">
      <c r="A54" s="454"/>
      <c r="B54" s="497" t="s">
        <v>203</v>
      </c>
      <c r="C54" s="498" t="s">
        <v>172</v>
      </c>
      <c r="D54" s="499"/>
      <c r="E54" s="497" t="s">
        <v>319</v>
      </c>
      <c r="F54" s="498" t="s">
        <v>147</v>
      </c>
      <c r="G54" s="245"/>
    </row>
    <row r="55" spans="1:7" ht="40.799999999999997">
      <c r="A55" s="461"/>
      <c r="B55" s="497"/>
      <c r="C55" s="242" t="s">
        <v>145</v>
      </c>
      <c r="D55" s="244" t="s">
        <v>144</v>
      </c>
      <c r="E55" s="497"/>
      <c r="F55" s="498"/>
      <c r="G55" s="245"/>
    </row>
    <row r="56" spans="1:7" ht="12.75" customHeight="1">
      <c r="A56" s="104" t="s">
        <v>174</v>
      </c>
      <c r="B56" s="214">
        <v>193</v>
      </c>
      <c r="C56" s="215">
        <v>193</v>
      </c>
      <c r="D56" s="247" t="s">
        <v>411</v>
      </c>
      <c r="E56" s="247" t="s">
        <v>411</v>
      </c>
      <c r="F56" s="215">
        <v>193</v>
      </c>
    </row>
    <row r="57" spans="1:7">
      <c r="A57" s="98" t="s">
        <v>184</v>
      </c>
      <c r="B57" s="216">
        <v>193</v>
      </c>
      <c r="C57" s="216">
        <v>193</v>
      </c>
      <c r="D57" s="218" t="s">
        <v>411</v>
      </c>
      <c r="E57" s="218" t="s">
        <v>411</v>
      </c>
      <c r="F57" s="216">
        <v>193</v>
      </c>
    </row>
  </sheetData>
  <mergeCells count="32">
    <mergeCell ref="E32:E33"/>
    <mergeCell ref="F32:F33"/>
    <mergeCell ref="E31:F31"/>
    <mergeCell ref="F46:F47"/>
    <mergeCell ref="A44:F44"/>
    <mergeCell ref="A54:A55"/>
    <mergeCell ref="B54:B55"/>
    <mergeCell ref="C54:D54"/>
    <mergeCell ref="E54:E55"/>
    <mergeCell ref="F54:F55"/>
    <mergeCell ref="A46:A47"/>
    <mergeCell ref="B46:B47"/>
    <mergeCell ref="C46:D46"/>
    <mergeCell ref="E46:E47"/>
    <mergeCell ref="A52:F52"/>
    <mergeCell ref="A2:K2"/>
    <mergeCell ref="I3:K3"/>
    <mergeCell ref="A32:A33"/>
    <mergeCell ref="B32:B33"/>
    <mergeCell ref="C32:D32"/>
    <mergeCell ref="G5:G6"/>
    <mergeCell ref="G4:K4"/>
    <mergeCell ref="H5:I5"/>
    <mergeCell ref="J5:J6"/>
    <mergeCell ref="E5:E6"/>
    <mergeCell ref="K5:K6"/>
    <mergeCell ref="A30:F30"/>
    <mergeCell ref="A4:A6"/>
    <mergeCell ref="B5:B6"/>
    <mergeCell ref="C5:D5"/>
    <mergeCell ref="B4:F4"/>
    <mergeCell ref="F5:F6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&amp;R&amp;"-,полужирный"&amp;8 45</oddFooter>
  </headerFooter>
  <rowBreaks count="3" manualBreakCount="3">
    <brk id="28" max="16383" man="1"/>
    <brk id="42" max="16383" man="1"/>
    <brk id="5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09A9-F491-4D39-9568-BE4A44AA67F8}">
  <dimension ref="A2:L8"/>
  <sheetViews>
    <sheetView zoomScaleNormal="100" workbookViewId="0"/>
  </sheetViews>
  <sheetFormatPr defaultColWidth="9.109375" defaultRowHeight="13.2"/>
  <cols>
    <col min="1" max="1" width="24.33203125" style="15" customWidth="1"/>
    <col min="2" max="3" width="17.6640625" style="15" customWidth="1"/>
    <col min="4" max="4" width="36.33203125" style="15" customWidth="1"/>
    <col min="5" max="5" width="16.109375" style="15" customWidth="1"/>
    <col min="6" max="6" width="17.109375" style="15" customWidth="1"/>
    <col min="7" max="16384" width="9.109375" style="15"/>
  </cols>
  <sheetData>
    <row r="2" spans="1:12" ht="12.75" customHeight="1">
      <c r="A2" s="415" t="s">
        <v>244</v>
      </c>
      <c r="B2" s="415"/>
      <c r="C2" s="415"/>
      <c r="D2" s="415"/>
      <c r="E2" s="415"/>
      <c r="F2" s="415"/>
    </row>
    <row r="3" spans="1:12" ht="14.4">
      <c r="A3" s="134"/>
      <c r="B3" s="135"/>
      <c r="C3" s="135"/>
      <c r="F3" s="50" t="s">
        <v>39</v>
      </c>
    </row>
    <row r="4" spans="1:12">
      <c r="A4" s="407"/>
      <c r="B4" s="442" t="s">
        <v>203</v>
      </c>
      <c r="C4" s="438" t="s">
        <v>227</v>
      </c>
      <c r="D4" s="440"/>
      <c r="E4" s="442" t="s">
        <v>202</v>
      </c>
      <c r="F4" s="438" t="s">
        <v>147</v>
      </c>
      <c r="G4" s="48"/>
      <c r="H4" s="48"/>
      <c r="I4" s="48"/>
      <c r="J4" s="48"/>
      <c r="K4" s="48"/>
      <c r="L4" s="48"/>
    </row>
    <row r="5" spans="1:12" ht="20.399999999999999">
      <c r="A5" s="409"/>
      <c r="B5" s="442"/>
      <c r="C5" s="92" t="s">
        <v>145</v>
      </c>
      <c r="D5" s="91" t="s">
        <v>144</v>
      </c>
      <c r="E5" s="442"/>
      <c r="F5" s="438"/>
    </row>
    <row r="6" spans="1:12">
      <c r="A6" s="136" t="s">
        <v>174</v>
      </c>
      <c r="B6" s="38">
        <v>9</v>
      </c>
      <c r="C6" s="64">
        <v>5.7</v>
      </c>
      <c r="D6" s="64">
        <v>3.3</v>
      </c>
      <c r="E6" s="189" t="s">
        <v>411</v>
      </c>
      <c r="F6" s="64">
        <v>9</v>
      </c>
    </row>
    <row r="7" spans="1:12">
      <c r="A7" s="137" t="s">
        <v>177</v>
      </c>
      <c r="B7" s="128">
        <v>5.7</v>
      </c>
      <c r="C7" s="189" t="s">
        <v>412</v>
      </c>
      <c r="D7" s="189" t="s">
        <v>411</v>
      </c>
      <c r="E7" s="189" t="s">
        <v>411</v>
      </c>
      <c r="F7" s="38">
        <v>5.7</v>
      </c>
    </row>
    <row r="8" spans="1:12">
      <c r="A8" s="70" t="s">
        <v>188</v>
      </c>
      <c r="B8" s="68">
        <v>3.3</v>
      </c>
      <c r="C8" s="200">
        <v>0</v>
      </c>
      <c r="D8" s="200">
        <v>3.3</v>
      </c>
      <c r="E8" s="200" t="s">
        <v>411</v>
      </c>
      <c r="F8" s="68">
        <v>3.3</v>
      </c>
    </row>
  </sheetData>
  <mergeCells count="6">
    <mergeCell ref="A4:A5"/>
    <mergeCell ref="B4:B5"/>
    <mergeCell ref="C4:D4"/>
    <mergeCell ref="E4:E5"/>
    <mergeCell ref="F4:F5"/>
    <mergeCell ref="A2:F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&amp;R&amp;"-,полужирный"&amp;8 48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3047-04CB-4213-A642-7892D308F866}">
  <dimension ref="A2:M74"/>
  <sheetViews>
    <sheetView zoomScaleNormal="100" workbookViewId="0"/>
  </sheetViews>
  <sheetFormatPr defaultColWidth="9.109375" defaultRowHeight="13.2"/>
  <cols>
    <col min="1" max="1" width="23.33203125" style="15" customWidth="1"/>
    <col min="2" max="2" width="18.88671875" style="15" customWidth="1"/>
    <col min="3" max="5" width="18.109375" style="15" customWidth="1"/>
    <col min="6" max="6" width="27.44140625" style="15" customWidth="1"/>
    <col min="7" max="16384" width="9.109375" style="15"/>
  </cols>
  <sheetData>
    <row r="2" spans="1:13">
      <c r="A2" s="415" t="s">
        <v>324</v>
      </c>
      <c r="B2" s="415"/>
      <c r="C2" s="415"/>
      <c r="D2" s="415"/>
      <c r="E2" s="415"/>
      <c r="F2" s="415"/>
    </row>
    <row r="3" spans="1:13">
      <c r="A3" s="138"/>
      <c r="B3" s="139"/>
      <c r="C3" s="139"/>
      <c r="D3" s="139"/>
      <c r="E3" s="139"/>
      <c r="F3" s="139"/>
    </row>
    <row r="4" spans="1:13">
      <c r="A4" s="502"/>
      <c r="B4" s="411" t="s">
        <v>325</v>
      </c>
      <c r="C4" s="412"/>
      <c r="D4" s="412"/>
      <c r="E4" s="412"/>
      <c r="F4" s="419" t="s">
        <v>326</v>
      </c>
      <c r="G4" s="26"/>
    </row>
    <row r="5" spans="1:13">
      <c r="A5" s="503"/>
      <c r="B5" s="411" t="s">
        <v>327</v>
      </c>
      <c r="C5" s="412"/>
      <c r="D5" s="411" t="s">
        <v>328</v>
      </c>
      <c r="E5" s="411" t="s">
        <v>364</v>
      </c>
      <c r="F5" s="419"/>
      <c r="G5" s="26"/>
    </row>
    <row r="6" spans="1:13">
      <c r="A6" s="504"/>
      <c r="B6" s="59" t="s">
        <v>329</v>
      </c>
      <c r="C6" s="59" t="s">
        <v>330</v>
      </c>
      <c r="D6" s="411"/>
      <c r="E6" s="411"/>
      <c r="F6" s="419"/>
      <c r="G6" s="26"/>
    </row>
    <row r="7" spans="1:13" ht="14.4">
      <c r="A7" s="63" t="s">
        <v>174</v>
      </c>
      <c r="B7" s="140">
        <v>17.444092116205066</v>
      </c>
      <c r="C7" s="140">
        <v>10.219539978611385</v>
      </c>
      <c r="D7" s="140">
        <v>31.7288769927221</v>
      </c>
      <c r="E7" s="140">
        <v>31.776085848273738</v>
      </c>
      <c r="F7" s="140">
        <v>26.740459297838743</v>
      </c>
      <c r="G7" s="129"/>
      <c r="H7" s="316"/>
      <c r="I7" s="318"/>
      <c r="J7" s="141"/>
      <c r="K7" s="141"/>
      <c r="L7" s="141"/>
      <c r="M7" s="141"/>
    </row>
    <row r="8" spans="1:13" ht="14.4">
      <c r="A8" s="66" t="s">
        <v>53</v>
      </c>
      <c r="B8" s="140">
        <v>16.78891330381569</v>
      </c>
      <c r="C8" s="140">
        <v>9.302109449675342</v>
      </c>
      <c r="D8" s="140">
        <v>32.618991639108316</v>
      </c>
      <c r="E8" s="140">
        <v>22.762280402992786</v>
      </c>
      <c r="F8" s="140">
        <v>18.986532451357636</v>
      </c>
      <c r="G8" s="129"/>
      <c r="H8" s="317"/>
      <c r="I8" s="318"/>
      <c r="J8" s="141"/>
      <c r="K8" s="141"/>
      <c r="L8" s="141"/>
      <c r="M8" s="141"/>
    </row>
    <row r="9" spans="1:13">
      <c r="A9" s="67" t="s">
        <v>175</v>
      </c>
      <c r="B9" s="140">
        <v>18.188662007175122</v>
      </c>
      <c r="C9" s="140">
        <v>12.522926929010911</v>
      </c>
      <c r="D9" s="140">
        <v>22.003234381099318</v>
      </c>
      <c r="E9" s="140">
        <v>9.2644571258620374</v>
      </c>
      <c r="F9" s="140">
        <v>14.738979244597067</v>
      </c>
      <c r="H9" s="317"/>
      <c r="I9" s="318"/>
      <c r="J9" s="141"/>
      <c r="K9" s="141"/>
      <c r="L9" s="141"/>
      <c r="M9" s="141"/>
    </row>
    <row r="10" spans="1:13">
      <c r="A10" s="67" t="s">
        <v>176</v>
      </c>
      <c r="B10" s="140">
        <v>8.7377188256451888</v>
      </c>
      <c r="C10" s="140">
        <v>4.3892687220658209</v>
      </c>
      <c r="D10" s="140">
        <v>13.531722604584809</v>
      </c>
      <c r="E10" s="140">
        <v>19.903932980733479</v>
      </c>
      <c r="F10" s="140">
        <v>52.498439333679258</v>
      </c>
      <c r="H10" s="317"/>
      <c r="I10" s="318"/>
      <c r="J10" s="141"/>
      <c r="K10" s="141"/>
      <c r="L10" s="141"/>
      <c r="M10" s="141"/>
    </row>
    <row r="11" spans="1:13">
      <c r="A11" s="67" t="s">
        <v>177</v>
      </c>
      <c r="B11" s="140">
        <v>61.773161122800722</v>
      </c>
      <c r="C11" s="140">
        <v>41.590506782468545</v>
      </c>
      <c r="D11" s="140">
        <v>64.943994269597525</v>
      </c>
      <c r="E11" s="140">
        <v>94.401665398218199</v>
      </c>
      <c r="F11" s="142">
        <v>315.83916616968548</v>
      </c>
      <c r="H11" s="317"/>
      <c r="I11" s="318"/>
      <c r="J11" s="141"/>
      <c r="K11" s="141"/>
      <c r="L11" s="141"/>
      <c r="M11" s="141"/>
    </row>
    <row r="12" spans="1:13">
      <c r="A12" s="67" t="s">
        <v>178</v>
      </c>
      <c r="B12" s="140">
        <v>17.658077051926295</v>
      </c>
      <c r="C12" s="140">
        <v>9.1566097152428796</v>
      </c>
      <c r="D12" s="140">
        <v>11.222512562814071</v>
      </c>
      <c r="E12" s="140">
        <v>28.137353433835845</v>
      </c>
      <c r="F12" s="142" t="s">
        <v>411</v>
      </c>
      <c r="H12" s="317"/>
      <c r="I12" s="318"/>
      <c r="J12" s="141"/>
      <c r="K12" s="141"/>
      <c r="L12" s="141"/>
      <c r="M12" s="141"/>
    </row>
    <row r="13" spans="1:13">
      <c r="A13" s="67" t="s">
        <v>179</v>
      </c>
      <c r="B13" s="140">
        <v>13.205806139591711</v>
      </c>
      <c r="C13" s="140">
        <v>6.916678969607494</v>
      </c>
      <c r="D13" s="140">
        <v>26.505752685435013</v>
      </c>
      <c r="E13" s="140">
        <v>23.971643842590233</v>
      </c>
      <c r="F13" s="140">
        <v>44.817297976242365</v>
      </c>
      <c r="H13" s="317"/>
      <c r="I13" s="318"/>
      <c r="J13" s="141"/>
      <c r="K13" s="141"/>
      <c r="L13" s="141"/>
      <c r="M13" s="141"/>
    </row>
    <row r="14" spans="1:13">
      <c r="A14" s="67" t="s">
        <v>180</v>
      </c>
      <c r="B14" s="140">
        <v>28.92659808963997</v>
      </c>
      <c r="C14" s="140">
        <v>16.359517288980918</v>
      </c>
      <c r="D14" s="140">
        <v>50.830672633758603</v>
      </c>
      <c r="E14" s="140">
        <v>110.83650613408145</v>
      </c>
      <c r="F14" s="140">
        <v>34.031281308161937</v>
      </c>
      <c r="H14" s="317"/>
      <c r="I14" s="318"/>
      <c r="J14" s="141"/>
      <c r="K14" s="141"/>
      <c r="L14" s="141"/>
      <c r="M14" s="141"/>
    </row>
    <row r="15" spans="1:13">
      <c r="A15" s="66" t="s">
        <v>55</v>
      </c>
      <c r="B15" s="140">
        <v>23.704069254758579</v>
      </c>
      <c r="C15" s="140">
        <v>12.11979782772341</v>
      </c>
      <c r="D15" s="140">
        <v>46.615528551457146</v>
      </c>
      <c r="E15" s="140">
        <v>76.679212818582641</v>
      </c>
      <c r="F15" s="140">
        <v>111.72610587274082</v>
      </c>
      <c r="H15" s="317"/>
      <c r="I15" s="318"/>
      <c r="J15" s="141"/>
      <c r="K15" s="141"/>
      <c r="L15" s="141"/>
      <c r="M15" s="141"/>
    </row>
    <row r="16" spans="1:13">
      <c r="A16" s="67" t="s">
        <v>181</v>
      </c>
      <c r="B16" s="140">
        <v>8.6564427150886285</v>
      </c>
      <c r="C16" s="140">
        <v>5.0086614785992216</v>
      </c>
      <c r="D16" s="140">
        <v>18.838988326848249</v>
      </c>
      <c r="E16" s="140">
        <v>9.6913099870298307</v>
      </c>
      <c r="F16" s="140">
        <v>68.984506681486522</v>
      </c>
      <c r="H16" s="317"/>
      <c r="I16" s="318"/>
      <c r="J16" s="141"/>
      <c r="K16" s="141"/>
      <c r="L16" s="141"/>
      <c r="M16" s="141"/>
    </row>
    <row r="17" spans="1:13">
      <c r="A17" s="67" t="s">
        <v>182</v>
      </c>
      <c r="B17" s="140">
        <v>6.1848245175936443</v>
      </c>
      <c r="C17" s="143">
        <v>3.5584699205448356</v>
      </c>
      <c r="D17" s="140">
        <v>18.854083995459707</v>
      </c>
      <c r="E17" s="140">
        <v>3.812031782065834</v>
      </c>
      <c r="F17" s="140">
        <v>9.1330928346446481</v>
      </c>
      <c r="H17" s="317"/>
      <c r="I17" s="318"/>
      <c r="J17" s="141"/>
      <c r="K17" s="141"/>
      <c r="L17" s="141"/>
      <c r="M17" s="141"/>
    </row>
    <row r="18" spans="1:13" s="82" customFormat="1">
      <c r="A18" s="97" t="s">
        <v>183</v>
      </c>
      <c r="B18" s="142">
        <v>16.362222971264853</v>
      </c>
      <c r="C18" s="361">
        <v>8.5284486390831713</v>
      </c>
      <c r="D18" s="142">
        <v>25.736411898542176</v>
      </c>
      <c r="E18" s="142">
        <v>33.424622903851017</v>
      </c>
      <c r="F18" s="142">
        <v>7.8540439902792594</v>
      </c>
      <c r="H18" s="362"/>
      <c r="I18" s="363"/>
      <c r="J18" s="364"/>
      <c r="K18" s="364"/>
      <c r="L18" s="364"/>
      <c r="M18" s="364"/>
    </row>
    <row r="19" spans="1:13">
      <c r="A19" s="67" t="s">
        <v>184</v>
      </c>
      <c r="B19" s="140">
        <v>7.8953290870488342</v>
      </c>
      <c r="C19" s="140">
        <v>4.9372383985441317</v>
      </c>
      <c r="D19" s="140">
        <v>2.2323324234152264</v>
      </c>
      <c r="E19" s="140">
        <v>31.240521686381566</v>
      </c>
      <c r="F19" s="140" t="s">
        <v>411</v>
      </c>
      <c r="H19" s="317"/>
      <c r="I19" s="318"/>
      <c r="J19" s="141"/>
      <c r="K19" s="141"/>
      <c r="L19" s="141"/>
      <c r="M19" s="141"/>
    </row>
    <row r="20" spans="1:13">
      <c r="A20" s="67" t="s">
        <v>185</v>
      </c>
      <c r="B20" s="140">
        <v>14.938401919173277</v>
      </c>
      <c r="C20" s="140">
        <v>8.2728890412042286</v>
      </c>
      <c r="D20" s="140">
        <v>31.313526480900535</v>
      </c>
      <c r="E20" s="144">
        <v>11.298869058603326</v>
      </c>
      <c r="F20" s="144">
        <v>22.120294365570444</v>
      </c>
      <c r="H20" s="317"/>
      <c r="I20" s="318"/>
      <c r="J20" s="141"/>
      <c r="K20" s="141"/>
      <c r="L20" s="141"/>
      <c r="M20" s="141"/>
    </row>
    <row r="21" spans="1:13">
      <c r="A21" s="67" t="s">
        <v>186</v>
      </c>
      <c r="B21" s="140">
        <v>10.718450913390143</v>
      </c>
      <c r="C21" s="140">
        <v>6.1691826347737075</v>
      </c>
      <c r="D21" s="140">
        <v>53.450278991305858</v>
      </c>
      <c r="E21" s="144">
        <v>9.5650042533558253</v>
      </c>
      <c r="F21" s="144">
        <v>18.069324293143868</v>
      </c>
      <c r="H21" s="317"/>
      <c r="I21" s="318"/>
      <c r="J21" s="141"/>
      <c r="K21" s="141"/>
      <c r="L21" s="141"/>
      <c r="M21" s="141"/>
    </row>
    <row r="22" spans="1:13">
      <c r="A22" s="67" t="s">
        <v>187</v>
      </c>
      <c r="B22" s="144">
        <v>55.479622147484385</v>
      </c>
      <c r="C22" s="144">
        <v>29.415802541588615</v>
      </c>
      <c r="D22" s="144">
        <v>103.94370584384806</v>
      </c>
      <c r="E22" s="144">
        <v>186.34855427397693</v>
      </c>
      <c r="F22" s="144">
        <v>75.661788055483484</v>
      </c>
      <c r="H22" s="317"/>
      <c r="I22" s="318"/>
      <c r="J22" s="141"/>
      <c r="K22" s="141"/>
      <c r="L22" s="141"/>
      <c r="M22" s="141"/>
    </row>
    <row r="23" spans="1:13">
      <c r="A23" s="66" t="s">
        <v>54</v>
      </c>
      <c r="B23" s="144">
        <v>3.97868883348794</v>
      </c>
      <c r="C23" s="144">
        <v>2.1195283511131722</v>
      </c>
      <c r="D23" s="144">
        <v>9.7125173933209634</v>
      </c>
      <c r="E23" s="144">
        <v>10.663555194805193</v>
      </c>
      <c r="F23" s="144">
        <v>65.711803494268622</v>
      </c>
      <c r="H23" s="317"/>
      <c r="I23" s="318"/>
      <c r="J23" s="141"/>
      <c r="K23" s="141"/>
      <c r="L23" s="141"/>
      <c r="M23" s="141"/>
    </row>
    <row r="24" spans="1:13">
      <c r="A24" s="70" t="s">
        <v>188</v>
      </c>
      <c r="B24" s="145">
        <v>47.077954386374245</v>
      </c>
      <c r="C24" s="145">
        <v>31.687225851609895</v>
      </c>
      <c r="D24" s="145">
        <v>70.34140223985068</v>
      </c>
      <c r="E24" s="145">
        <v>38.914489034064395</v>
      </c>
      <c r="F24" s="145">
        <v>24.108497786548408</v>
      </c>
      <c r="H24" s="317"/>
      <c r="I24" s="318"/>
      <c r="J24" s="141"/>
      <c r="K24" s="141"/>
      <c r="L24" s="141"/>
      <c r="M24" s="141"/>
    </row>
    <row r="25" spans="1:13">
      <c r="A25" s="137"/>
      <c r="B25" s="140"/>
      <c r="C25" s="140"/>
      <c r="D25" s="140"/>
      <c r="E25" s="144"/>
      <c r="F25" s="144"/>
      <c r="H25" s="317"/>
      <c r="I25" s="318"/>
    </row>
    <row r="26" spans="1:13">
      <c r="H26" s="317"/>
      <c r="I26" s="318"/>
    </row>
    <row r="27" spans="1:13">
      <c r="A27" s="415" t="s">
        <v>331</v>
      </c>
      <c r="B27" s="415"/>
      <c r="C27" s="415"/>
      <c r="D27" s="415"/>
      <c r="E27" s="415"/>
      <c r="F27" s="415"/>
      <c r="H27" s="317"/>
      <c r="I27" s="318"/>
    </row>
    <row r="28" spans="1:13">
      <c r="A28" s="138"/>
      <c r="B28" s="139"/>
      <c r="C28" s="139"/>
      <c r="D28" s="139"/>
      <c r="E28" s="139"/>
      <c r="F28" s="139"/>
    </row>
    <row r="29" spans="1:13">
      <c r="A29" s="505"/>
      <c r="B29" s="411" t="s">
        <v>325</v>
      </c>
      <c r="C29" s="412"/>
      <c r="D29" s="412"/>
      <c r="E29" s="412"/>
      <c r="F29" s="419" t="s">
        <v>326</v>
      </c>
    </row>
    <row r="30" spans="1:13">
      <c r="A30" s="506"/>
      <c r="B30" s="411" t="s">
        <v>327</v>
      </c>
      <c r="C30" s="412"/>
      <c r="D30" s="411" t="s">
        <v>328</v>
      </c>
      <c r="E30" s="411" t="s">
        <v>364</v>
      </c>
      <c r="F30" s="419"/>
    </row>
    <row r="31" spans="1:13">
      <c r="A31" s="507"/>
      <c r="B31" s="59" t="s">
        <v>329</v>
      </c>
      <c r="C31" s="59" t="s">
        <v>330</v>
      </c>
      <c r="D31" s="411"/>
      <c r="E31" s="411"/>
      <c r="F31" s="419"/>
    </row>
    <row r="32" spans="1:13">
      <c r="A32" s="63" t="s">
        <v>174</v>
      </c>
      <c r="B32" s="146">
        <v>17.180491041972022</v>
      </c>
      <c r="C32" s="147">
        <v>12.321528732679548</v>
      </c>
      <c r="D32" s="140">
        <v>17.36959105859361</v>
      </c>
      <c r="E32" s="140">
        <v>4.0743035303243218</v>
      </c>
      <c r="F32" s="140">
        <v>34.611933323690778</v>
      </c>
    </row>
    <row r="33" spans="1:6">
      <c r="A33" s="66" t="s">
        <v>53</v>
      </c>
      <c r="B33" s="146">
        <v>16.350859933957075</v>
      </c>
      <c r="C33" s="144">
        <v>12.445218767198678</v>
      </c>
      <c r="D33" s="140">
        <v>0</v>
      </c>
      <c r="E33" s="140">
        <v>0.9287286736378646</v>
      </c>
      <c r="F33" s="140">
        <v>3.0876766526574713</v>
      </c>
    </row>
    <row r="34" spans="1:6">
      <c r="A34" s="67" t="s">
        <v>175</v>
      </c>
      <c r="B34" s="146">
        <v>16.744452072944522</v>
      </c>
      <c r="C34" s="144">
        <v>12.632817807328175</v>
      </c>
      <c r="D34" s="140">
        <v>8.8649514586495144</v>
      </c>
      <c r="E34" s="140">
        <v>0.80701500807014992</v>
      </c>
      <c r="F34" s="140">
        <v>16.949104704842668</v>
      </c>
    </row>
    <row r="35" spans="1:6">
      <c r="A35" s="67" t="s">
        <v>176</v>
      </c>
      <c r="B35" s="146">
        <v>8.4657407803085345</v>
      </c>
      <c r="C35" s="144">
        <v>4.3140036750566217</v>
      </c>
      <c r="D35" s="140">
        <v>6.4418614589120127</v>
      </c>
      <c r="E35" s="140">
        <v>7.5295927524464759</v>
      </c>
      <c r="F35" s="140">
        <v>75.187955757204094</v>
      </c>
    </row>
    <row r="36" spans="1:6">
      <c r="A36" s="67" t="s">
        <v>177</v>
      </c>
      <c r="B36" s="146">
        <v>79.596846196557465</v>
      </c>
      <c r="C36" s="144">
        <v>66.041604664075493</v>
      </c>
      <c r="D36" s="140">
        <v>26.162631871182672</v>
      </c>
      <c r="E36" s="140">
        <v>5.4192115491393658</v>
      </c>
      <c r="F36" s="140">
        <v>869.22618226975442</v>
      </c>
    </row>
    <row r="37" spans="1:6">
      <c r="A37" s="67" t="s">
        <v>178</v>
      </c>
      <c r="B37" s="146">
        <v>1.5992079954742597</v>
      </c>
      <c r="C37" s="144">
        <v>0.82289270224401279</v>
      </c>
      <c r="D37" s="140">
        <v>5.8161418065246089</v>
      </c>
      <c r="E37" s="140">
        <v>4.5257401470865553</v>
      </c>
      <c r="F37" s="142" t="s">
        <v>411</v>
      </c>
    </row>
    <row r="38" spans="1:6">
      <c r="A38" s="67" t="s">
        <v>179</v>
      </c>
      <c r="B38" s="146">
        <v>16.22745836786979</v>
      </c>
      <c r="C38" s="144">
        <v>10.213797000979579</v>
      </c>
      <c r="D38" s="140">
        <v>6.9551653982367565</v>
      </c>
      <c r="E38" s="140">
        <v>6.1035340215507494</v>
      </c>
      <c r="F38" s="140">
        <v>82.830358933226393</v>
      </c>
    </row>
    <row r="39" spans="1:6">
      <c r="A39" s="67" t="s">
        <v>180</v>
      </c>
      <c r="B39" s="146">
        <v>21.802306902026711</v>
      </c>
      <c r="C39" s="144">
        <v>16.188661623237135</v>
      </c>
      <c r="D39" s="140">
        <v>3.4247688428131124</v>
      </c>
      <c r="E39" s="140">
        <v>9.7319510600541701</v>
      </c>
      <c r="F39" s="140">
        <v>95.45995742772503</v>
      </c>
    </row>
    <row r="40" spans="1:6">
      <c r="A40" s="66" t="s">
        <v>55</v>
      </c>
      <c r="B40" s="146">
        <v>5.6648804683688398</v>
      </c>
      <c r="C40" s="144">
        <v>3.1785656204260855</v>
      </c>
      <c r="D40" s="140">
        <v>0</v>
      </c>
      <c r="E40" s="140">
        <v>21.361196942592294</v>
      </c>
      <c r="F40" s="140">
        <v>496.9517597367344</v>
      </c>
    </row>
    <row r="41" spans="1:6">
      <c r="A41" s="67" t="s">
        <v>181</v>
      </c>
      <c r="B41" s="146">
        <v>7.0952829257052556</v>
      </c>
      <c r="C41" s="144">
        <v>5.3123111359820934</v>
      </c>
      <c r="D41" s="140">
        <v>1.0282431943118602</v>
      </c>
      <c r="E41" s="140">
        <v>2.8276111787748115</v>
      </c>
      <c r="F41" s="140">
        <v>110.00505008027145</v>
      </c>
    </row>
    <row r="42" spans="1:6">
      <c r="A42" s="67" t="s">
        <v>182</v>
      </c>
      <c r="B42" s="146">
        <v>5.8453891790804162</v>
      </c>
      <c r="C42" s="144">
        <v>3.5590459147481788</v>
      </c>
      <c r="D42" s="140">
        <v>11.584091055652287</v>
      </c>
      <c r="E42" s="140">
        <v>0.16927839040433354</v>
      </c>
      <c r="F42" s="140">
        <v>13.936262550249639</v>
      </c>
    </row>
    <row r="43" spans="1:6">
      <c r="A43" s="67" t="s">
        <v>183</v>
      </c>
      <c r="B43" s="146">
        <v>2.8237235488254715</v>
      </c>
      <c r="C43" s="144">
        <v>1.5011065812463604</v>
      </c>
      <c r="D43" s="140">
        <v>13.966220151426912</v>
      </c>
      <c r="E43" s="140">
        <v>1.4172005435837705</v>
      </c>
      <c r="F43" s="140" t="s">
        <v>411</v>
      </c>
    </row>
    <row r="44" spans="1:6">
      <c r="A44" s="67" t="s">
        <v>184</v>
      </c>
      <c r="B44" s="146">
        <v>15.977571854876707</v>
      </c>
      <c r="C44" s="144">
        <v>11.425412282079474</v>
      </c>
      <c r="D44" s="140" t="s">
        <v>411</v>
      </c>
      <c r="E44" s="140">
        <v>0.89524108685409143</v>
      </c>
      <c r="F44" s="140" t="s">
        <v>411</v>
      </c>
    </row>
    <row r="45" spans="1:6">
      <c r="A45" s="67" t="s">
        <v>185</v>
      </c>
      <c r="B45" s="146">
        <v>17.981057663579321</v>
      </c>
      <c r="C45" s="144">
        <v>10.823797430534805</v>
      </c>
      <c r="D45" s="140">
        <v>35.414400956080065</v>
      </c>
      <c r="E45" s="140">
        <v>1.0083657006274274</v>
      </c>
      <c r="F45" s="140">
        <v>38.626498448805343</v>
      </c>
    </row>
    <row r="46" spans="1:6">
      <c r="A46" s="67" t="s">
        <v>186</v>
      </c>
      <c r="B46" s="146">
        <v>4.5613240418118464</v>
      </c>
      <c r="C46" s="144">
        <v>2.8650106777565472</v>
      </c>
      <c r="D46" s="140">
        <v>30.983140384399238</v>
      </c>
      <c r="E46" s="140">
        <v>0.21355513094301451</v>
      </c>
      <c r="F46" s="140">
        <v>20.901623773117418</v>
      </c>
    </row>
    <row r="47" spans="1:6">
      <c r="A47" s="67" t="s">
        <v>187</v>
      </c>
      <c r="B47" s="146">
        <v>45.537545046293737</v>
      </c>
      <c r="C47" s="144">
        <v>25.052963353107504</v>
      </c>
      <c r="D47" s="140">
        <v>62.218051782447205</v>
      </c>
      <c r="E47" s="140">
        <v>34.867217386483347</v>
      </c>
      <c r="F47" s="140">
        <v>85.633293718790341</v>
      </c>
    </row>
    <row r="48" spans="1:6">
      <c r="A48" s="66" t="s">
        <v>54</v>
      </c>
      <c r="B48" s="146">
        <v>9.4942483141610468E-2</v>
      </c>
      <c r="C48" s="144">
        <v>4.8294327647758824E-2</v>
      </c>
      <c r="D48" s="140">
        <v>0</v>
      </c>
      <c r="E48" s="140">
        <v>2.4791749305831017</v>
      </c>
      <c r="F48" s="140">
        <v>509.22222222222223</v>
      </c>
    </row>
    <row r="49" spans="1:6">
      <c r="A49" s="70" t="s">
        <v>188</v>
      </c>
      <c r="B49" s="148">
        <v>83.093365384615396</v>
      </c>
      <c r="C49" s="145">
        <v>69.810641025641019</v>
      </c>
      <c r="D49" s="145">
        <v>32.38055555555556</v>
      </c>
      <c r="E49" s="145">
        <v>2.1367521367521368E-2</v>
      </c>
      <c r="F49" s="145">
        <v>3.253872039429949</v>
      </c>
    </row>
    <row r="52" spans="1:6">
      <c r="A52" s="415" t="s">
        <v>332</v>
      </c>
      <c r="B52" s="415"/>
      <c r="C52" s="415"/>
      <c r="D52" s="415"/>
      <c r="E52" s="415"/>
      <c r="F52" s="415"/>
    </row>
    <row r="53" spans="1:6">
      <c r="A53" s="138"/>
      <c r="B53" s="139"/>
      <c r="C53" s="139"/>
      <c r="D53" s="139"/>
      <c r="E53" s="139"/>
      <c r="F53" s="139"/>
    </row>
    <row r="54" spans="1:6">
      <c r="A54" s="505"/>
      <c r="B54" s="411" t="s">
        <v>325</v>
      </c>
      <c r="C54" s="412"/>
      <c r="D54" s="412"/>
      <c r="E54" s="412"/>
      <c r="F54" s="419" t="s">
        <v>326</v>
      </c>
    </row>
    <row r="55" spans="1:6">
      <c r="A55" s="506"/>
      <c r="B55" s="411" t="s">
        <v>327</v>
      </c>
      <c r="C55" s="412"/>
      <c r="D55" s="411" t="s">
        <v>328</v>
      </c>
      <c r="E55" s="411" t="s">
        <v>364</v>
      </c>
      <c r="F55" s="419"/>
    </row>
    <row r="56" spans="1:6">
      <c r="A56" s="507"/>
      <c r="B56" s="59" t="s">
        <v>329</v>
      </c>
      <c r="C56" s="59" t="s">
        <v>330</v>
      </c>
      <c r="D56" s="411"/>
      <c r="E56" s="411"/>
      <c r="F56" s="419"/>
    </row>
    <row r="57" spans="1:6">
      <c r="A57" s="63" t="s">
        <v>174</v>
      </c>
      <c r="B57" s="140">
        <v>5.8768870294715212</v>
      </c>
      <c r="C57" s="140">
        <v>3.0266245931007356</v>
      </c>
      <c r="D57" s="140">
        <v>9.8577163393266751</v>
      </c>
      <c r="E57" s="140">
        <v>22.897778166167821</v>
      </c>
      <c r="F57" s="146">
        <v>0.40169873771524112</v>
      </c>
    </row>
    <row r="58" spans="1:6">
      <c r="A58" s="66" t="s">
        <v>53</v>
      </c>
      <c r="B58" s="140">
        <v>10.555995029196788</v>
      </c>
      <c r="C58" s="140">
        <v>5.4236941619787</v>
      </c>
      <c r="D58" s="140">
        <v>12.140238117508719</v>
      </c>
      <c r="E58" s="140">
        <v>16.878014885684888</v>
      </c>
      <c r="F58" s="146">
        <v>0.59512073211623751</v>
      </c>
    </row>
    <row r="59" spans="1:6">
      <c r="A59" s="67" t="s">
        <v>175</v>
      </c>
      <c r="B59" s="140">
        <v>3.5364686468646864</v>
      </c>
      <c r="C59" s="140">
        <v>1.8094884488448846</v>
      </c>
      <c r="D59" s="140">
        <v>6.5273514851485155</v>
      </c>
      <c r="E59" s="140">
        <v>5.9694719471947195</v>
      </c>
      <c r="F59" s="146">
        <v>6.6794148855556387E-2</v>
      </c>
    </row>
    <row r="60" spans="1:6">
      <c r="A60" s="67" t="s">
        <v>176</v>
      </c>
      <c r="B60" s="140">
        <v>2.4857540920078978</v>
      </c>
      <c r="C60" s="140">
        <v>1.2357402520713772</v>
      </c>
      <c r="D60" s="140">
        <v>3.1931317008359321</v>
      </c>
      <c r="E60" s="140">
        <v>11.846985661825764</v>
      </c>
      <c r="F60" s="146">
        <v>0.72375948261995982</v>
      </c>
    </row>
    <row r="61" spans="1:6">
      <c r="A61" s="67" t="s">
        <v>177</v>
      </c>
      <c r="B61" s="140">
        <v>19.283343993378235</v>
      </c>
      <c r="C61" s="140">
        <v>9.8042063283043017</v>
      </c>
      <c r="D61" s="140">
        <v>21.405809097407733</v>
      </c>
      <c r="E61" s="140">
        <v>100.55683058053353</v>
      </c>
      <c r="F61" s="146">
        <v>5.0720568331344031</v>
      </c>
    </row>
    <row r="62" spans="1:6">
      <c r="A62" s="67" t="s">
        <v>178</v>
      </c>
      <c r="B62" s="140">
        <v>6.5952877653699824</v>
      </c>
      <c r="C62" s="140">
        <v>3.4076164764592782</v>
      </c>
      <c r="D62" s="140">
        <v>2.6847056898596957</v>
      </c>
      <c r="E62" s="140">
        <v>16.046958727042171</v>
      </c>
      <c r="F62" s="146" t="s">
        <v>411</v>
      </c>
    </row>
    <row r="63" spans="1:6">
      <c r="A63" s="67" t="s">
        <v>179</v>
      </c>
      <c r="B63" s="140">
        <v>6.0904235727440152</v>
      </c>
      <c r="C63" s="140">
        <v>3.0199201964395335</v>
      </c>
      <c r="D63" s="140">
        <v>7.5169429097605889</v>
      </c>
      <c r="E63" s="140">
        <v>14.571823204419889</v>
      </c>
      <c r="F63" s="146">
        <v>0.60438544599014332</v>
      </c>
    </row>
    <row r="64" spans="1:6">
      <c r="A64" s="67" t="s">
        <v>180</v>
      </c>
      <c r="B64" s="140">
        <v>9.4064912280701751</v>
      </c>
      <c r="C64" s="140">
        <v>4.9575438596491228</v>
      </c>
      <c r="D64" s="140">
        <v>12.662134502923978</v>
      </c>
      <c r="E64" s="140">
        <v>59.967836257309934</v>
      </c>
      <c r="F64" s="146">
        <v>0.71522188870725933</v>
      </c>
    </row>
    <row r="65" spans="1:6">
      <c r="A65" s="66" t="s">
        <v>55</v>
      </c>
      <c r="B65" s="140">
        <v>10.234058734058735</v>
      </c>
      <c r="C65" s="140">
        <v>5.1361588861588858</v>
      </c>
      <c r="D65" s="140">
        <v>10.722709722709723</v>
      </c>
      <c r="E65" s="140">
        <v>47.87937287937288</v>
      </c>
      <c r="F65" s="146">
        <v>0.7443432577861292</v>
      </c>
    </row>
    <row r="66" spans="1:6">
      <c r="A66" s="67" t="s">
        <v>181</v>
      </c>
      <c r="B66" s="140">
        <v>3.5935510444248306</v>
      </c>
      <c r="C66" s="140">
        <v>1.9127861135628126</v>
      </c>
      <c r="D66" s="140">
        <v>11.342230067666961</v>
      </c>
      <c r="E66" s="140">
        <v>6.3406884377758166</v>
      </c>
      <c r="F66" s="146">
        <v>0.7984623683918729</v>
      </c>
    </row>
    <row r="67" spans="1:6">
      <c r="A67" s="67" t="s">
        <v>182</v>
      </c>
      <c r="B67" s="140">
        <v>0.4187182899442734</v>
      </c>
      <c r="C67" s="143">
        <v>0.22068119437744319</v>
      </c>
      <c r="D67" s="140">
        <v>2.4677493138151871</v>
      </c>
      <c r="E67" s="140">
        <v>2.3538218414705145</v>
      </c>
      <c r="F67" s="146">
        <v>7.1092063629472207E-3</v>
      </c>
    </row>
    <row r="68" spans="1:6">
      <c r="A68" s="67" t="s">
        <v>183</v>
      </c>
      <c r="B68" s="140">
        <v>3.8794164956459043</v>
      </c>
      <c r="C68" s="143">
        <v>2.0332242498197353</v>
      </c>
      <c r="D68" s="140">
        <v>3.2771645681956856</v>
      </c>
      <c r="E68" s="140">
        <v>15.108991069942872</v>
      </c>
      <c r="F68" s="146">
        <v>0.26685546236793378</v>
      </c>
    </row>
    <row r="69" spans="1:6">
      <c r="A69" s="67" t="s">
        <v>184</v>
      </c>
      <c r="B69" s="140">
        <v>1.6364590622813158</v>
      </c>
      <c r="C69" s="140">
        <v>0.88438468459462161</v>
      </c>
      <c r="D69" s="140">
        <v>1.1036688993302008</v>
      </c>
      <c r="E69" s="140">
        <v>17.234829551134659</v>
      </c>
      <c r="F69" s="146" t="s">
        <v>411</v>
      </c>
    </row>
    <row r="70" spans="1:6">
      <c r="A70" s="67" t="s">
        <v>185</v>
      </c>
      <c r="B70" s="140">
        <v>6.534436807406367</v>
      </c>
      <c r="C70" s="140">
        <v>3.3836910272595491</v>
      </c>
      <c r="D70" s="140">
        <v>13.728035722635243</v>
      </c>
      <c r="E70" s="140">
        <v>8.0329171926871439</v>
      </c>
      <c r="F70" s="146">
        <v>0.15590142247715058</v>
      </c>
    </row>
    <row r="71" spans="1:6">
      <c r="A71" s="67" t="s">
        <v>186</v>
      </c>
      <c r="B71" s="144">
        <v>5.8738095238095234</v>
      </c>
      <c r="C71" s="144">
        <v>3.2799227799227801</v>
      </c>
      <c r="D71" s="144">
        <v>39.888288288288287</v>
      </c>
      <c r="E71" s="144">
        <v>5.2895752895752892</v>
      </c>
      <c r="F71" s="149">
        <v>8.8240477691083133E-2</v>
      </c>
    </row>
    <row r="72" spans="1:6">
      <c r="A72" s="67" t="s">
        <v>187</v>
      </c>
      <c r="B72" s="144">
        <v>6.5066077492737611</v>
      </c>
      <c r="C72" s="144">
        <v>3.4197864244507179</v>
      </c>
      <c r="D72" s="144">
        <v>5.4239597397815151</v>
      </c>
      <c r="E72" s="144">
        <v>148.99554028067593</v>
      </c>
      <c r="F72" s="144">
        <v>2.2251200579397055</v>
      </c>
    </row>
    <row r="73" spans="1:6">
      <c r="A73" s="66" t="s">
        <v>54</v>
      </c>
      <c r="B73" s="144">
        <v>2.0470374829942606</v>
      </c>
      <c r="C73" s="144">
        <v>1.0946848269714928</v>
      </c>
      <c r="D73" s="144">
        <v>7.9857073605529392</v>
      </c>
      <c r="E73" s="144">
        <v>7.7061408309746824</v>
      </c>
      <c r="F73" s="144">
        <v>3.3282571633368208</v>
      </c>
    </row>
    <row r="74" spans="1:6">
      <c r="A74" s="70" t="s">
        <v>188</v>
      </c>
      <c r="B74" s="145">
        <v>14.013715655377512</v>
      </c>
      <c r="C74" s="145">
        <v>7.2707621288117545</v>
      </c>
      <c r="D74" s="145">
        <v>37.569532602423543</v>
      </c>
      <c r="E74" s="145">
        <v>24.155532868746949</v>
      </c>
      <c r="F74" s="145">
        <v>0.25414858528919365</v>
      </c>
    </row>
  </sheetData>
  <mergeCells count="21">
    <mergeCell ref="A52:F52"/>
    <mergeCell ref="A54:A56"/>
    <mergeCell ref="B54:E54"/>
    <mergeCell ref="F54:F56"/>
    <mergeCell ref="B55:C55"/>
    <mergeCell ref="D55:D56"/>
    <mergeCell ref="E55:E56"/>
    <mergeCell ref="A27:F27"/>
    <mergeCell ref="A29:A31"/>
    <mergeCell ref="B29:E29"/>
    <mergeCell ref="F29:F31"/>
    <mergeCell ref="B30:C30"/>
    <mergeCell ref="D30:D31"/>
    <mergeCell ref="E30:E31"/>
    <mergeCell ref="A2:F2"/>
    <mergeCell ref="A4:A6"/>
    <mergeCell ref="B4:E4"/>
    <mergeCell ref="F4:F6"/>
    <mergeCell ref="B5:C5"/>
    <mergeCell ref="D5:D6"/>
    <mergeCell ref="E5:E6"/>
  </mergeCells>
  <pageMargins left="0.70866141732283472" right="0.70866141732283472" top="0.74803149606299213" bottom="0.74803149606299213" header="0.31496062992125984" footer="0.31496062992125984"/>
  <pageSetup paperSize="9" orientation="landscape" r:id="rId1"/>
  <rowBreaks count="2" manualBreakCount="2">
    <brk id="25" max="16383" man="1"/>
    <brk id="50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B70B-DD18-4DAE-A256-77D2AC4EA317}">
  <dimension ref="A1:AD133"/>
  <sheetViews>
    <sheetView zoomScaleNormal="100" workbookViewId="0"/>
  </sheetViews>
  <sheetFormatPr defaultColWidth="9.109375" defaultRowHeight="13.2"/>
  <cols>
    <col min="1" max="1" width="19.88671875" style="82" bestFit="1" customWidth="1"/>
    <col min="2" max="2" width="11.44140625" style="234" customWidth="1"/>
    <col min="3" max="3" width="10.44140625" style="234" customWidth="1"/>
    <col min="4" max="4" width="10.5546875" style="82" customWidth="1"/>
    <col min="5" max="5" width="8.5546875" style="234" customWidth="1"/>
    <col min="6" max="6" width="8.88671875" style="234" customWidth="1"/>
    <col min="7" max="7" width="9.44140625" style="82" customWidth="1"/>
    <col min="8" max="8" width="13.6640625" style="234" customWidth="1"/>
    <col min="9" max="9" width="14.44140625" style="82" customWidth="1"/>
    <col min="10" max="10" width="8.6640625" style="234" customWidth="1"/>
    <col min="11" max="11" width="8.5546875" style="234" customWidth="1"/>
    <col min="12" max="12" width="8.6640625" style="82" customWidth="1"/>
    <col min="13" max="13" width="8.88671875" style="234" customWidth="1"/>
    <col min="14" max="14" width="8.6640625" style="234" customWidth="1"/>
    <col min="15" max="15" width="12.88671875" style="82" customWidth="1"/>
    <col min="16" max="16" width="12.44140625" style="245" customWidth="1"/>
    <col min="17" max="16384" width="9.109375" style="82"/>
  </cols>
  <sheetData>
    <row r="1" spans="1:30">
      <c r="R1" s="150"/>
      <c r="S1" s="151"/>
    </row>
    <row r="2" spans="1:30" ht="12.75" customHeight="1">
      <c r="A2" s="514" t="s">
        <v>245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R2" s="150"/>
      <c r="S2" s="151"/>
    </row>
    <row r="3" spans="1:30" ht="12.75" customHeight="1">
      <c r="A3" s="514" t="s">
        <v>246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R3" s="150"/>
      <c r="S3" s="151"/>
    </row>
    <row r="4" spans="1:30">
      <c r="B4" s="235"/>
      <c r="C4" s="235"/>
      <c r="D4" s="87"/>
      <c r="E4" s="235"/>
      <c r="F4" s="235"/>
      <c r="G4" s="87"/>
      <c r="H4" s="235"/>
      <c r="I4" s="87"/>
      <c r="J4" s="235"/>
      <c r="K4" s="235"/>
      <c r="L4" s="87"/>
      <c r="M4" s="235"/>
      <c r="O4" s="521" t="s">
        <v>173</v>
      </c>
      <c r="P4" s="521"/>
      <c r="R4" s="150"/>
      <c r="S4" s="151"/>
    </row>
    <row r="5" spans="1:30">
      <c r="A5" s="427"/>
      <c r="B5" s="443" t="s">
        <v>158</v>
      </c>
      <c r="C5" s="511"/>
      <c r="D5" s="427"/>
      <c r="E5" s="442" t="s">
        <v>247</v>
      </c>
      <c r="F5" s="442"/>
      <c r="G5" s="442"/>
      <c r="H5" s="442"/>
      <c r="I5" s="434" t="s">
        <v>250</v>
      </c>
      <c r="J5" s="443" t="s">
        <v>164</v>
      </c>
      <c r="K5" s="511"/>
      <c r="L5" s="511"/>
      <c r="M5" s="438" t="s">
        <v>247</v>
      </c>
      <c r="N5" s="439"/>
      <c r="O5" s="439"/>
      <c r="P5" s="439"/>
      <c r="R5" s="150"/>
      <c r="S5" s="151"/>
    </row>
    <row r="6" spans="1:30" ht="51.75" customHeight="1">
      <c r="A6" s="428"/>
      <c r="B6" s="512"/>
      <c r="C6" s="513"/>
      <c r="D6" s="429"/>
      <c r="E6" s="438" t="s">
        <v>248</v>
      </c>
      <c r="F6" s="439"/>
      <c r="G6" s="440"/>
      <c r="H6" s="239" t="s">
        <v>249</v>
      </c>
      <c r="I6" s="522"/>
      <c r="J6" s="512"/>
      <c r="K6" s="513"/>
      <c r="L6" s="429"/>
      <c r="M6" s="435" t="s">
        <v>251</v>
      </c>
      <c r="N6" s="515"/>
      <c r="O6" s="512"/>
      <c r="P6" s="256" t="s">
        <v>252</v>
      </c>
      <c r="R6" s="150"/>
      <c r="S6" s="151"/>
    </row>
    <row r="7" spans="1:30" ht="42" customHeight="1">
      <c r="A7" s="429"/>
      <c r="B7" s="248" t="s">
        <v>402</v>
      </c>
      <c r="C7" s="248" t="s">
        <v>253</v>
      </c>
      <c r="D7" s="13" t="s">
        <v>403</v>
      </c>
      <c r="E7" s="248" t="s">
        <v>402</v>
      </c>
      <c r="F7" s="248" t="s">
        <v>253</v>
      </c>
      <c r="G7" s="13" t="s">
        <v>403</v>
      </c>
      <c r="H7" s="242" t="s">
        <v>402</v>
      </c>
      <c r="I7" s="435"/>
      <c r="J7" s="248" t="s">
        <v>402</v>
      </c>
      <c r="K7" s="248" t="s">
        <v>253</v>
      </c>
      <c r="L7" s="13" t="s">
        <v>403</v>
      </c>
      <c r="M7" s="248" t="s">
        <v>402</v>
      </c>
      <c r="N7" s="248" t="s">
        <v>253</v>
      </c>
      <c r="O7" s="13" t="s">
        <v>403</v>
      </c>
      <c r="P7" s="243" t="s">
        <v>402</v>
      </c>
      <c r="Q7" s="93"/>
      <c r="R7" s="150"/>
      <c r="S7" s="151"/>
    </row>
    <row r="8" spans="1:30">
      <c r="A8" s="115" t="s">
        <v>174</v>
      </c>
      <c r="B8" s="215">
        <v>7976665</v>
      </c>
      <c r="C8" s="215">
        <v>6616836</v>
      </c>
      <c r="D8" s="38">
        <v>120.6</v>
      </c>
      <c r="E8" s="215">
        <v>4360372</v>
      </c>
      <c r="F8" s="215">
        <v>3658678</v>
      </c>
      <c r="G8" s="38">
        <v>119.2</v>
      </c>
      <c r="H8" s="215">
        <v>436148</v>
      </c>
      <c r="I8" s="189">
        <v>53.9</v>
      </c>
      <c r="J8" s="215">
        <v>479662</v>
      </c>
      <c r="K8" s="215">
        <v>483288</v>
      </c>
      <c r="L8" s="189">
        <v>99.2</v>
      </c>
      <c r="M8" s="215">
        <v>95912</v>
      </c>
      <c r="N8" s="215">
        <v>90402</v>
      </c>
      <c r="O8" s="189">
        <v>106.1</v>
      </c>
      <c r="P8" s="215">
        <v>19840</v>
      </c>
      <c r="Q8" s="150"/>
      <c r="R8" s="150"/>
      <c r="S8" s="151"/>
      <c r="T8" s="234"/>
      <c r="Y8" s="234"/>
      <c r="AA8" s="234"/>
      <c r="AD8" s="234"/>
    </row>
    <row r="9" spans="1:30">
      <c r="A9" s="105" t="s">
        <v>53</v>
      </c>
      <c r="B9" s="214">
        <v>700797</v>
      </c>
      <c r="C9" s="214">
        <v>510861</v>
      </c>
      <c r="D9" s="38">
        <v>137.19999999999999</v>
      </c>
      <c r="E9" s="214">
        <v>398379</v>
      </c>
      <c r="F9" s="214">
        <v>310895</v>
      </c>
      <c r="G9" s="38">
        <v>128.1</v>
      </c>
      <c r="H9" s="214">
        <v>17192</v>
      </c>
      <c r="I9" s="189">
        <v>58.8</v>
      </c>
      <c r="J9" s="217">
        <v>4838</v>
      </c>
      <c r="K9" s="217">
        <v>4037</v>
      </c>
      <c r="L9" s="189">
        <v>119.8</v>
      </c>
      <c r="M9" s="214">
        <v>1043</v>
      </c>
      <c r="N9" s="214">
        <v>2339</v>
      </c>
      <c r="O9" s="189">
        <v>44.6</v>
      </c>
      <c r="P9" s="217">
        <v>198</v>
      </c>
      <c r="Q9" s="150"/>
      <c r="R9" s="150"/>
      <c r="S9" s="151"/>
      <c r="T9" s="234"/>
      <c r="Y9" s="234"/>
      <c r="AA9" s="234"/>
    </row>
    <row r="10" spans="1:30">
      <c r="A10" s="106" t="s">
        <v>175</v>
      </c>
      <c r="B10" s="214">
        <v>380850</v>
      </c>
      <c r="C10" s="214">
        <v>368947</v>
      </c>
      <c r="D10" s="38">
        <v>103.2</v>
      </c>
      <c r="E10" s="214">
        <v>184092</v>
      </c>
      <c r="F10" s="214">
        <v>183813</v>
      </c>
      <c r="G10" s="38">
        <v>100.2</v>
      </c>
      <c r="H10" s="214">
        <v>8623</v>
      </c>
      <c r="I10" s="189">
        <v>52</v>
      </c>
      <c r="J10" s="217">
        <v>41227</v>
      </c>
      <c r="K10" s="217">
        <v>49676</v>
      </c>
      <c r="L10" s="189">
        <v>83</v>
      </c>
      <c r="M10" s="214">
        <v>10846</v>
      </c>
      <c r="N10" s="214">
        <v>12780</v>
      </c>
      <c r="O10" s="189">
        <v>84.9</v>
      </c>
      <c r="P10" s="217">
        <v>1905</v>
      </c>
      <c r="Q10" s="150"/>
      <c r="R10" s="150"/>
      <c r="S10" s="151"/>
      <c r="T10" s="234"/>
      <c r="Y10" s="234"/>
      <c r="AA10" s="234"/>
    </row>
    <row r="11" spans="1:30">
      <c r="A11" s="106" t="s">
        <v>176</v>
      </c>
      <c r="B11" s="214">
        <v>604225</v>
      </c>
      <c r="C11" s="214">
        <v>502150</v>
      </c>
      <c r="D11" s="38">
        <v>120.3</v>
      </c>
      <c r="E11" s="214">
        <v>362019</v>
      </c>
      <c r="F11" s="214">
        <v>279534</v>
      </c>
      <c r="G11" s="38">
        <v>129.5</v>
      </c>
      <c r="H11" s="214">
        <v>35832</v>
      </c>
      <c r="I11" s="189">
        <v>64.2</v>
      </c>
      <c r="J11" s="217">
        <v>3485</v>
      </c>
      <c r="K11" s="217">
        <v>4562</v>
      </c>
      <c r="L11" s="189">
        <v>76.400000000000006</v>
      </c>
      <c r="M11" s="214">
        <v>2015</v>
      </c>
      <c r="N11" s="214">
        <v>2866</v>
      </c>
      <c r="O11" s="189">
        <v>70.3</v>
      </c>
      <c r="P11" s="217">
        <v>683</v>
      </c>
      <c r="Q11" s="150"/>
      <c r="R11" s="150"/>
      <c r="S11" s="151"/>
      <c r="T11" s="234"/>
      <c r="Y11" s="234"/>
      <c r="AA11" s="234"/>
    </row>
    <row r="12" spans="1:30">
      <c r="A12" s="106" t="s">
        <v>177</v>
      </c>
      <c r="B12" s="214">
        <v>575019</v>
      </c>
      <c r="C12" s="214">
        <v>489814</v>
      </c>
      <c r="D12" s="38">
        <v>117.4</v>
      </c>
      <c r="E12" s="214">
        <v>323747</v>
      </c>
      <c r="F12" s="214">
        <v>305368</v>
      </c>
      <c r="G12" s="38">
        <v>106</v>
      </c>
      <c r="H12" s="214">
        <v>41879</v>
      </c>
      <c r="I12" s="189">
        <v>55.7</v>
      </c>
      <c r="J12" s="217">
        <v>31941</v>
      </c>
      <c r="K12" s="217">
        <v>22211</v>
      </c>
      <c r="L12" s="189">
        <v>143.80000000000001</v>
      </c>
      <c r="M12" s="214">
        <v>3549</v>
      </c>
      <c r="N12" s="214">
        <v>1588</v>
      </c>
      <c r="O12" s="189">
        <v>223.5</v>
      </c>
      <c r="P12" s="217">
        <v>6517</v>
      </c>
      <c r="Q12" s="150"/>
      <c r="R12" s="150"/>
      <c r="S12" s="151"/>
      <c r="T12" s="234"/>
      <c r="Y12" s="234"/>
      <c r="AA12" s="234"/>
    </row>
    <row r="13" spans="1:30">
      <c r="A13" s="106" t="s">
        <v>178</v>
      </c>
      <c r="B13" s="214">
        <v>225394</v>
      </c>
      <c r="C13" s="214">
        <v>147221</v>
      </c>
      <c r="D13" s="38">
        <v>153.1</v>
      </c>
      <c r="E13" s="214">
        <v>129789</v>
      </c>
      <c r="F13" s="214">
        <v>81136</v>
      </c>
      <c r="G13" s="38">
        <v>160</v>
      </c>
      <c r="H13" s="214">
        <v>14380</v>
      </c>
      <c r="I13" s="189">
        <v>52.7</v>
      </c>
      <c r="J13" s="217">
        <v>199</v>
      </c>
      <c r="K13" s="217">
        <v>323</v>
      </c>
      <c r="L13" s="189">
        <v>61.6</v>
      </c>
      <c r="M13" s="214">
        <v>79</v>
      </c>
      <c r="N13" s="214">
        <v>118</v>
      </c>
      <c r="O13" s="189">
        <v>66.900000000000006</v>
      </c>
      <c r="P13" s="217">
        <v>20</v>
      </c>
      <c r="Q13" s="150"/>
      <c r="R13" s="150"/>
      <c r="S13" s="151"/>
      <c r="T13" s="234"/>
      <c r="Y13" s="234"/>
      <c r="AA13" s="234"/>
    </row>
    <row r="14" spans="1:30">
      <c r="A14" s="106" t="s">
        <v>179</v>
      </c>
      <c r="B14" s="214">
        <v>924974</v>
      </c>
      <c r="C14" s="214">
        <v>748896</v>
      </c>
      <c r="D14" s="38">
        <v>123.5</v>
      </c>
      <c r="E14" s="214">
        <v>491753</v>
      </c>
      <c r="F14" s="214">
        <v>410448</v>
      </c>
      <c r="G14" s="38">
        <v>119.8</v>
      </c>
      <c r="H14" s="214">
        <v>23602</v>
      </c>
      <c r="I14" s="189">
        <v>73</v>
      </c>
      <c r="J14" s="217">
        <v>10801</v>
      </c>
      <c r="K14" s="217">
        <v>12089</v>
      </c>
      <c r="L14" s="189">
        <v>89.3</v>
      </c>
      <c r="M14" s="214">
        <v>1370</v>
      </c>
      <c r="N14" s="214">
        <v>1619</v>
      </c>
      <c r="O14" s="189">
        <v>84.6</v>
      </c>
      <c r="P14" s="217">
        <v>243</v>
      </c>
      <c r="Q14" s="150"/>
      <c r="R14" s="150"/>
      <c r="S14" s="151"/>
      <c r="T14" s="234"/>
      <c r="Y14" s="234"/>
      <c r="AA14" s="234"/>
    </row>
    <row r="15" spans="1:30">
      <c r="A15" s="106" t="s">
        <v>180</v>
      </c>
      <c r="B15" s="214">
        <v>429463</v>
      </c>
      <c r="C15" s="214">
        <v>427171</v>
      </c>
      <c r="D15" s="38">
        <v>100.5</v>
      </c>
      <c r="E15" s="214">
        <v>204744</v>
      </c>
      <c r="F15" s="214">
        <v>188522</v>
      </c>
      <c r="G15" s="38">
        <v>108.6</v>
      </c>
      <c r="H15" s="214">
        <v>48179</v>
      </c>
      <c r="I15" s="189">
        <v>50.1</v>
      </c>
      <c r="J15" s="217">
        <v>4849</v>
      </c>
      <c r="K15" s="217">
        <v>4217</v>
      </c>
      <c r="L15" s="189">
        <v>115</v>
      </c>
      <c r="M15" s="214">
        <v>2393</v>
      </c>
      <c r="N15" s="214">
        <v>1737</v>
      </c>
      <c r="O15" s="189">
        <v>137.80000000000001</v>
      </c>
      <c r="P15" s="217">
        <v>796</v>
      </c>
      <c r="Q15" s="150"/>
      <c r="R15" s="150"/>
      <c r="S15" s="151"/>
      <c r="T15" s="234"/>
      <c r="Y15" s="234"/>
      <c r="AA15" s="234"/>
    </row>
    <row r="16" spans="1:30">
      <c r="A16" s="105" t="s">
        <v>55</v>
      </c>
      <c r="B16" s="214">
        <v>488704</v>
      </c>
      <c r="C16" s="214">
        <v>380260</v>
      </c>
      <c r="D16" s="38">
        <v>128.5</v>
      </c>
      <c r="E16" s="214">
        <v>247679</v>
      </c>
      <c r="F16" s="214">
        <v>224390</v>
      </c>
      <c r="G16" s="38">
        <v>110.4</v>
      </c>
      <c r="H16" s="214">
        <v>15264</v>
      </c>
      <c r="I16" s="189">
        <v>53.1</v>
      </c>
      <c r="J16" s="217">
        <v>12099</v>
      </c>
      <c r="K16" s="217">
        <v>12130</v>
      </c>
      <c r="L16" s="189">
        <v>99.7</v>
      </c>
      <c r="M16" s="214">
        <v>1993</v>
      </c>
      <c r="N16" s="214">
        <v>1946</v>
      </c>
      <c r="O16" s="189">
        <v>102.4</v>
      </c>
      <c r="P16" s="217">
        <v>689</v>
      </c>
      <c r="Q16" s="150"/>
      <c r="R16" s="150"/>
      <c r="S16" s="151"/>
      <c r="T16" s="234"/>
      <c r="Y16" s="234"/>
      <c r="AA16" s="234"/>
    </row>
    <row r="17" spans="1:27">
      <c r="A17" s="106" t="s">
        <v>181</v>
      </c>
      <c r="B17" s="214">
        <v>430767</v>
      </c>
      <c r="C17" s="214">
        <v>370686</v>
      </c>
      <c r="D17" s="38">
        <v>116.2</v>
      </c>
      <c r="E17" s="214">
        <v>248010</v>
      </c>
      <c r="F17" s="214">
        <v>209895</v>
      </c>
      <c r="G17" s="38">
        <v>118.2</v>
      </c>
      <c r="H17" s="214">
        <v>16958</v>
      </c>
      <c r="I17" s="189">
        <v>61.7</v>
      </c>
      <c r="J17" s="217">
        <v>69355</v>
      </c>
      <c r="K17" s="217">
        <v>68376</v>
      </c>
      <c r="L17" s="189">
        <v>101.4</v>
      </c>
      <c r="M17" s="214">
        <v>7670</v>
      </c>
      <c r="N17" s="214">
        <v>8281</v>
      </c>
      <c r="O17" s="189">
        <v>92.6</v>
      </c>
      <c r="P17" s="217">
        <v>567</v>
      </c>
      <c r="Q17" s="150"/>
      <c r="R17" s="150"/>
      <c r="S17" s="151"/>
      <c r="T17" s="234"/>
      <c r="Y17" s="234"/>
      <c r="AA17" s="234"/>
    </row>
    <row r="18" spans="1:27">
      <c r="A18" s="106" t="s">
        <v>182</v>
      </c>
      <c r="B18" s="214">
        <v>395324</v>
      </c>
      <c r="C18" s="214">
        <v>380268</v>
      </c>
      <c r="D18" s="38">
        <v>104</v>
      </c>
      <c r="E18" s="214">
        <v>202665</v>
      </c>
      <c r="F18" s="214">
        <v>190440</v>
      </c>
      <c r="G18" s="38">
        <v>106.4</v>
      </c>
      <c r="H18" s="214">
        <v>8939</v>
      </c>
      <c r="I18" s="189">
        <v>57.8</v>
      </c>
      <c r="J18" s="217">
        <v>66844</v>
      </c>
      <c r="K18" s="217">
        <v>59711</v>
      </c>
      <c r="L18" s="189">
        <v>111.9</v>
      </c>
      <c r="M18" s="214">
        <v>23039</v>
      </c>
      <c r="N18" s="214">
        <v>19191</v>
      </c>
      <c r="O18" s="189">
        <v>120.1</v>
      </c>
      <c r="P18" s="217">
        <v>2197</v>
      </c>
      <c r="Q18" s="150"/>
      <c r="R18" s="150"/>
      <c r="S18" s="151"/>
      <c r="T18" s="234"/>
      <c r="Y18" s="234"/>
      <c r="AA18" s="234"/>
    </row>
    <row r="19" spans="1:27">
      <c r="A19" s="106" t="s">
        <v>183</v>
      </c>
      <c r="B19" s="214">
        <v>364816</v>
      </c>
      <c r="C19" s="214">
        <v>297192</v>
      </c>
      <c r="D19" s="38">
        <v>122.8</v>
      </c>
      <c r="E19" s="214">
        <v>221312</v>
      </c>
      <c r="F19" s="214">
        <v>169368</v>
      </c>
      <c r="G19" s="38">
        <v>130.69999999999999</v>
      </c>
      <c r="H19" s="214">
        <v>21377</v>
      </c>
      <c r="I19" s="189">
        <v>41.3</v>
      </c>
      <c r="J19" s="217">
        <v>453</v>
      </c>
      <c r="K19" s="217">
        <v>663</v>
      </c>
      <c r="L19" s="189">
        <v>68.3</v>
      </c>
      <c r="M19" s="214">
        <v>202</v>
      </c>
      <c r="N19" s="214">
        <v>254</v>
      </c>
      <c r="O19" s="189">
        <v>79.5</v>
      </c>
      <c r="P19" s="217">
        <v>38</v>
      </c>
      <c r="Q19" s="150"/>
      <c r="T19" s="234"/>
      <c r="Y19" s="234"/>
      <c r="AA19" s="234"/>
    </row>
    <row r="20" spans="1:27">
      <c r="A20" s="106" t="s">
        <v>184</v>
      </c>
      <c r="B20" s="214">
        <v>19759</v>
      </c>
      <c r="C20" s="214">
        <v>19040</v>
      </c>
      <c r="D20" s="38">
        <v>103.8</v>
      </c>
      <c r="E20" s="214">
        <v>13028</v>
      </c>
      <c r="F20" s="214">
        <v>14946</v>
      </c>
      <c r="G20" s="38">
        <v>87.2</v>
      </c>
      <c r="H20" s="214">
        <v>1680</v>
      </c>
      <c r="I20" s="189">
        <v>42.6</v>
      </c>
      <c r="J20" s="217" t="s">
        <v>411</v>
      </c>
      <c r="K20" s="217" t="s">
        <v>411</v>
      </c>
      <c r="L20" s="189" t="s">
        <v>411</v>
      </c>
      <c r="M20" s="217" t="s">
        <v>411</v>
      </c>
      <c r="N20" s="217" t="s">
        <v>411</v>
      </c>
      <c r="O20" s="189" t="s">
        <v>411</v>
      </c>
      <c r="P20" s="217" t="s">
        <v>411</v>
      </c>
      <c r="Q20" s="150"/>
      <c r="T20" s="234"/>
      <c r="Y20" s="234"/>
      <c r="AA20" s="234"/>
    </row>
    <row r="21" spans="1:27">
      <c r="A21" s="106" t="s">
        <v>185</v>
      </c>
      <c r="B21" s="214">
        <v>470398</v>
      </c>
      <c r="C21" s="214">
        <v>364962</v>
      </c>
      <c r="D21" s="38">
        <v>128.9</v>
      </c>
      <c r="E21" s="214">
        <v>263776</v>
      </c>
      <c r="F21" s="214">
        <v>203270</v>
      </c>
      <c r="G21" s="38">
        <v>129.80000000000001</v>
      </c>
      <c r="H21" s="214">
        <v>10699</v>
      </c>
      <c r="I21" s="189">
        <v>62.3</v>
      </c>
      <c r="J21" s="217">
        <v>79605</v>
      </c>
      <c r="K21" s="217">
        <v>97412</v>
      </c>
      <c r="L21" s="189">
        <v>81.7</v>
      </c>
      <c r="M21" s="214">
        <v>8455</v>
      </c>
      <c r="N21" s="214">
        <v>8206</v>
      </c>
      <c r="O21" s="189">
        <v>103</v>
      </c>
      <c r="P21" s="217">
        <v>1018</v>
      </c>
      <c r="Q21" s="150"/>
      <c r="T21" s="234"/>
      <c r="Y21" s="234"/>
      <c r="AA21" s="234"/>
    </row>
    <row r="22" spans="1:27">
      <c r="A22" s="106" t="s">
        <v>186</v>
      </c>
      <c r="B22" s="214">
        <v>276932</v>
      </c>
      <c r="C22" s="214">
        <v>283539</v>
      </c>
      <c r="D22" s="38">
        <v>97.7</v>
      </c>
      <c r="E22" s="214">
        <v>140200</v>
      </c>
      <c r="F22" s="214">
        <v>146802</v>
      </c>
      <c r="G22" s="38">
        <v>95.5</v>
      </c>
      <c r="H22" s="214">
        <v>6227</v>
      </c>
      <c r="I22" s="189">
        <v>59.1</v>
      </c>
      <c r="J22" s="217">
        <v>125708</v>
      </c>
      <c r="K22" s="217">
        <v>112013</v>
      </c>
      <c r="L22" s="189">
        <v>112.2</v>
      </c>
      <c r="M22" s="214">
        <v>25339</v>
      </c>
      <c r="N22" s="214">
        <v>21016</v>
      </c>
      <c r="O22" s="189">
        <v>120.6</v>
      </c>
      <c r="P22" s="217">
        <v>2219</v>
      </c>
      <c r="Q22" s="150"/>
      <c r="T22" s="234"/>
      <c r="Y22" s="234"/>
      <c r="AA22" s="234"/>
    </row>
    <row r="23" spans="1:27">
      <c r="A23" s="106" t="s">
        <v>187</v>
      </c>
      <c r="B23" s="214">
        <v>1078045</v>
      </c>
      <c r="C23" s="214">
        <v>796679</v>
      </c>
      <c r="D23" s="38">
        <v>135.30000000000001</v>
      </c>
      <c r="E23" s="214">
        <v>588764</v>
      </c>
      <c r="F23" s="214">
        <v>446011</v>
      </c>
      <c r="G23" s="38">
        <v>132</v>
      </c>
      <c r="H23" s="214">
        <v>96498</v>
      </c>
      <c r="I23" s="189">
        <v>26.7</v>
      </c>
      <c r="J23" s="217">
        <v>167</v>
      </c>
      <c r="K23" s="217">
        <v>321</v>
      </c>
      <c r="L23" s="189">
        <v>52</v>
      </c>
      <c r="M23" s="214">
        <v>76</v>
      </c>
      <c r="N23" s="214">
        <v>114</v>
      </c>
      <c r="O23" s="189">
        <v>66.7</v>
      </c>
      <c r="P23" s="217">
        <v>22</v>
      </c>
      <c r="Q23" s="150"/>
      <c r="T23" s="234"/>
      <c r="Y23" s="234"/>
      <c r="AA23" s="234"/>
    </row>
    <row r="24" spans="1:27">
      <c r="A24" s="105" t="s">
        <v>54</v>
      </c>
      <c r="B24" s="214">
        <v>150780</v>
      </c>
      <c r="C24" s="214">
        <v>109054</v>
      </c>
      <c r="D24" s="38">
        <v>138.30000000000001</v>
      </c>
      <c r="E24" s="214">
        <v>99127</v>
      </c>
      <c r="F24" s="214">
        <v>82261</v>
      </c>
      <c r="G24" s="38">
        <v>120.5</v>
      </c>
      <c r="H24" s="214">
        <v>5776</v>
      </c>
      <c r="I24" s="189">
        <v>69.599999999999994</v>
      </c>
      <c r="J24" s="217">
        <v>312</v>
      </c>
      <c r="K24" s="217">
        <v>235</v>
      </c>
      <c r="L24" s="189">
        <v>132.80000000000001</v>
      </c>
      <c r="M24" s="214">
        <v>163</v>
      </c>
      <c r="N24" s="214">
        <v>193</v>
      </c>
      <c r="O24" s="189">
        <v>84.5</v>
      </c>
      <c r="P24" s="217">
        <v>125</v>
      </c>
      <c r="Q24" s="150"/>
      <c r="T24" s="234"/>
      <c r="Y24" s="234"/>
      <c r="AA24" s="234"/>
    </row>
    <row r="25" spans="1:27">
      <c r="A25" s="106" t="s">
        <v>188</v>
      </c>
      <c r="B25" s="214">
        <v>361038</v>
      </c>
      <c r="C25" s="214">
        <v>322943</v>
      </c>
      <c r="D25" s="38">
        <v>111.8</v>
      </c>
      <c r="E25" s="214">
        <v>198995</v>
      </c>
      <c r="F25" s="214">
        <v>179330</v>
      </c>
      <c r="G25" s="38">
        <v>111</v>
      </c>
      <c r="H25" s="214">
        <v>7331</v>
      </c>
      <c r="I25" s="189">
        <v>53.3</v>
      </c>
      <c r="J25" s="217">
        <v>25255</v>
      </c>
      <c r="K25" s="217">
        <v>33307</v>
      </c>
      <c r="L25" s="189">
        <v>75.8</v>
      </c>
      <c r="M25" s="214">
        <v>6678</v>
      </c>
      <c r="N25" s="214">
        <v>7175</v>
      </c>
      <c r="O25" s="189">
        <v>93.1</v>
      </c>
      <c r="P25" s="217">
        <v>1222</v>
      </c>
      <c r="Q25" s="150"/>
      <c r="R25" s="111"/>
      <c r="S25" s="150"/>
      <c r="T25" s="234"/>
      <c r="Y25" s="234"/>
      <c r="AA25" s="234"/>
    </row>
    <row r="26" spans="1:27">
      <c r="A26" s="106" t="s">
        <v>189</v>
      </c>
      <c r="B26" s="214">
        <v>156</v>
      </c>
      <c r="C26" s="214">
        <v>238</v>
      </c>
      <c r="D26" s="38">
        <v>65.5</v>
      </c>
      <c r="E26" s="214">
        <v>118</v>
      </c>
      <c r="F26" s="214">
        <v>159</v>
      </c>
      <c r="G26" s="38">
        <v>74.2</v>
      </c>
      <c r="H26" s="214">
        <v>38</v>
      </c>
      <c r="I26" s="189" t="s">
        <v>411</v>
      </c>
      <c r="J26" s="217">
        <v>5</v>
      </c>
      <c r="K26" s="217">
        <v>5</v>
      </c>
      <c r="L26" s="189">
        <v>100</v>
      </c>
      <c r="M26" s="214">
        <v>1</v>
      </c>
      <c r="N26" s="217">
        <v>1</v>
      </c>
      <c r="O26" s="189">
        <v>100</v>
      </c>
      <c r="P26" s="217">
        <v>4</v>
      </c>
      <c r="Q26" s="150"/>
      <c r="R26" s="111"/>
      <c r="S26" s="150"/>
      <c r="T26" s="234"/>
      <c r="Y26" s="234"/>
      <c r="AA26" s="234"/>
    </row>
    <row r="27" spans="1:27">
      <c r="A27" s="106" t="s">
        <v>190</v>
      </c>
      <c r="B27" s="214">
        <v>1848</v>
      </c>
      <c r="C27" s="214">
        <v>2006</v>
      </c>
      <c r="D27" s="38">
        <v>92.1</v>
      </c>
      <c r="E27" s="214">
        <v>874</v>
      </c>
      <c r="F27" s="214">
        <v>1009</v>
      </c>
      <c r="G27" s="38">
        <v>86.6</v>
      </c>
      <c r="H27" s="214">
        <v>77</v>
      </c>
      <c r="I27" s="189" t="s">
        <v>411</v>
      </c>
      <c r="J27" s="217">
        <v>202</v>
      </c>
      <c r="K27" s="217">
        <v>193</v>
      </c>
      <c r="L27" s="189">
        <v>104.7</v>
      </c>
      <c r="M27" s="214">
        <v>23</v>
      </c>
      <c r="N27" s="214">
        <v>49</v>
      </c>
      <c r="O27" s="189">
        <v>46.9</v>
      </c>
      <c r="P27" s="217">
        <v>38</v>
      </c>
      <c r="Q27" s="150"/>
      <c r="R27" s="111"/>
      <c r="S27" s="150"/>
      <c r="T27" s="234"/>
      <c r="Y27" s="234"/>
      <c r="AA27" s="234"/>
    </row>
    <row r="28" spans="1:27">
      <c r="A28" s="98" t="s">
        <v>191</v>
      </c>
      <c r="B28" s="216">
        <v>97376</v>
      </c>
      <c r="C28" s="216">
        <v>94909</v>
      </c>
      <c r="D28" s="68">
        <v>102.6</v>
      </c>
      <c r="E28" s="216">
        <v>41301</v>
      </c>
      <c r="F28" s="216">
        <v>31081</v>
      </c>
      <c r="G28" s="68">
        <v>132.9</v>
      </c>
      <c r="H28" s="216">
        <v>55597</v>
      </c>
      <c r="I28" s="200">
        <v>14.8</v>
      </c>
      <c r="J28" s="218">
        <v>2317</v>
      </c>
      <c r="K28" s="218">
        <v>1807</v>
      </c>
      <c r="L28" s="200">
        <v>128.19999999999999</v>
      </c>
      <c r="M28" s="216">
        <v>978</v>
      </c>
      <c r="N28" s="216">
        <v>929</v>
      </c>
      <c r="O28" s="200">
        <v>105.3</v>
      </c>
      <c r="P28" s="218">
        <v>1339</v>
      </c>
      <c r="Q28" s="150"/>
      <c r="R28" s="111"/>
      <c r="S28" s="150"/>
      <c r="T28" s="234"/>
      <c r="Y28" s="234"/>
      <c r="AA28" s="234"/>
    </row>
    <row r="29" spans="1:27">
      <c r="A29" s="93"/>
      <c r="B29" s="240"/>
      <c r="C29" s="240"/>
      <c r="D29" s="93"/>
      <c r="E29" s="240"/>
      <c r="F29" s="240"/>
      <c r="G29" s="99"/>
      <c r="H29" s="240"/>
      <c r="I29" s="99"/>
      <c r="J29" s="240"/>
      <c r="K29" s="240"/>
      <c r="L29" s="99"/>
      <c r="M29" s="240"/>
      <c r="N29" s="240"/>
      <c r="O29" s="99"/>
      <c r="R29" s="111"/>
      <c r="S29" s="150"/>
      <c r="T29" s="150"/>
    </row>
    <row r="30" spans="1:27">
      <c r="R30" s="111"/>
      <c r="S30" s="150"/>
      <c r="T30" s="150"/>
    </row>
    <row r="31" spans="1:27">
      <c r="B31" s="249"/>
      <c r="C31" s="249"/>
      <c r="D31" s="153"/>
      <c r="E31" s="249"/>
      <c r="F31" s="249"/>
      <c r="G31" s="153"/>
      <c r="H31" s="249"/>
      <c r="I31" s="153"/>
      <c r="J31" s="249"/>
      <c r="K31" s="249"/>
      <c r="L31" s="154"/>
      <c r="M31" s="254"/>
      <c r="O31" s="101" t="s">
        <v>61</v>
      </c>
      <c r="R31" s="111"/>
      <c r="S31" s="150"/>
      <c r="T31" s="150"/>
    </row>
    <row r="32" spans="1:27">
      <c r="A32" s="516"/>
      <c r="B32" s="443" t="s">
        <v>255</v>
      </c>
      <c r="C32" s="511"/>
      <c r="D32" s="427"/>
      <c r="E32" s="438" t="s">
        <v>256</v>
      </c>
      <c r="F32" s="439"/>
      <c r="G32" s="440"/>
      <c r="H32" s="489" t="s">
        <v>258</v>
      </c>
      <c r="I32" s="443" t="s">
        <v>259</v>
      </c>
      <c r="J32" s="511"/>
      <c r="K32" s="427"/>
      <c r="L32" s="443" t="s">
        <v>260</v>
      </c>
      <c r="M32" s="520"/>
      <c r="N32" s="520"/>
      <c r="O32" s="520"/>
      <c r="P32" s="257"/>
      <c r="R32" s="111"/>
      <c r="S32" s="150"/>
      <c r="T32" s="150"/>
    </row>
    <row r="33" spans="1:20" ht="39.75" customHeight="1">
      <c r="A33" s="517"/>
      <c r="B33" s="512"/>
      <c r="C33" s="513"/>
      <c r="D33" s="429"/>
      <c r="E33" s="438" t="s">
        <v>257</v>
      </c>
      <c r="F33" s="439"/>
      <c r="G33" s="440"/>
      <c r="H33" s="519"/>
      <c r="I33" s="512"/>
      <c r="J33" s="513"/>
      <c r="K33" s="429"/>
      <c r="L33" s="438" t="s">
        <v>261</v>
      </c>
      <c r="M33" s="441"/>
      <c r="N33" s="437"/>
      <c r="O33" s="91" t="s">
        <v>262</v>
      </c>
      <c r="P33" s="257"/>
      <c r="R33" s="111"/>
      <c r="S33" s="150"/>
      <c r="T33" s="150"/>
    </row>
    <row r="34" spans="1:20" ht="34.5" customHeight="1">
      <c r="A34" s="518"/>
      <c r="B34" s="248" t="s">
        <v>402</v>
      </c>
      <c r="C34" s="248" t="s">
        <v>253</v>
      </c>
      <c r="D34" s="13" t="s">
        <v>403</v>
      </c>
      <c r="E34" s="248" t="s">
        <v>402</v>
      </c>
      <c r="F34" s="248" t="s">
        <v>253</v>
      </c>
      <c r="G34" s="13" t="s">
        <v>403</v>
      </c>
      <c r="H34" s="490"/>
      <c r="I34" s="248" t="s">
        <v>402</v>
      </c>
      <c r="J34" s="248" t="s">
        <v>253</v>
      </c>
      <c r="K34" s="13" t="s">
        <v>403</v>
      </c>
      <c r="L34" s="248" t="s">
        <v>402</v>
      </c>
      <c r="M34" s="248" t="s">
        <v>253</v>
      </c>
      <c r="N34" s="13" t="s">
        <v>403</v>
      </c>
      <c r="O34" s="25" t="s">
        <v>402</v>
      </c>
      <c r="R34" s="111"/>
      <c r="S34" s="150"/>
      <c r="T34" s="150"/>
    </row>
    <row r="35" spans="1:20">
      <c r="A35" s="95" t="s">
        <v>174</v>
      </c>
      <c r="B35" s="247">
        <v>20224370</v>
      </c>
      <c r="C35" s="247">
        <v>18667393</v>
      </c>
      <c r="D35" s="189">
        <v>108.3</v>
      </c>
      <c r="E35" s="247">
        <v>12694887</v>
      </c>
      <c r="F35" s="247">
        <v>12821014</v>
      </c>
      <c r="G35" s="189">
        <v>99</v>
      </c>
      <c r="H35" s="183">
        <v>57.6</v>
      </c>
      <c r="I35" s="217">
        <v>18546044</v>
      </c>
      <c r="J35" s="247">
        <v>16961692</v>
      </c>
      <c r="K35" s="184">
        <v>109.3</v>
      </c>
      <c r="L35" s="247">
        <v>11623292</v>
      </c>
      <c r="M35" s="247">
        <v>11686070</v>
      </c>
      <c r="N35" s="184">
        <v>99.5</v>
      </c>
      <c r="O35" s="217">
        <v>946885</v>
      </c>
      <c r="Q35" s="150"/>
      <c r="R35" s="111"/>
      <c r="S35" s="150"/>
      <c r="T35" s="150"/>
    </row>
    <row r="36" spans="1:20">
      <c r="A36" s="96" t="s">
        <v>53</v>
      </c>
      <c r="B36" s="217">
        <v>1123694</v>
      </c>
      <c r="C36" s="217">
        <v>879924</v>
      </c>
      <c r="D36" s="189">
        <v>127.7</v>
      </c>
      <c r="E36" s="217">
        <v>760351</v>
      </c>
      <c r="F36" s="217">
        <v>680948</v>
      </c>
      <c r="G36" s="189">
        <v>111.7</v>
      </c>
      <c r="H36" s="184">
        <v>62.8</v>
      </c>
      <c r="I36" s="217">
        <v>1017115</v>
      </c>
      <c r="J36" s="217">
        <v>797450</v>
      </c>
      <c r="K36" s="184">
        <v>127.5</v>
      </c>
      <c r="L36" s="217">
        <v>692442</v>
      </c>
      <c r="M36" s="217">
        <v>623946</v>
      </c>
      <c r="N36" s="184">
        <v>111</v>
      </c>
      <c r="O36" s="217">
        <v>26567</v>
      </c>
      <c r="Q36" s="150"/>
      <c r="R36" s="111"/>
      <c r="S36" s="150"/>
      <c r="T36" s="150"/>
    </row>
    <row r="37" spans="1:20">
      <c r="A37" s="97" t="s">
        <v>175</v>
      </c>
      <c r="B37" s="217">
        <v>598791</v>
      </c>
      <c r="C37" s="217">
        <v>526488</v>
      </c>
      <c r="D37" s="189">
        <v>113.7</v>
      </c>
      <c r="E37" s="217">
        <v>362549</v>
      </c>
      <c r="F37" s="217">
        <v>318598</v>
      </c>
      <c r="G37" s="189">
        <v>113.8</v>
      </c>
      <c r="H37" s="184">
        <v>31.5</v>
      </c>
      <c r="I37" s="217">
        <v>565792</v>
      </c>
      <c r="J37" s="217">
        <v>494115</v>
      </c>
      <c r="K37" s="184">
        <v>114.5</v>
      </c>
      <c r="L37" s="217">
        <v>342392</v>
      </c>
      <c r="M37" s="217">
        <v>298153</v>
      </c>
      <c r="N37" s="184">
        <v>114.8</v>
      </c>
      <c r="O37" s="217">
        <v>22622</v>
      </c>
      <c r="Q37" s="150"/>
      <c r="R37" s="111"/>
      <c r="S37" s="150"/>
      <c r="T37" s="150"/>
    </row>
    <row r="38" spans="1:20">
      <c r="A38" s="97" t="s">
        <v>176</v>
      </c>
      <c r="B38" s="217">
        <v>1224226</v>
      </c>
      <c r="C38" s="217">
        <v>1114351</v>
      </c>
      <c r="D38" s="189">
        <v>109.9</v>
      </c>
      <c r="E38" s="217">
        <v>804167</v>
      </c>
      <c r="F38" s="217">
        <v>773556</v>
      </c>
      <c r="G38" s="189">
        <v>104</v>
      </c>
      <c r="H38" s="184">
        <v>61.2</v>
      </c>
      <c r="I38" s="217">
        <v>1095544</v>
      </c>
      <c r="J38" s="217">
        <v>988467</v>
      </c>
      <c r="K38" s="184">
        <v>110.8</v>
      </c>
      <c r="L38" s="217">
        <v>719601</v>
      </c>
      <c r="M38" s="217">
        <v>686432</v>
      </c>
      <c r="N38" s="184">
        <v>104.8</v>
      </c>
      <c r="O38" s="217">
        <v>47582</v>
      </c>
      <c r="Q38" s="150"/>
      <c r="R38" s="111"/>
      <c r="S38" s="150"/>
      <c r="T38" s="150"/>
    </row>
    <row r="39" spans="1:20">
      <c r="A39" s="97" t="s">
        <v>177</v>
      </c>
      <c r="B39" s="217">
        <v>2327467</v>
      </c>
      <c r="C39" s="217">
        <v>1954277</v>
      </c>
      <c r="D39" s="189">
        <v>119.1</v>
      </c>
      <c r="E39" s="217">
        <v>1352375</v>
      </c>
      <c r="F39" s="217">
        <v>1555443</v>
      </c>
      <c r="G39" s="189">
        <v>86.9</v>
      </c>
      <c r="H39" s="184">
        <v>69.900000000000006</v>
      </c>
      <c r="I39" s="217">
        <v>2212767</v>
      </c>
      <c r="J39" s="217">
        <v>1857394</v>
      </c>
      <c r="K39" s="184">
        <v>119.1</v>
      </c>
      <c r="L39" s="217">
        <v>1282254</v>
      </c>
      <c r="M39" s="217">
        <v>1477096</v>
      </c>
      <c r="N39" s="184">
        <v>86.8</v>
      </c>
      <c r="O39" s="217">
        <v>131456</v>
      </c>
      <c r="Q39" s="150"/>
      <c r="R39" s="111"/>
      <c r="S39" s="150"/>
      <c r="T39" s="150"/>
    </row>
    <row r="40" spans="1:20">
      <c r="A40" s="97" t="s">
        <v>178</v>
      </c>
      <c r="B40" s="217">
        <v>551779</v>
      </c>
      <c r="C40" s="217">
        <v>526205</v>
      </c>
      <c r="D40" s="189">
        <v>104.9</v>
      </c>
      <c r="E40" s="217">
        <v>354401</v>
      </c>
      <c r="F40" s="217">
        <v>345392</v>
      </c>
      <c r="G40" s="189">
        <v>102.6</v>
      </c>
      <c r="H40" s="184">
        <v>53.2</v>
      </c>
      <c r="I40" s="217">
        <v>442327</v>
      </c>
      <c r="J40" s="217">
        <v>419248</v>
      </c>
      <c r="K40" s="184">
        <v>105.5</v>
      </c>
      <c r="L40" s="217">
        <v>280335</v>
      </c>
      <c r="M40" s="217">
        <v>274035</v>
      </c>
      <c r="N40" s="184">
        <v>102.3</v>
      </c>
      <c r="O40" s="217">
        <v>20640</v>
      </c>
      <c r="Q40" s="150"/>
      <c r="R40" s="111"/>
      <c r="S40" s="150"/>
      <c r="T40" s="150"/>
    </row>
    <row r="41" spans="1:20">
      <c r="A41" s="97" t="s">
        <v>179</v>
      </c>
      <c r="B41" s="217">
        <v>1345056</v>
      </c>
      <c r="C41" s="217">
        <v>1149994</v>
      </c>
      <c r="D41" s="189">
        <v>117</v>
      </c>
      <c r="E41" s="217">
        <v>871343</v>
      </c>
      <c r="F41" s="217">
        <v>795981</v>
      </c>
      <c r="G41" s="189">
        <v>109.5</v>
      </c>
      <c r="H41" s="184">
        <v>56.8</v>
      </c>
      <c r="I41" s="217">
        <v>1176928</v>
      </c>
      <c r="J41" s="217">
        <v>991936</v>
      </c>
      <c r="K41" s="184">
        <v>118.6</v>
      </c>
      <c r="L41" s="217">
        <v>759385</v>
      </c>
      <c r="M41" s="217">
        <v>680923</v>
      </c>
      <c r="N41" s="184">
        <v>111.5</v>
      </c>
      <c r="O41" s="217">
        <v>29620</v>
      </c>
      <c r="Q41" s="150"/>
      <c r="R41" s="111"/>
      <c r="S41" s="150"/>
      <c r="T41" s="150"/>
    </row>
    <row r="42" spans="1:20">
      <c r="A42" s="97" t="s">
        <v>180</v>
      </c>
      <c r="B42" s="217">
        <v>3112370</v>
      </c>
      <c r="C42" s="217">
        <v>2909693</v>
      </c>
      <c r="D42" s="189">
        <v>107</v>
      </c>
      <c r="E42" s="217">
        <v>1861360</v>
      </c>
      <c r="F42" s="217">
        <v>2059627</v>
      </c>
      <c r="G42" s="189">
        <v>90.4</v>
      </c>
      <c r="H42" s="184">
        <v>63.9</v>
      </c>
      <c r="I42" s="217">
        <v>3017837</v>
      </c>
      <c r="J42" s="217">
        <v>2809031</v>
      </c>
      <c r="K42" s="184">
        <v>107.4</v>
      </c>
      <c r="L42" s="217">
        <v>1801083</v>
      </c>
      <c r="M42" s="217">
        <v>1997564</v>
      </c>
      <c r="N42" s="184">
        <v>90.2</v>
      </c>
      <c r="O42" s="217">
        <v>127330</v>
      </c>
      <c r="Q42" s="150"/>
      <c r="R42" s="111"/>
      <c r="S42" s="150"/>
      <c r="T42" s="150"/>
    </row>
    <row r="43" spans="1:20">
      <c r="A43" s="96" t="s">
        <v>55</v>
      </c>
      <c r="B43" s="217">
        <v>1557600</v>
      </c>
      <c r="C43" s="217">
        <v>1477182</v>
      </c>
      <c r="D43" s="189">
        <v>105.4</v>
      </c>
      <c r="E43" s="217">
        <v>866525</v>
      </c>
      <c r="F43" s="217">
        <v>902629</v>
      </c>
      <c r="G43" s="189">
        <v>96</v>
      </c>
      <c r="H43" s="184">
        <v>55.4</v>
      </c>
      <c r="I43" s="217">
        <v>1382150</v>
      </c>
      <c r="J43" s="217">
        <v>1267758</v>
      </c>
      <c r="K43" s="184">
        <v>109</v>
      </c>
      <c r="L43" s="217">
        <v>773075</v>
      </c>
      <c r="M43" s="217">
        <v>786949</v>
      </c>
      <c r="N43" s="184">
        <v>98.2</v>
      </c>
      <c r="O43" s="217">
        <v>32935</v>
      </c>
      <c r="Q43" s="150"/>
      <c r="R43" s="111"/>
      <c r="S43" s="150"/>
      <c r="T43" s="150"/>
    </row>
    <row r="44" spans="1:20">
      <c r="A44" s="97" t="s">
        <v>181</v>
      </c>
      <c r="B44" s="217">
        <v>684586</v>
      </c>
      <c r="C44" s="217">
        <v>597192</v>
      </c>
      <c r="D44" s="189">
        <v>114.6</v>
      </c>
      <c r="E44" s="217">
        <v>461597</v>
      </c>
      <c r="F44" s="217">
        <v>423490</v>
      </c>
      <c r="G44" s="189">
        <v>109</v>
      </c>
      <c r="H44" s="184">
        <v>64.3</v>
      </c>
      <c r="I44" s="217">
        <v>556409</v>
      </c>
      <c r="J44" s="217">
        <v>464040</v>
      </c>
      <c r="K44" s="184">
        <v>119.9</v>
      </c>
      <c r="L44" s="217">
        <v>374610</v>
      </c>
      <c r="M44" s="217">
        <v>329749</v>
      </c>
      <c r="N44" s="184">
        <v>113.6</v>
      </c>
      <c r="O44" s="217">
        <v>23616</v>
      </c>
      <c r="Q44" s="150"/>
      <c r="R44" s="111"/>
      <c r="S44" s="150"/>
      <c r="T44" s="150"/>
    </row>
    <row r="45" spans="1:20">
      <c r="A45" s="97" t="s">
        <v>182</v>
      </c>
      <c r="B45" s="217">
        <v>437546</v>
      </c>
      <c r="C45" s="217">
        <v>424416</v>
      </c>
      <c r="D45" s="189">
        <v>103.1</v>
      </c>
      <c r="E45" s="217">
        <v>263092</v>
      </c>
      <c r="F45" s="217">
        <v>264776</v>
      </c>
      <c r="G45" s="189">
        <v>99.4</v>
      </c>
      <c r="H45" s="184">
        <v>42.9</v>
      </c>
      <c r="I45" s="217">
        <v>394381</v>
      </c>
      <c r="J45" s="217">
        <v>376068</v>
      </c>
      <c r="K45" s="184">
        <v>104.9</v>
      </c>
      <c r="L45" s="217">
        <v>234943</v>
      </c>
      <c r="M45" s="217">
        <v>233010</v>
      </c>
      <c r="N45" s="184">
        <v>100.8</v>
      </c>
      <c r="O45" s="217">
        <v>13178</v>
      </c>
      <c r="Q45" s="150"/>
      <c r="R45" s="111"/>
      <c r="S45" s="150"/>
      <c r="T45" s="150"/>
    </row>
    <row r="46" spans="1:20">
      <c r="A46" s="97" t="s">
        <v>183</v>
      </c>
      <c r="B46" s="217">
        <v>657045</v>
      </c>
      <c r="C46" s="217">
        <v>660660</v>
      </c>
      <c r="D46" s="189">
        <v>99.5</v>
      </c>
      <c r="E46" s="217">
        <v>445863</v>
      </c>
      <c r="F46" s="217">
        <v>396711</v>
      </c>
      <c r="G46" s="189">
        <v>112.4</v>
      </c>
      <c r="H46" s="184">
        <v>57.4</v>
      </c>
      <c r="I46" s="217">
        <v>534731</v>
      </c>
      <c r="J46" s="217">
        <v>535549</v>
      </c>
      <c r="K46" s="184">
        <v>99.8</v>
      </c>
      <c r="L46" s="217">
        <v>371604</v>
      </c>
      <c r="M46" s="217">
        <v>324015</v>
      </c>
      <c r="N46" s="184">
        <v>114.7</v>
      </c>
      <c r="O46" s="217">
        <v>25565</v>
      </c>
      <c r="Q46" s="150"/>
    </row>
    <row r="47" spans="1:20">
      <c r="A47" s="97" t="s">
        <v>184</v>
      </c>
      <c r="B47" s="217">
        <v>286420</v>
      </c>
      <c r="C47" s="217">
        <v>306846</v>
      </c>
      <c r="D47" s="189">
        <v>93.3</v>
      </c>
      <c r="E47" s="217">
        <v>193286</v>
      </c>
      <c r="F47" s="217">
        <v>242035</v>
      </c>
      <c r="G47" s="189">
        <v>79.900000000000006</v>
      </c>
      <c r="H47" s="184">
        <v>54.8</v>
      </c>
      <c r="I47" s="217">
        <v>228020</v>
      </c>
      <c r="J47" s="217">
        <v>227092</v>
      </c>
      <c r="K47" s="184">
        <v>100.4</v>
      </c>
      <c r="L47" s="217">
        <v>152686</v>
      </c>
      <c r="M47" s="217">
        <v>176500</v>
      </c>
      <c r="N47" s="184">
        <v>86.5</v>
      </c>
      <c r="O47" s="217">
        <v>9355</v>
      </c>
      <c r="Q47" s="150"/>
    </row>
    <row r="48" spans="1:20">
      <c r="A48" s="97" t="s">
        <v>185</v>
      </c>
      <c r="B48" s="217">
        <v>629764</v>
      </c>
      <c r="C48" s="217">
        <v>500362</v>
      </c>
      <c r="D48" s="189">
        <v>125.9</v>
      </c>
      <c r="E48" s="217">
        <v>391582</v>
      </c>
      <c r="F48" s="217">
        <v>327651</v>
      </c>
      <c r="G48" s="189">
        <v>119.5</v>
      </c>
      <c r="H48" s="184">
        <v>49.6</v>
      </c>
      <c r="I48" s="217">
        <v>572347</v>
      </c>
      <c r="J48" s="217">
        <v>442800</v>
      </c>
      <c r="K48" s="184">
        <v>129.30000000000001</v>
      </c>
      <c r="L48" s="217">
        <v>355196</v>
      </c>
      <c r="M48" s="217">
        <v>290518</v>
      </c>
      <c r="N48" s="184">
        <v>122.3</v>
      </c>
      <c r="O48" s="217">
        <v>17292</v>
      </c>
      <c r="Q48" s="150"/>
    </row>
    <row r="49" spans="1:20">
      <c r="A49" s="97" t="s">
        <v>186</v>
      </c>
      <c r="B49" s="217">
        <v>395112</v>
      </c>
      <c r="C49" s="217">
        <v>364365</v>
      </c>
      <c r="D49" s="189">
        <v>108.4</v>
      </c>
      <c r="E49" s="217">
        <v>248800</v>
      </c>
      <c r="F49" s="217">
        <v>234215</v>
      </c>
      <c r="G49" s="189">
        <v>106.2</v>
      </c>
      <c r="H49" s="184">
        <v>25.7</v>
      </c>
      <c r="I49" s="217">
        <v>386478</v>
      </c>
      <c r="J49" s="217">
        <v>355670</v>
      </c>
      <c r="K49" s="184">
        <v>108.7</v>
      </c>
      <c r="L49" s="217">
        <v>243450</v>
      </c>
      <c r="M49" s="217">
        <v>228913</v>
      </c>
      <c r="N49" s="184">
        <v>106.4</v>
      </c>
      <c r="O49" s="217">
        <v>15912</v>
      </c>
      <c r="Q49" s="150"/>
    </row>
    <row r="50" spans="1:20" ht="12.75" customHeight="1">
      <c r="A50" s="97" t="s">
        <v>187</v>
      </c>
      <c r="B50" s="217">
        <v>4368241</v>
      </c>
      <c r="C50" s="217">
        <v>4313386</v>
      </c>
      <c r="D50" s="189">
        <v>101.3</v>
      </c>
      <c r="E50" s="217">
        <v>2855490</v>
      </c>
      <c r="F50" s="217">
        <v>2853695</v>
      </c>
      <c r="G50" s="189">
        <v>100.1</v>
      </c>
      <c r="H50" s="184">
        <v>55.9</v>
      </c>
      <c r="I50" s="217">
        <v>4183698</v>
      </c>
      <c r="J50" s="217">
        <v>4134961</v>
      </c>
      <c r="K50" s="184">
        <v>101.2</v>
      </c>
      <c r="L50" s="217">
        <v>2734586</v>
      </c>
      <c r="M50" s="217">
        <v>2740010</v>
      </c>
      <c r="N50" s="184">
        <v>99.8</v>
      </c>
      <c r="O50" s="217">
        <v>320356</v>
      </c>
      <c r="Q50" s="150"/>
    </row>
    <row r="51" spans="1:20">
      <c r="A51" s="96" t="s">
        <v>54</v>
      </c>
      <c r="B51" s="217">
        <v>250734</v>
      </c>
      <c r="C51" s="217">
        <v>284615</v>
      </c>
      <c r="D51" s="189">
        <v>88.1</v>
      </c>
      <c r="E51" s="217">
        <v>188073</v>
      </c>
      <c r="F51" s="217">
        <v>211377</v>
      </c>
      <c r="G51" s="189">
        <v>89</v>
      </c>
      <c r="H51" s="184">
        <v>74.2</v>
      </c>
      <c r="I51" s="217">
        <v>205009</v>
      </c>
      <c r="J51" s="217">
        <v>231242</v>
      </c>
      <c r="K51" s="184">
        <v>88.7</v>
      </c>
      <c r="L51" s="217">
        <v>155146</v>
      </c>
      <c r="M51" s="217">
        <v>173929</v>
      </c>
      <c r="N51" s="184">
        <v>89.2</v>
      </c>
      <c r="O51" s="217">
        <v>8231</v>
      </c>
      <c r="Q51" s="150"/>
    </row>
    <row r="52" spans="1:20">
      <c r="A52" s="97" t="s">
        <v>188</v>
      </c>
      <c r="B52" s="217">
        <v>551590</v>
      </c>
      <c r="C52" s="217">
        <v>560923</v>
      </c>
      <c r="D52" s="189">
        <v>98.3</v>
      </c>
      <c r="E52" s="217">
        <v>360791</v>
      </c>
      <c r="F52" s="217">
        <v>374559</v>
      </c>
      <c r="G52" s="189">
        <v>96.3</v>
      </c>
      <c r="H52" s="184">
        <v>45.6</v>
      </c>
      <c r="I52" s="217">
        <v>458958</v>
      </c>
      <c r="J52" s="217">
        <v>458535</v>
      </c>
      <c r="K52" s="184">
        <v>100.1</v>
      </c>
      <c r="L52" s="217">
        <v>300195</v>
      </c>
      <c r="M52" s="217">
        <v>307092</v>
      </c>
      <c r="N52" s="184">
        <v>97.8</v>
      </c>
      <c r="O52" s="217">
        <v>10904</v>
      </c>
      <c r="Q52" s="150"/>
      <c r="R52" s="111"/>
      <c r="S52" s="150"/>
      <c r="T52" s="150"/>
    </row>
    <row r="53" spans="1:20">
      <c r="A53" s="106" t="s">
        <v>189</v>
      </c>
      <c r="B53" s="217">
        <v>1703</v>
      </c>
      <c r="C53" s="217">
        <v>1636</v>
      </c>
      <c r="D53" s="189">
        <v>104.1</v>
      </c>
      <c r="E53" s="217">
        <v>1184</v>
      </c>
      <c r="F53" s="217">
        <v>927</v>
      </c>
      <c r="G53" s="189">
        <v>127.7</v>
      </c>
      <c r="H53" s="184">
        <v>54.3</v>
      </c>
      <c r="I53" s="217">
        <v>1568</v>
      </c>
      <c r="J53" s="217">
        <v>1467</v>
      </c>
      <c r="K53" s="184">
        <v>106.9</v>
      </c>
      <c r="L53" s="217">
        <v>1073</v>
      </c>
      <c r="M53" s="217">
        <v>793</v>
      </c>
      <c r="N53" s="184">
        <v>135.30000000000001</v>
      </c>
      <c r="O53" s="217">
        <v>350</v>
      </c>
      <c r="Q53" s="150"/>
      <c r="R53" s="111"/>
      <c r="S53" s="150"/>
      <c r="T53" s="150"/>
    </row>
    <row r="54" spans="1:20">
      <c r="A54" s="106" t="s">
        <v>190</v>
      </c>
      <c r="B54" s="217">
        <v>1336</v>
      </c>
      <c r="C54" s="217">
        <v>1166</v>
      </c>
      <c r="D54" s="189">
        <v>114.6</v>
      </c>
      <c r="E54" s="217">
        <v>559</v>
      </c>
      <c r="F54" s="217">
        <v>611</v>
      </c>
      <c r="G54" s="189">
        <v>91.5</v>
      </c>
      <c r="H54" s="184" t="s">
        <v>411</v>
      </c>
      <c r="I54" s="217">
        <v>663</v>
      </c>
      <c r="J54" s="217">
        <v>540</v>
      </c>
      <c r="K54" s="184">
        <v>122.8</v>
      </c>
      <c r="L54" s="217">
        <v>286</v>
      </c>
      <c r="M54" s="217">
        <v>279</v>
      </c>
      <c r="N54" s="184">
        <v>102.5</v>
      </c>
      <c r="O54" s="217">
        <v>27</v>
      </c>
      <c r="Q54" s="150"/>
      <c r="R54" s="111"/>
      <c r="S54" s="150"/>
      <c r="T54" s="150"/>
    </row>
    <row r="55" spans="1:20">
      <c r="A55" s="98" t="s">
        <v>191</v>
      </c>
      <c r="B55" s="218">
        <v>119310</v>
      </c>
      <c r="C55" s="218">
        <v>113712</v>
      </c>
      <c r="D55" s="200">
        <v>104.9</v>
      </c>
      <c r="E55" s="218">
        <v>51499</v>
      </c>
      <c r="F55" s="218">
        <v>58793</v>
      </c>
      <c r="G55" s="200">
        <v>87.6</v>
      </c>
      <c r="H55" s="186">
        <v>7.1</v>
      </c>
      <c r="I55" s="218">
        <v>113322</v>
      </c>
      <c r="J55" s="218">
        <v>108329</v>
      </c>
      <c r="K55" s="186">
        <v>104.6</v>
      </c>
      <c r="L55" s="218">
        <v>48950</v>
      </c>
      <c r="M55" s="218">
        <v>56164</v>
      </c>
      <c r="N55" s="186">
        <v>87.2</v>
      </c>
      <c r="O55" s="218">
        <v>63347</v>
      </c>
      <c r="Q55" s="150"/>
      <c r="R55" s="111"/>
      <c r="S55" s="150"/>
      <c r="T55" s="150"/>
    </row>
    <row r="56" spans="1:20">
      <c r="R56" s="111"/>
      <c r="S56" s="150"/>
      <c r="T56" s="150"/>
    </row>
    <row r="57" spans="1:20">
      <c r="R57" s="111"/>
      <c r="S57" s="150"/>
      <c r="T57" s="150"/>
    </row>
    <row r="58" spans="1:20">
      <c r="B58" s="250"/>
      <c r="C58" s="250"/>
      <c r="D58" s="100"/>
      <c r="E58" s="250"/>
      <c r="F58" s="250"/>
      <c r="G58" s="100"/>
      <c r="H58" s="250"/>
      <c r="I58" s="100"/>
      <c r="J58" s="250"/>
      <c r="K58" s="250"/>
      <c r="L58" s="120"/>
      <c r="M58" s="251"/>
      <c r="O58" s="156" t="s">
        <v>61</v>
      </c>
      <c r="R58" s="111"/>
      <c r="S58" s="150"/>
      <c r="T58" s="150"/>
    </row>
    <row r="59" spans="1:20">
      <c r="A59" s="430"/>
      <c r="B59" s="443" t="s">
        <v>263</v>
      </c>
      <c r="C59" s="511"/>
      <c r="D59" s="427"/>
      <c r="E59" s="438" t="s">
        <v>264</v>
      </c>
      <c r="F59" s="441"/>
      <c r="G59" s="441"/>
      <c r="H59" s="437"/>
      <c r="I59" s="443" t="s">
        <v>166</v>
      </c>
      <c r="J59" s="511"/>
      <c r="K59" s="427"/>
      <c r="L59" s="442" t="s">
        <v>264</v>
      </c>
      <c r="M59" s="508"/>
      <c r="N59" s="508"/>
      <c r="O59" s="436"/>
      <c r="R59" s="111"/>
      <c r="S59" s="150"/>
      <c r="T59" s="150"/>
    </row>
    <row r="60" spans="1:20" ht="34.5" customHeight="1">
      <c r="A60" s="431"/>
      <c r="B60" s="512"/>
      <c r="C60" s="513"/>
      <c r="D60" s="429"/>
      <c r="E60" s="442" t="s">
        <v>265</v>
      </c>
      <c r="F60" s="508"/>
      <c r="G60" s="508"/>
      <c r="H60" s="239" t="s">
        <v>266</v>
      </c>
      <c r="I60" s="512"/>
      <c r="J60" s="513"/>
      <c r="K60" s="429"/>
      <c r="L60" s="442" t="s">
        <v>267</v>
      </c>
      <c r="M60" s="508"/>
      <c r="N60" s="436"/>
      <c r="O60" s="91" t="s">
        <v>268</v>
      </c>
      <c r="R60" s="111"/>
      <c r="S60" s="150"/>
      <c r="T60" s="150"/>
    </row>
    <row r="61" spans="1:20" ht="30.6">
      <c r="A61" s="432"/>
      <c r="B61" s="248" t="s">
        <v>402</v>
      </c>
      <c r="C61" s="248" t="s">
        <v>253</v>
      </c>
      <c r="D61" s="13" t="s">
        <v>403</v>
      </c>
      <c r="E61" s="248" t="s">
        <v>402</v>
      </c>
      <c r="F61" s="248" t="s">
        <v>253</v>
      </c>
      <c r="G61" s="13" t="s">
        <v>403</v>
      </c>
      <c r="H61" s="242" t="s">
        <v>402</v>
      </c>
      <c r="I61" s="248" t="s">
        <v>402</v>
      </c>
      <c r="J61" s="248" t="s">
        <v>253</v>
      </c>
      <c r="K61" s="13" t="s">
        <v>403</v>
      </c>
      <c r="L61" s="248" t="s">
        <v>402</v>
      </c>
      <c r="M61" s="248" t="s">
        <v>253</v>
      </c>
      <c r="N61" s="13" t="s">
        <v>403</v>
      </c>
      <c r="O61" s="25" t="s">
        <v>402</v>
      </c>
      <c r="R61" s="111"/>
      <c r="S61" s="150"/>
      <c r="T61" s="150"/>
    </row>
    <row r="62" spans="1:20">
      <c r="A62" s="95" t="s">
        <v>174</v>
      </c>
      <c r="B62" s="215">
        <v>1678326</v>
      </c>
      <c r="C62" s="215">
        <v>1705701</v>
      </c>
      <c r="D62" s="38">
        <v>98.4</v>
      </c>
      <c r="E62" s="215">
        <v>1071595</v>
      </c>
      <c r="F62" s="215">
        <v>1134944</v>
      </c>
      <c r="G62" s="38">
        <v>94.4</v>
      </c>
      <c r="H62" s="215">
        <v>79545</v>
      </c>
      <c r="I62" s="215">
        <v>4353028</v>
      </c>
      <c r="J62" s="215">
        <v>3851185</v>
      </c>
      <c r="K62" s="35">
        <v>113</v>
      </c>
      <c r="L62" s="215">
        <v>2320630</v>
      </c>
      <c r="M62" s="215">
        <v>2176525</v>
      </c>
      <c r="N62" s="35">
        <v>106.6</v>
      </c>
      <c r="O62" s="214">
        <v>234582</v>
      </c>
      <c r="Q62" s="150"/>
      <c r="R62" s="111"/>
      <c r="S62" s="150"/>
      <c r="T62" s="150"/>
    </row>
    <row r="63" spans="1:20">
      <c r="A63" s="96" t="s">
        <v>53</v>
      </c>
      <c r="B63" s="214">
        <v>106579</v>
      </c>
      <c r="C63" s="214">
        <v>82474</v>
      </c>
      <c r="D63" s="38">
        <v>129.19999999999999</v>
      </c>
      <c r="E63" s="214">
        <v>67909</v>
      </c>
      <c r="F63" s="214">
        <v>57002</v>
      </c>
      <c r="G63" s="38">
        <v>119.1</v>
      </c>
      <c r="H63" s="214">
        <v>3184</v>
      </c>
      <c r="I63" s="214">
        <v>392189</v>
      </c>
      <c r="J63" s="214">
        <v>367890</v>
      </c>
      <c r="K63" s="35">
        <v>106.6</v>
      </c>
      <c r="L63" s="214">
        <v>203252</v>
      </c>
      <c r="M63" s="214">
        <v>200113</v>
      </c>
      <c r="N63" s="35">
        <v>101.6</v>
      </c>
      <c r="O63" s="214">
        <v>16026</v>
      </c>
      <c r="Q63" s="150"/>
      <c r="R63" s="111"/>
      <c r="S63" s="150"/>
      <c r="T63" s="150"/>
    </row>
    <row r="64" spans="1:20">
      <c r="A64" s="97" t="s">
        <v>175</v>
      </c>
      <c r="B64" s="214">
        <v>32999</v>
      </c>
      <c r="C64" s="214">
        <v>32373</v>
      </c>
      <c r="D64" s="38">
        <v>101.9</v>
      </c>
      <c r="E64" s="214">
        <v>20157</v>
      </c>
      <c r="F64" s="214">
        <v>20445</v>
      </c>
      <c r="G64" s="38">
        <v>98.6</v>
      </c>
      <c r="H64" s="214">
        <v>1237</v>
      </c>
      <c r="I64" s="214">
        <v>260605</v>
      </c>
      <c r="J64" s="214">
        <v>243842</v>
      </c>
      <c r="K64" s="35">
        <v>106.9</v>
      </c>
      <c r="L64" s="214">
        <v>124389</v>
      </c>
      <c r="M64" s="214">
        <v>112450</v>
      </c>
      <c r="N64" s="35">
        <v>110.6</v>
      </c>
      <c r="O64" s="214">
        <v>10367</v>
      </c>
      <c r="Q64" s="150"/>
      <c r="R64" s="111"/>
      <c r="S64" s="150"/>
      <c r="T64" s="150"/>
    </row>
    <row r="65" spans="1:20">
      <c r="A65" s="97" t="s">
        <v>176</v>
      </c>
      <c r="B65" s="214">
        <v>128682</v>
      </c>
      <c r="C65" s="214">
        <v>125884</v>
      </c>
      <c r="D65" s="38">
        <v>102.2</v>
      </c>
      <c r="E65" s="214">
        <v>84566</v>
      </c>
      <c r="F65" s="214">
        <v>87124</v>
      </c>
      <c r="G65" s="38">
        <v>97.1</v>
      </c>
      <c r="H65" s="214">
        <v>5597</v>
      </c>
      <c r="I65" s="214">
        <v>361898</v>
      </c>
      <c r="J65" s="214">
        <v>283190</v>
      </c>
      <c r="K65" s="35">
        <v>127.8</v>
      </c>
      <c r="L65" s="214">
        <v>209779</v>
      </c>
      <c r="M65" s="214">
        <v>180714</v>
      </c>
      <c r="N65" s="35">
        <v>116.1</v>
      </c>
      <c r="O65" s="214">
        <v>19657</v>
      </c>
      <c r="Q65" s="150"/>
      <c r="R65" s="111"/>
      <c r="S65" s="150"/>
      <c r="T65" s="150"/>
    </row>
    <row r="66" spans="1:20">
      <c r="A66" s="97" t="s">
        <v>177</v>
      </c>
      <c r="B66" s="214">
        <v>114700</v>
      </c>
      <c r="C66" s="214">
        <v>96883</v>
      </c>
      <c r="D66" s="38">
        <v>118.4</v>
      </c>
      <c r="E66" s="214">
        <v>70121</v>
      </c>
      <c r="F66" s="214">
        <v>78347</v>
      </c>
      <c r="G66" s="38">
        <v>89.5</v>
      </c>
      <c r="H66" s="214">
        <v>7070</v>
      </c>
      <c r="I66" s="214">
        <v>230175</v>
      </c>
      <c r="J66" s="214">
        <v>168995</v>
      </c>
      <c r="K66" s="35">
        <v>136.19999999999999</v>
      </c>
      <c r="L66" s="214">
        <v>113853</v>
      </c>
      <c r="M66" s="214">
        <v>112069</v>
      </c>
      <c r="N66" s="35">
        <v>101.6</v>
      </c>
      <c r="O66" s="214">
        <v>16625</v>
      </c>
      <c r="Q66" s="150"/>
      <c r="R66" s="111"/>
      <c r="S66" s="150"/>
      <c r="T66" s="150"/>
    </row>
    <row r="67" spans="1:20">
      <c r="A67" s="97" t="s">
        <v>178</v>
      </c>
      <c r="B67" s="214">
        <v>109452</v>
      </c>
      <c r="C67" s="214">
        <v>106957</v>
      </c>
      <c r="D67" s="38">
        <v>102.3</v>
      </c>
      <c r="E67" s="214">
        <v>74066</v>
      </c>
      <c r="F67" s="214">
        <v>71357</v>
      </c>
      <c r="G67" s="38">
        <v>103.8</v>
      </c>
      <c r="H67" s="214">
        <v>6101</v>
      </c>
      <c r="I67" s="214">
        <v>143505</v>
      </c>
      <c r="J67" s="214">
        <v>106189</v>
      </c>
      <c r="K67" s="35">
        <v>135.1</v>
      </c>
      <c r="L67" s="214">
        <v>81606</v>
      </c>
      <c r="M67" s="214">
        <v>65616</v>
      </c>
      <c r="N67" s="35">
        <v>124.4</v>
      </c>
      <c r="O67" s="214">
        <v>11053</v>
      </c>
      <c r="Q67" s="150"/>
      <c r="R67" s="111"/>
      <c r="S67" s="150"/>
      <c r="T67" s="150"/>
    </row>
    <row r="68" spans="1:20">
      <c r="A68" s="97" t="s">
        <v>179</v>
      </c>
      <c r="B68" s="214">
        <v>168128</v>
      </c>
      <c r="C68" s="214">
        <v>158058</v>
      </c>
      <c r="D68" s="38">
        <v>106.4</v>
      </c>
      <c r="E68" s="214">
        <v>111958</v>
      </c>
      <c r="F68" s="214">
        <v>115058</v>
      </c>
      <c r="G68" s="38">
        <v>97.3</v>
      </c>
      <c r="H68" s="214">
        <v>4310</v>
      </c>
      <c r="I68" s="214">
        <v>309770</v>
      </c>
      <c r="J68" s="214">
        <v>265389</v>
      </c>
      <c r="K68" s="35">
        <v>116.7</v>
      </c>
      <c r="L68" s="214">
        <v>167915</v>
      </c>
      <c r="M68" s="214">
        <v>144795</v>
      </c>
      <c r="N68" s="35">
        <v>116</v>
      </c>
      <c r="O68" s="214">
        <v>15147</v>
      </c>
      <c r="Q68" s="150"/>
      <c r="R68" s="111"/>
      <c r="S68" s="150"/>
      <c r="T68" s="150"/>
    </row>
    <row r="69" spans="1:20">
      <c r="A69" s="97" t="s">
        <v>180</v>
      </c>
      <c r="B69" s="214">
        <v>94533</v>
      </c>
      <c r="C69" s="214">
        <v>100662</v>
      </c>
      <c r="D69" s="38">
        <v>93.9</v>
      </c>
      <c r="E69" s="214">
        <v>60277</v>
      </c>
      <c r="F69" s="214">
        <v>62063</v>
      </c>
      <c r="G69" s="38">
        <v>97.1</v>
      </c>
      <c r="H69" s="214">
        <v>4390</v>
      </c>
      <c r="I69" s="214">
        <v>173995</v>
      </c>
      <c r="J69" s="214">
        <v>168531</v>
      </c>
      <c r="K69" s="35">
        <v>103.2</v>
      </c>
      <c r="L69" s="214">
        <v>90516</v>
      </c>
      <c r="M69" s="214">
        <v>106616</v>
      </c>
      <c r="N69" s="35">
        <v>84.9</v>
      </c>
      <c r="O69" s="214">
        <v>11047</v>
      </c>
      <c r="Q69" s="150"/>
      <c r="R69" s="111"/>
      <c r="S69" s="150"/>
      <c r="T69" s="150"/>
    </row>
    <row r="70" spans="1:20" ht="12.75" customHeight="1">
      <c r="A70" s="96" t="s">
        <v>55</v>
      </c>
      <c r="B70" s="214">
        <v>175450</v>
      </c>
      <c r="C70" s="214">
        <v>209424</v>
      </c>
      <c r="D70" s="38">
        <v>83.8</v>
      </c>
      <c r="E70" s="214">
        <v>93450</v>
      </c>
      <c r="F70" s="214">
        <v>115680</v>
      </c>
      <c r="G70" s="38">
        <v>80.8</v>
      </c>
      <c r="H70" s="214">
        <v>5639</v>
      </c>
      <c r="I70" s="214">
        <v>206509</v>
      </c>
      <c r="J70" s="214">
        <v>189098</v>
      </c>
      <c r="K70" s="35">
        <v>109.2</v>
      </c>
      <c r="L70" s="214">
        <v>91868</v>
      </c>
      <c r="M70" s="214">
        <v>90116</v>
      </c>
      <c r="N70" s="35">
        <v>101.9</v>
      </c>
      <c r="O70" s="214">
        <v>12048</v>
      </c>
      <c r="Q70" s="150"/>
      <c r="R70" s="111"/>
      <c r="S70" s="150"/>
      <c r="T70" s="150"/>
    </row>
    <row r="71" spans="1:20">
      <c r="A71" s="97" t="s">
        <v>181</v>
      </c>
      <c r="B71" s="214">
        <v>128177</v>
      </c>
      <c r="C71" s="214">
        <v>133152</v>
      </c>
      <c r="D71" s="38">
        <v>96.3</v>
      </c>
      <c r="E71" s="214">
        <v>86987</v>
      </c>
      <c r="F71" s="214">
        <v>93741</v>
      </c>
      <c r="G71" s="38">
        <v>92.8</v>
      </c>
      <c r="H71" s="214">
        <v>4972</v>
      </c>
      <c r="I71" s="214">
        <v>370412</v>
      </c>
      <c r="J71" s="214">
        <v>327434</v>
      </c>
      <c r="K71" s="35">
        <v>113.1</v>
      </c>
      <c r="L71" s="214">
        <v>204334</v>
      </c>
      <c r="M71" s="214">
        <v>191441</v>
      </c>
      <c r="N71" s="35">
        <v>106.7</v>
      </c>
      <c r="O71" s="214">
        <v>14784</v>
      </c>
      <c r="Q71" s="150"/>
      <c r="R71" s="111"/>
      <c r="S71" s="150"/>
      <c r="T71" s="150"/>
    </row>
    <row r="72" spans="1:20">
      <c r="A72" s="97" t="s">
        <v>182</v>
      </c>
      <c r="B72" s="214">
        <v>43165</v>
      </c>
      <c r="C72" s="214">
        <v>48348</v>
      </c>
      <c r="D72" s="38">
        <v>89.3</v>
      </c>
      <c r="E72" s="214">
        <v>28149</v>
      </c>
      <c r="F72" s="214">
        <v>31766</v>
      </c>
      <c r="G72" s="38">
        <v>88.6</v>
      </c>
      <c r="H72" s="214">
        <v>1338</v>
      </c>
      <c r="I72" s="214">
        <v>170012</v>
      </c>
      <c r="J72" s="214">
        <v>163509</v>
      </c>
      <c r="K72" s="35">
        <v>104</v>
      </c>
      <c r="L72" s="214">
        <v>87941</v>
      </c>
      <c r="M72" s="214">
        <v>83861</v>
      </c>
      <c r="N72" s="35">
        <v>104.9</v>
      </c>
      <c r="O72" s="214">
        <v>6213</v>
      </c>
      <c r="Q72" s="150"/>
      <c r="R72" s="111"/>
      <c r="S72" s="150"/>
      <c r="T72" s="150"/>
    </row>
    <row r="73" spans="1:20">
      <c r="A73" s="97" t="s">
        <v>183</v>
      </c>
      <c r="B73" s="214">
        <v>122314</v>
      </c>
      <c r="C73" s="214">
        <v>125111</v>
      </c>
      <c r="D73" s="38">
        <v>97.8</v>
      </c>
      <c r="E73" s="214">
        <v>74259</v>
      </c>
      <c r="F73" s="214">
        <v>72696</v>
      </c>
      <c r="G73" s="38">
        <v>102.2</v>
      </c>
      <c r="H73" s="214">
        <v>6139</v>
      </c>
      <c r="I73" s="214">
        <v>257792</v>
      </c>
      <c r="J73" s="214">
        <v>241556</v>
      </c>
      <c r="K73" s="35">
        <v>106.7</v>
      </c>
      <c r="L73" s="214">
        <v>145726</v>
      </c>
      <c r="M73" s="214">
        <v>129439</v>
      </c>
      <c r="N73" s="35">
        <v>112.6</v>
      </c>
      <c r="O73" s="214">
        <v>13538</v>
      </c>
      <c r="Q73" s="150"/>
    </row>
    <row r="74" spans="1:20">
      <c r="A74" s="97" t="s">
        <v>184</v>
      </c>
      <c r="B74" s="214">
        <v>58400</v>
      </c>
      <c r="C74" s="214">
        <v>79754</v>
      </c>
      <c r="D74" s="38">
        <v>73.2</v>
      </c>
      <c r="E74" s="214">
        <v>40600</v>
      </c>
      <c r="F74" s="214">
        <v>65535</v>
      </c>
      <c r="G74" s="38">
        <v>62</v>
      </c>
      <c r="H74" s="214">
        <v>2724</v>
      </c>
      <c r="I74" s="214">
        <v>129281</v>
      </c>
      <c r="J74" s="214">
        <v>131269</v>
      </c>
      <c r="K74" s="35">
        <v>98.5</v>
      </c>
      <c r="L74" s="214">
        <v>87575</v>
      </c>
      <c r="M74" s="214">
        <v>99972</v>
      </c>
      <c r="N74" s="35">
        <v>87.6</v>
      </c>
      <c r="O74" s="214">
        <v>8599</v>
      </c>
      <c r="Q74" s="150"/>
    </row>
    <row r="75" spans="1:20">
      <c r="A75" s="97" t="s">
        <v>185</v>
      </c>
      <c r="B75" s="214">
        <v>57417</v>
      </c>
      <c r="C75" s="214">
        <v>57562</v>
      </c>
      <c r="D75" s="38">
        <v>99.7</v>
      </c>
      <c r="E75" s="214">
        <v>36386</v>
      </c>
      <c r="F75" s="214">
        <v>37133</v>
      </c>
      <c r="G75" s="38">
        <v>98</v>
      </c>
      <c r="H75" s="214">
        <v>1726</v>
      </c>
      <c r="I75" s="214">
        <v>292506</v>
      </c>
      <c r="J75" s="214">
        <v>228457</v>
      </c>
      <c r="K75" s="35">
        <v>128</v>
      </c>
      <c r="L75" s="214">
        <v>145359</v>
      </c>
      <c r="M75" s="214">
        <v>134683</v>
      </c>
      <c r="N75" s="35">
        <v>107.9</v>
      </c>
      <c r="O75" s="214">
        <v>12653</v>
      </c>
      <c r="Q75" s="150"/>
    </row>
    <row r="76" spans="1:20" ht="14.25" customHeight="1">
      <c r="A76" s="97" t="s">
        <v>186</v>
      </c>
      <c r="B76" s="214">
        <v>8634</v>
      </c>
      <c r="C76" s="214">
        <v>8695</v>
      </c>
      <c r="D76" s="38">
        <v>99.3</v>
      </c>
      <c r="E76" s="214">
        <v>5350</v>
      </c>
      <c r="F76" s="214">
        <v>5302</v>
      </c>
      <c r="G76" s="38">
        <v>100.9</v>
      </c>
      <c r="H76" s="214">
        <v>374</v>
      </c>
      <c r="I76" s="214">
        <v>146407</v>
      </c>
      <c r="J76" s="214">
        <v>136526</v>
      </c>
      <c r="K76" s="35">
        <v>107.2</v>
      </c>
      <c r="L76" s="214">
        <v>77128</v>
      </c>
      <c r="M76" s="214">
        <v>71154</v>
      </c>
      <c r="N76" s="35">
        <v>108.4</v>
      </c>
      <c r="O76" s="214">
        <v>5675</v>
      </c>
      <c r="Q76" s="150"/>
    </row>
    <row r="77" spans="1:20" ht="12.75" customHeight="1">
      <c r="A77" s="97" t="s">
        <v>187</v>
      </c>
      <c r="B77" s="214">
        <v>184543</v>
      </c>
      <c r="C77" s="214">
        <v>178425</v>
      </c>
      <c r="D77" s="38">
        <v>103.4</v>
      </c>
      <c r="E77" s="214">
        <v>120904</v>
      </c>
      <c r="F77" s="214">
        <v>113685</v>
      </c>
      <c r="G77" s="38">
        <v>106.4</v>
      </c>
      <c r="H77" s="214">
        <v>16228</v>
      </c>
      <c r="I77" s="214">
        <v>475294</v>
      </c>
      <c r="J77" s="214">
        <v>411216</v>
      </c>
      <c r="K77" s="35">
        <v>115.6</v>
      </c>
      <c r="L77" s="214">
        <v>243804</v>
      </c>
      <c r="M77" s="214">
        <v>223083</v>
      </c>
      <c r="N77" s="35">
        <v>109.3</v>
      </c>
      <c r="O77" s="214">
        <v>37973</v>
      </c>
      <c r="Q77" s="150"/>
    </row>
    <row r="78" spans="1:20">
      <c r="A78" s="96" t="s">
        <v>54</v>
      </c>
      <c r="B78" s="214">
        <v>45725</v>
      </c>
      <c r="C78" s="214">
        <v>53373</v>
      </c>
      <c r="D78" s="38">
        <v>85.7</v>
      </c>
      <c r="E78" s="214">
        <v>32927</v>
      </c>
      <c r="F78" s="214">
        <v>37448</v>
      </c>
      <c r="G78" s="38">
        <v>87.9</v>
      </c>
      <c r="H78" s="214">
        <v>2824</v>
      </c>
      <c r="I78" s="214">
        <v>185393</v>
      </c>
      <c r="J78" s="214">
        <v>183949</v>
      </c>
      <c r="K78" s="35">
        <v>100.8</v>
      </c>
      <c r="L78" s="214">
        <v>118499</v>
      </c>
      <c r="M78" s="214">
        <v>114563</v>
      </c>
      <c r="N78" s="35">
        <v>103.4</v>
      </c>
      <c r="O78" s="214">
        <v>7655</v>
      </c>
      <c r="Q78" s="150"/>
    </row>
    <row r="79" spans="1:20">
      <c r="A79" s="97" t="s">
        <v>188</v>
      </c>
      <c r="B79" s="214">
        <v>92632</v>
      </c>
      <c r="C79" s="214">
        <v>102388</v>
      </c>
      <c r="D79" s="38">
        <v>90.5</v>
      </c>
      <c r="E79" s="214">
        <v>60596</v>
      </c>
      <c r="F79" s="214">
        <v>67467</v>
      </c>
      <c r="G79" s="38">
        <v>89.8</v>
      </c>
      <c r="H79" s="214">
        <v>2201</v>
      </c>
      <c r="I79" s="214">
        <v>224733</v>
      </c>
      <c r="J79" s="214">
        <v>214965</v>
      </c>
      <c r="K79" s="35">
        <v>104.5</v>
      </c>
      <c r="L79" s="214">
        <v>111767</v>
      </c>
      <c r="M79" s="214">
        <v>107943</v>
      </c>
      <c r="N79" s="35">
        <v>103.5</v>
      </c>
      <c r="O79" s="214">
        <v>9213</v>
      </c>
      <c r="Q79" s="150"/>
      <c r="R79" s="150"/>
      <c r="S79" s="150"/>
    </row>
    <row r="80" spans="1:20">
      <c r="A80" s="106" t="s">
        <v>189</v>
      </c>
      <c r="B80" s="214">
        <v>135</v>
      </c>
      <c r="C80" s="214">
        <v>169</v>
      </c>
      <c r="D80" s="38">
        <v>79.900000000000006</v>
      </c>
      <c r="E80" s="214">
        <v>111</v>
      </c>
      <c r="F80" s="214">
        <v>134</v>
      </c>
      <c r="G80" s="38">
        <v>82.8</v>
      </c>
      <c r="H80" s="214">
        <v>24</v>
      </c>
      <c r="I80" s="214">
        <v>374</v>
      </c>
      <c r="J80" s="214">
        <v>285</v>
      </c>
      <c r="K80" s="35">
        <v>131.19999999999999</v>
      </c>
      <c r="L80" s="214">
        <v>177</v>
      </c>
      <c r="M80" s="214">
        <v>133</v>
      </c>
      <c r="N80" s="35">
        <v>133.1</v>
      </c>
      <c r="O80" s="214">
        <v>185</v>
      </c>
      <c r="Q80" s="150"/>
      <c r="R80" s="150"/>
      <c r="S80" s="150"/>
    </row>
    <row r="81" spans="1:19">
      <c r="A81" s="106" t="s">
        <v>190</v>
      </c>
      <c r="B81" s="214">
        <v>673</v>
      </c>
      <c r="C81" s="214">
        <v>626</v>
      </c>
      <c r="D81" s="38">
        <v>107.5</v>
      </c>
      <c r="E81" s="214">
        <v>273</v>
      </c>
      <c r="F81" s="214">
        <v>332</v>
      </c>
      <c r="G81" s="38">
        <v>82.2</v>
      </c>
      <c r="H81" s="214">
        <v>28</v>
      </c>
      <c r="I81" s="214">
        <v>1128</v>
      </c>
      <c r="J81" s="214">
        <v>1358</v>
      </c>
      <c r="K81" s="35">
        <v>83.1</v>
      </c>
      <c r="L81" s="214">
        <v>542</v>
      </c>
      <c r="M81" s="214">
        <v>581</v>
      </c>
      <c r="N81" s="35">
        <v>93.3</v>
      </c>
      <c r="O81" s="214">
        <v>170</v>
      </c>
      <c r="Q81" s="150"/>
      <c r="R81" s="150"/>
      <c r="S81" s="150"/>
    </row>
    <row r="82" spans="1:19">
      <c r="A82" s="98" t="s">
        <v>191</v>
      </c>
      <c r="B82" s="216">
        <v>5988</v>
      </c>
      <c r="C82" s="216">
        <v>5383</v>
      </c>
      <c r="D82" s="68">
        <v>111.2</v>
      </c>
      <c r="E82" s="216">
        <v>2549</v>
      </c>
      <c r="F82" s="216">
        <v>2629</v>
      </c>
      <c r="G82" s="68">
        <v>97</v>
      </c>
      <c r="H82" s="222">
        <v>3439</v>
      </c>
      <c r="I82" s="216">
        <v>21050</v>
      </c>
      <c r="J82" s="216">
        <v>17537</v>
      </c>
      <c r="K82" s="182">
        <v>120</v>
      </c>
      <c r="L82" s="216">
        <v>14600</v>
      </c>
      <c r="M82" s="216">
        <v>7183</v>
      </c>
      <c r="N82" s="182">
        <v>203.3</v>
      </c>
      <c r="O82" s="216">
        <v>5954</v>
      </c>
      <c r="Q82" s="150"/>
      <c r="R82" s="150"/>
      <c r="S82" s="150"/>
    </row>
    <row r="83" spans="1:19">
      <c r="R83" s="150"/>
      <c r="S83" s="150"/>
    </row>
    <row r="84" spans="1:19">
      <c r="R84" s="150"/>
      <c r="S84" s="150"/>
    </row>
    <row r="85" spans="1:19">
      <c r="A85" s="157" t="s">
        <v>61</v>
      </c>
      <c r="B85" s="250"/>
      <c r="C85" s="250"/>
      <c r="D85" s="100"/>
      <c r="E85" s="250"/>
      <c r="F85" s="250"/>
      <c r="G85" s="100"/>
      <c r="H85" s="250"/>
      <c r="I85" s="100"/>
      <c r="J85" s="250"/>
      <c r="K85" s="250"/>
      <c r="L85" s="100"/>
      <c r="M85" s="250"/>
      <c r="N85" s="255"/>
      <c r="R85" s="150"/>
      <c r="S85" s="150"/>
    </row>
    <row r="86" spans="1:19">
      <c r="A86" s="430"/>
      <c r="B86" s="443" t="s">
        <v>168</v>
      </c>
      <c r="C86" s="511"/>
      <c r="D86" s="427"/>
      <c r="E86" s="438" t="s">
        <v>247</v>
      </c>
      <c r="F86" s="441"/>
      <c r="G86" s="441"/>
      <c r="H86" s="437"/>
      <c r="I86" s="443" t="s">
        <v>170</v>
      </c>
      <c r="J86" s="511"/>
      <c r="K86" s="427"/>
      <c r="L86" s="442" t="s">
        <v>264</v>
      </c>
      <c r="M86" s="508"/>
      <c r="N86" s="436"/>
      <c r="R86" s="150"/>
      <c r="S86" s="150"/>
    </row>
    <row r="87" spans="1:19" ht="20.399999999999999">
      <c r="A87" s="509"/>
      <c r="B87" s="512"/>
      <c r="C87" s="513"/>
      <c r="D87" s="429"/>
      <c r="E87" s="442" t="s">
        <v>269</v>
      </c>
      <c r="F87" s="508"/>
      <c r="G87" s="508"/>
      <c r="H87" s="237" t="s">
        <v>270</v>
      </c>
      <c r="I87" s="512"/>
      <c r="J87" s="513"/>
      <c r="K87" s="429"/>
      <c r="L87" s="442" t="s">
        <v>271</v>
      </c>
      <c r="M87" s="508"/>
      <c r="N87" s="436"/>
      <c r="R87" s="150"/>
      <c r="S87" s="150"/>
    </row>
    <row r="88" spans="1:19" ht="30.6">
      <c r="A88" s="510"/>
      <c r="B88" s="248" t="s">
        <v>402</v>
      </c>
      <c r="C88" s="248" t="s">
        <v>253</v>
      </c>
      <c r="D88" s="13" t="s">
        <v>403</v>
      </c>
      <c r="E88" s="248" t="s">
        <v>402</v>
      </c>
      <c r="F88" s="248" t="s">
        <v>253</v>
      </c>
      <c r="G88" s="13" t="s">
        <v>403</v>
      </c>
      <c r="H88" s="242" t="s">
        <v>402</v>
      </c>
      <c r="I88" s="248" t="s">
        <v>402</v>
      </c>
      <c r="J88" s="248" t="s">
        <v>253</v>
      </c>
      <c r="K88" s="13" t="s">
        <v>403</v>
      </c>
      <c r="L88" s="248" t="s">
        <v>402</v>
      </c>
      <c r="M88" s="248" t="s">
        <v>253</v>
      </c>
      <c r="N88" s="13" t="s">
        <v>403</v>
      </c>
      <c r="O88" s="121"/>
      <c r="R88" s="150"/>
      <c r="S88" s="150"/>
    </row>
    <row r="89" spans="1:19">
      <c r="A89" s="95" t="s">
        <v>174</v>
      </c>
      <c r="B89" s="215">
        <v>280522</v>
      </c>
      <c r="C89" s="215">
        <v>264936</v>
      </c>
      <c r="D89" s="38">
        <v>105.9</v>
      </c>
      <c r="E89" s="215">
        <v>170296</v>
      </c>
      <c r="F89" s="215">
        <v>165344</v>
      </c>
      <c r="G89" s="38">
        <v>103</v>
      </c>
      <c r="H89" s="215">
        <v>14167</v>
      </c>
      <c r="I89" s="215">
        <v>45650899</v>
      </c>
      <c r="J89" s="215">
        <v>44174218</v>
      </c>
      <c r="K89" s="35">
        <v>103.3</v>
      </c>
      <c r="L89" s="214">
        <v>21036638</v>
      </c>
      <c r="M89" s="215">
        <v>20932384</v>
      </c>
      <c r="N89" s="35">
        <v>100.5</v>
      </c>
      <c r="P89" s="252"/>
      <c r="Q89" s="111"/>
      <c r="R89" s="150"/>
      <c r="S89" s="150"/>
    </row>
    <row r="90" spans="1:19">
      <c r="A90" s="96" t="s">
        <v>53</v>
      </c>
      <c r="B90" s="217">
        <v>470</v>
      </c>
      <c r="C90" s="217">
        <v>483</v>
      </c>
      <c r="D90" s="38">
        <v>97.3</v>
      </c>
      <c r="E90" s="217">
        <v>225</v>
      </c>
      <c r="F90" s="217">
        <v>233</v>
      </c>
      <c r="G90" s="38">
        <v>96.6</v>
      </c>
      <c r="H90" s="214">
        <v>38</v>
      </c>
      <c r="I90" s="214">
        <v>1598856</v>
      </c>
      <c r="J90" s="214">
        <v>1087741</v>
      </c>
      <c r="K90" s="35">
        <v>147</v>
      </c>
      <c r="L90" s="214">
        <v>319194</v>
      </c>
      <c r="M90" s="214">
        <v>303513</v>
      </c>
      <c r="N90" s="35">
        <v>105.2</v>
      </c>
      <c r="P90" s="252"/>
      <c r="Q90" s="111"/>
      <c r="R90" s="150"/>
      <c r="S90" s="150"/>
    </row>
    <row r="91" spans="1:19">
      <c r="A91" s="97" t="s">
        <v>175</v>
      </c>
      <c r="B91" s="217">
        <v>225</v>
      </c>
      <c r="C91" s="217">
        <v>155</v>
      </c>
      <c r="D91" s="38">
        <v>145.19999999999999</v>
      </c>
      <c r="E91" s="217">
        <v>62</v>
      </c>
      <c r="F91" s="217">
        <v>76</v>
      </c>
      <c r="G91" s="38">
        <v>81.599999999999994</v>
      </c>
      <c r="H91" s="214">
        <v>9</v>
      </c>
      <c r="I91" s="214">
        <v>9081399</v>
      </c>
      <c r="J91" s="214">
        <v>8381197</v>
      </c>
      <c r="K91" s="35">
        <v>108.4</v>
      </c>
      <c r="L91" s="214">
        <v>2507359</v>
      </c>
      <c r="M91" s="214">
        <v>2756461</v>
      </c>
      <c r="N91" s="35">
        <v>91</v>
      </c>
      <c r="P91" s="252"/>
      <c r="Q91" s="111"/>
      <c r="R91" s="150"/>
      <c r="S91" s="150"/>
    </row>
    <row r="92" spans="1:19">
      <c r="A92" s="97" t="s">
        <v>176</v>
      </c>
      <c r="B92" s="217">
        <v>24368</v>
      </c>
      <c r="C92" s="217">
        <v>20431</v>
      </c>
      <c r="D92" s="38">
        <v>119.3</v>
      </c>
      <c r="E92" s="217">
        <v>14988</v>
      </c>
      <c r="F92" s="217">
        <v>12404</v>
      </c>
      <c r="G92" s="38">
        <v>120.8</v>
      </c>
      <c r="H92" s="214">
        <v>1279</v>
      </c>
      <c r="I92" s="214">
        <v>1149375</v>
      </c>
      <c r="J92" s="214">
        <v>1185516</v>
      </c>
      <c r="K92" s="35">
        <v>97</v>
      </c>
      <c r="L92" s="214">
        <v>1033006</v>
      </c>
      <c r="M92" s="214">
        <v>954192</v>
      </c>
      <c r="N92" s="35">
        <v>108.3</v>
      </c>
      <c r="P92" s="252"/>
      <c r="Q92" s="111"/>
      <c r="R92" s="150"/>
      <c r="S92" s="150"/>
    </row>
    <row r="93" spans="1:19">
      <c r="A93" s="97" t="s">
        <v>177</v>
      </c>
      <c r="B93" s="217">
        <v>7293</v>
      </c>
      <c r="C93" s="217">
        <v>6477</v>
      </c>
      <c r="D93" s="38">
        <v>112.6</v>
      </c>
      <c r="E93" s="217">
        <v>4037</v>
      </c>
      <c r="F93" s="217">
        <v>3288</v>
      </c>
      <c r="G93" s="38">
        <v>122.8</v>
      </c>
      <c r="H93" s="214">
        <v>152</v>
      </c>
      <c r="I93" s="214">
        <v>9740631</v>
      </c>
      <c r="J93" s="214">
        <v>9473361</v>
      </c>
      <c r="K93" s="35">
        <v>102.8</v>
      </c>
      <c r="L93" s="214">
        <v>2990402</v>
      </c>
      <c r="M93" s="214">
        <v>2739212</v>
      </c>
      <c r="N93" s="35">
        <v>109.2</v>
      </c>
      <c r="P93" s="252"/>
      <c r="Q93" s="111"/>
      <c r="R93" s="150"/>
      <c r="S93" s="150"/>
    </row>
    <row r="94" spans="1:19">
      <c r="A94" s="97" t="s">
        <v>178</v>
      </c>
      <c r="B94" s="217">
        <v>41739</v>
      </c>
      <c r="C94" s="217">
        <v>35415</v>
      </c>
      <c r="D94" s="38">
        <v>117.9</v>
      </c>
      <c r="E94" s="217">
        <v>22679</v>
      </c>
      <c r="F94" s="217">
        <v>21612</v>
      </c>
      <c r="G94" s="38">
        <v>104.9</v>
      </c>
      <c r="H94" s="214">
        <v>3454</v>
      </c>
      <c r="I94" s="214">
        <v>197695</v>
      </c>
      <c r="J94" s="214">
        <v>79451</v>
      </c>
      <c r="K94" s="35">
        <v>248.8</v>
      </c>
      <c r="L94" s="214">
        <v>184809</v>
      </c>
      <c r="M94" s="214">
        <v>68938</v>
      </c>
      <c r="N94" s="35">
        <v>268.10000000000002</v>
      </c>
      <c r="P94" s="252"/>
      <c r="Q94" s="111"/>
      <c r="R94" s="150"/>
      <c r="S94" s="150"/>
    </row>
    <row r="95" spans="1:19">
      <c r="A95" s="97" t="s">
        <v>179</v>
      </c>
      <c r="B95" s="217">
        <v>2636</v>
      </c>
      <c r="C95" s="217">
        <v>2595</v>
      </c>
      <c r="D95" s="38">
        <v>101.6</v>
      </c>
      <c r="E95" s="217">
        <v>1475</v>
      </c>
      <c r="F95" s="217">
        <v>1321</v>
      </c>
      <c r="G95" s="38">
        <v>111.7</v>
      </c>
      <c r="H95" s="214">
        <v>166</v>
      </c>
      <c r="I95" s="214">
        <v>1111687</v>
      </c>
      <c r="J95" s="214">
        <v>1196162</v>
      </c>
      <c r="K95" s="35">
        <v>92.9</v>
      </c>
      <c r="L95" s="214">
        <v>531415</v>
      </c>
      <c r="M95" s="214">
        <v>630192</v>
      </c>
      <c r="N95" s="35">
        <v>84.3</v>
      </c>
      <c r="P95" s="252"/>
      <c r="Q95" s="111"/>
      <c r="R95" s="150"/>
      <c r="S95" s="150"/>
    </row>
    <row r="96" spans="1:19">
      <c r="A96" s="97" t="s">
        <v>180</v>
      </c>
      <c r="B96" s="217">
        <v>7849</v>
      </c>
      <c r="C96" s="217">
        <v>7283</v>
      </c>
      <c r="D96" s="38">
        <v>107.8</v>
      </c>
      <c r="E96" s="217">
        <v>4891</v>
      </c>
      <c r="F96" s="217">
        <v>5096</v>
      </c>
      <c r="G96" s="38">
        <v>96</v>
      </c>
      <c r="H96" s="214">
        <v>431</v>
      </c>
      <c r="I96" s="214">
        <v>1982293</v>
      </c>
      <c r="J96" s="214">
        <v>2099367</v>
      </c>
      <c r="K96" s="35">
        <v>94.4</v>
      </c>
      <c r="L96" s="214">
        <v>714528</v>
      </c>
      <c r="M96" s="214">
        <v>1095943</v>
      </c>
      <c r="N96" s="35">
        <v>65.2</v>
      </c>
      <c r="P96" s="252"/>
      <c r="Q96" s="111"/>
      <c r="R96" s="150"/>
      <c r="S96" s="150"/>
    </row>
    <row r="97" spans="1:19">
      <c r="A97" s="96" t="s">
        <v>55</v>
      </c>
      <c r="B97" s="217">
        <v>2243</v>
      </c>
      <c r="C97" s="217">
        <v>1792</v>
      </c>
      <c r="D97" s="38">
        <v>125.2</v>
      </c>
      <c r="E97" s="217">
        <v>1020</v>
      </c>
      <c r="F97" s="217">
        <v>756</v>
      </c>
      <c r="G97" s="38">
        <v>134.9</v>
      </c>
      <c r="H97" s="214">
        <v>135</v>
      </c>
      <c r="I97" s="214">
        <v>1887004</v>
      </c>
      <c r="J97" s="214">
        <v>2002417</v>
      </c>
      <c r="K97" s="35">
        <v>94.2</v>
      </c>
      <c r="L97" s="214">
        <v>1773472</v>
      </c>
      <c r="M97" s="214">
        <v>1870785</v>
      </c>
      <c r="N97" s="35">
        <v>94.8</v>
      </c>
      <c r="P97" s="252"/>
      <c r="Q97" s="111"/>
      <c r="R97" s="150"/>
      <c r="S97" s="111"/>
    </row>
    <row r="98" spans="1:19">
      <c r="A98" s="97" t="s">
        <v>181</v>
      </c>
      <c r="B98" s="217">
        <v>1182</v>
      </c>
      <c r="C98" s="217">
        <v>1160</v>
      </c>
      <c r="D98" s="38">
        <v>101.9</v>
      </c>
      <c r="E98" s="217">
        <v>669</v>
      </c>
      <c r="F98" s="217">
        <v>653</v>
      </c>
      <c r="G98" s="38">
        <v>102.5</v>
      </c>
      <c r="H98" s="214">
        <v>68</v>
      </c>
      <c r="I98" s="214">
        <v>3465013</v>
      </c>
      <c r="J98" s="214">
        <v>3297016</v>
      </c>
      <c r="K98" s="35">
        <v>105.1</v>
      </c>
      <c r="L98" s="214">
        <v>2400287</v>
      </c>
      <c r="M98" s="214">
        <v>2318714</v>
      </c>
      <c r="N98" s="35">
        <v>103.5</v>
      </c>
      <c r="P98" s="252"/>
      <c r="Q98" s="111"/>
      <c r="R98" s="150"/>
      <c r="S98" s="150"/>
    </row>
    <row r="99" spans="1:19">
      <c r="A99" s="97" t="s">
        <v>182</v>
      </c>
      <c r="B99" s="217">
        <v>232</v>
      </c>
      <c r="C99" s="217">
        <v>265</v>
      </c>
      <c r="D99" s="38">
        <v>87.5</v>
      </c>
      <c r="E99" s="217">
        <v>143</v>
      </c>
      <c r="F99" s="217">
        <v>153</v>
      </c>
      <c r="G99" s="38">
        <v>93.5</v>
      </c>
      <c r="H99" s="214">
        <v>41</v>
      </c>
      <c r="I99" s="214">
        <v>2976050</v>
      </c>
      <c r="J99" s="214">
        <v>2925292</v>
      </c>
      <c r="K99" s="35">
        <v>101.7</v>
      </c>
      <c r="L99" s="214">
        <v>2010122</v>
      </c>
      <c r="M99" s="214">
        <v>2046660</v>
      </c>
      <c r="N99" s="35">
        <v>98.2</v>
      </c>
      <c r="P99" s="252"/>
      <c r="Q99" s="111"/>
      <c r="R99" s="150"/>
      <c r="S99" s="150"/>
    </row>
    <row r="100" spans="1:19">
      <c r="A100" s="97" t="s">
        <v>183</v>
      </c>
      <c r="B100" s="217">
        <v>60698</v>
      </c>
      <c r="C100" s="217">
        <v>60232</v>
      </c>
      <c r="D100" s="38">
        <v>100.8</v>
      </c>
      <c r="E100" s="217">
        <v>35373</v>
      </c>
      <c r="F100" s="217">
        <v>33952</v>
      </c>
      <c r="G100" s="38">
        <v>104.2</v>
      </c>
      <c r="H100" s="214">
        <v>2489</v>
      </c>
      <c r="I100" s="214">
        <v>125341</v>
      </c>
      <c r="J100" s="214">
        <v>127873</v>
      </c>
      <c r="K100" s="35">
        <v>98</v>
      </c>
      <c r="L100" s="214">
        <v>83518</v>
      </c>
      <c r="M100" s="214">
        <v>92336</v>
      </c>
      <c r="N100" s="35">
        <v>90.5</v>
      </c>
      <c r="P100" s="252"/>
      <c r="Q100" s="111"/>
    </row>
    <row r="101" spans="1:19">
      <c r="A101" s="97" t="s">
        <v>184</v>
      </c>
      <c r="B101" s="217">
        <v>90992</v>
      </c>
      <c r="C101" s="217">
        <v>89476</v>
      </c>
      <c r="D101" s="38">
        <v>101.7</v>
      </c>
      <c r="E101" s="217">
        <v>62320</v>
      </c>
      <c r="F101" s="217">
        <v>65474</v>
      </c>
      <c r="G101" s="38">
        <v>95.2</v>
      </c>
      <c r="H101" s="214">
        <v>3731</v>
      </c>
      <c r="I101" s="214">
        <v>917582</v>
      </c>
      <c r="J101" s="214">
        <v>1061334</v>
      </c>
      <c r="K101" s="35">
        <v>86.5</v>
      </c>
      <c r="L101" s="214">
        <v>11317</v>
      </c>
      <c r="M101" s="214">
        <v>12602</v>
      </c>
      <c r="N101" s="35">
        <v>89.8</v>
      </c>
      <c r="P101" s="252"/>
      <c r="Q101" s="111"/>
    </row>
    <row r="102" spans="1:19">
      <c r="A102" s="97" t="s">
        <v>185</v>
      </c>
      <c r="B102" s="217">
        <v>150</v>
      </c>
      <c r="C102" s="217">
        <v>113</v>
      </c>
      <c r="D102" s="38">
        <v>132.69999999999999</v>
      </c>
      <c r="E102" s="217">
        <v>79</v>
      </c>
      <c r="F102" s="217">
        <v>62</v>
      </c>
      <c r="G102" s="38">
        <v>127.4</v>
      </c>
      <c r="H102" s="214">
        <v>5</v>
      </c>
      <c r="I102" s="214">
        <v>1072336</v>
      </c>
      <c r="J102" s="214">
        <v>1055038</v>
      </c>
      <c r="K102" s="35">
        <v>101.6</v>
      </c>
      <c r="L102" s="214">
        <v>708197</v>
      </c>
      <c r="M102" s="214">
        <v>663019</v>
      </c>
      <c r="N102" s="35">
        <v>106.8</v>
      </c>
      <c r="P102" s="252"/>
      <c r="Q102" s="111"/>
    </row>
    <row r="103" spans="1:19">
      <c r="A103" s="97" t="s">
        <v>186</v>
      </c>
      <c r="B103" s="217">
        <v>11</v>
      </c>
      <c r="C103" s="217">
        <v>11</v>
      </c>
      <c r="D103" s="38">
        <v>100</v>
      </c>
      <c r="E103" s="217">
        <v>5</v>
      </c>
      <c r="F103" s="217">
        <v>5</v>
      </c>
      <c r="G103" s="38">
        <v>100</v>
      </c>
      <c r="H103" s="252">
        <v>1</v>
      </c>
      <c r="I103" s="214">
        <v>3319694</v>
      </c>
      <c r="J103" s="214">
        <v>3515870</v>
      </c>
      <c r="K103" s="35">
        <v>94.4</v>
      </c>
      <c r="L103" s="214">
        <v>2748900</v>
      </c>
      <c r="M103" s="214">
        <v>2685598</v>
      </c>
      <c r="N103" s="35">
        <v>102.4</v>
      </c>
      <c r="P103" s="252"/>
      <c r="Q103" s="111"/>
    </row>
    <row r="104" spans="1:19">
      <c r="A104" s="97" t="s">
        <v>187</v>
      </c>
      <c r="B104" s="217">
        <v>39538</v>
      </c>
      <c r="C104" s="217">
        <v>38084</v>
      </c>
      <c r="D104" s="38">
        <v>103.8</v>
      </c>
      <c r="E104" s="217">
        <v>21772</v>
      </c>
      <c r="F104" s="217">
        <v>19644</v>
      </c>
      <c r="G104" s="38">
        <v>110.8</v>
      </c>
      <c r="H104" s="252">
        <v>2089</v>
      </c>
      <c r="I104" s="214">
        <v>2267065</v>
      </c>
      <c r="J104" s="214">
        <v>1990316</v>
      </c>
      <c r="K104" s="35">
        <v>113.9</v>
      </c>
      <c r="L104" s="214">
        <v>1647288</v>
      </c>
      <c r="M104" s="214">
        <v>1452626</v>
      </c>
      <c r="N104" s="35">
        <v>113.4</v>
      </c>
      <c r="P104" s="252"/>
      <c r="Q104" s="111"/>
    </row>
    <row r="105" spans="1:19">
      <c r="A105" s="96" t="s">
        <v>54</v>
      </c>
      <c r="B105" s="217">
        <v>611</v>
      </c>
      <c r="C105" s="217">
        <v>697</v>
      </c>
      <c r="D105" s="38">
        <v>87.7</v>
      </c>
      <c r="E105" s="217">
        <v>390</v>
      </c>
      <c r="F105" s="217">
        <v>453</v>
      </c>
      <c r="G105" s="38">
        <v>86.1</v>
      </c>
      <c r="H105" s="252">
        <v>64</v>
      </c>
      <c r="I105" s="214">
        <v>154186</v>
      </c>
      <c r="J105" s="214">
        <v>95964</v>
      </c>
      <c r="K105" s="35">
        <v>160.69999999999999</v>
      </c>
      <c r="L105" s="214">
        <v>143693</v>
      </c>
      <c r="M105" s="214">
        <v>82824</v>
      </c>
      <c r="N105" s="35">
        <v>173.5</v>
      </c>
      <c r="P105" s="252"/>
      <c r="Q105" s="111"/>
    </row>
    <row r="106" spans="1:19">
      <c r="A106" s="97" t="s">
        <v>188</v>
      </c>
      <c r="B106" s="217">
        <v>285</v>
      </c>
      <c r="C106" s="217">
        <v>267</v>
      </c>
      <c r="D106" s="38">
        <v>106.7</v>
      </c>
      <c r="E106" s="217">
        <v>168</v>
      </c>
      <c r="F106" s="217">
        <v>162</v>
      </c>
      <c r="G106" s="38">
        <v>103.7</v>
      </c>
      <c r="H106" s="252">
        <v>15</v>
      </c>
      <c r="I106" s="214">
        <v>3485522</v>
      </c>
      <c r="J106" s="214">
        <v>3727068</v>
      </c>
      <c r="K106" s="35">
        <v>93.5</v>
      </c>
      <c r="L106" s="214">
        <v>267259</v>
      </c>
      <c r="M106" s="214">
        <v>334291</v>
      </c>
      <c r="N106" s="35">
        <v>79.900000000000006</v>
      </c>
      <c r="P106" s="252"/>
      <c r="Q106" s="111"/>
    </row>
    <row r="107" spans="1:19">
      <c r="A107" s="106" t="s">
        <v>189</v>
      </c>
      <c r="B107" s="217" t="s">
        <v>411</v>
      </c>
      <c r="C107" s="217" t="s">
        <v>411</v>
      </c>
      <c r="D107" s="217" t="s">
        <v>411</v>
      </c>
      <c r="E107" s="217" t="s">
        <v>411</v>
      </c>
      <c r="F107" s="217" t="s">
        <v>411</v>
      </c>
      <c r="G107" s="217" t="s">
        <v>411</v>
      </c>
      <c r="H107" s="252" t="s">
        <v>411</v>
      </c>
      <c r="I107" s="214">
        <v>12363</v>
      </c>
      <c r="J107" s="214">
        <v>1967</v>
      </c>
      <c r="K107" s="35">
        <v>628.5</v>
      </c>
      <c r="L107" s="217" t="s">
        <v>411</v>
      </c>
      <c r="M107" s="217">
        <v>15</v>
      </c>
      <c r="N107" s="184" t="s">
        <v>411</v>
      </c>
      <c r="P107" s="252"/>
      <c r="Q107" s="111"/>
    </row>
    <row r="108" spans="1:19">
      <c r="A108" s="106" t="s">
        <v>190</v>
      </c>
      <c r="B108" s="217" t="s">
        <v>411</v>
      </c>
      <c r="C108" s="217" t="s">
        <v>411</v>
      </c>
      <c r="D108" s="217" t="s">
        <v>411</v>
      </c>
      <c r="E108" s="217" t="s">
        <v>411</v>
      </c>
      <c r="F108" s="217" t="s">
        <v>411</v>
      </c>
      <c r="G108" s="217" t="s">
        <v>411</v>
      </c>
      <c r="H108" s="252" t="s">
        <v>411</v>
      </c>
      <c r="I108" s="214">
        <v>7594</v>
      </c>
      <c r="J108" s="214">
        <v>8641</v>
      </c>
      <c r="K108" s="35">
        <v>87.9</v>
      </c>
      <c r="L108" s="214">
        <v>6067</v>
      </c>
      <c r="M108" s="214">
        <v>7036</v>
      </c>
      <c r="N108" s="35">
        <v>86.2</v>
      </c>
      <c r="P108" s="252"/>
      <c r="Q108" s="111"/>
    </row>
    <row r="109" spans="1:19">
      <c r="A109" s="98" t="s">
        <v>191</v>
      </c>
      <c r="B109" s="218" t="s">
        <v>411</v>
      </c>
      <c r="C109" s="218" t="s">
        <v>411</v>
      </c>
      <c r="D109" s="218" t="s">
        <v>411</v>
      </c>
      <c r="E109" s="218" t="s">
        <v>411</v>
      </c>
      <c r="F109" s="218" t="s">
        <v>411</v>
      </c>
      <c r="G109" s="218" t="s">
        <v>411</v>
      </c>
      <c r="H109" s="222" t="s">
        <v>411</v>
      </c>
      <c r="I109" s="216">
        <v>1099213</v>
      </c>
      <c r="J109" s="216">
        <v>862627</v>
      </c>
      <c r="K109" s="182">
        <v>127.4</v>
      </c>
      <c r="L109" s="216">
        <v>955805</v>
      </c>
      <c r="M109" s="216">
        <v>817427</v>
      </c>
      <c r="N109" s="182">
        <v>116.9</v>
      </c>
      <c r="P109" s="252"/>
      <c r="Q109" s="111"/>
    </row>
    <row r="112" spans="1:19">
      <c r="A112" s="160"/>
      <c r="B112" s="251"/>
      <c r="C112" s="251"/>
      <c r="D112" s="120"/>
      <c r="E112" s="251"/>
      <c r="F112" s="251"/>
      <c r="G112" s="156" t="s">
        <v>233</v>
      </c>
      <c r="L112" s="234"/>
      <c r="M112" s="82"/>
      <c r="N112" s="93"/>
      <c r="P112" s="82"/>
    </row>
    <row r="113" spans="1:18" ht="49.5" customHeight="1">
      <c r="A113" s="430"/>
      <c r="B113" s="438" t="s">
        <v>272</v>
      </c>
      <c r="C113" s="439"/>
      <c r="D113" s="440"/>
      <c r="E113" s="438" t="s">
        <v>273</v>
      </c>
      <c r="F113" s="439"/>
      <c r="G113" s="439"/>
      <c r="K113" s="245"/>
      <c r="L113" s="245"/>
      <c r="M113" s="93"/>
      <c r="N113" s="93"/>
      <c r="P113" s="82"/>
    </row>
    <row r="114" spans="1:18" ht="30.6">
      <c r="A114" s="432"/>
      <c r="B114" s="248" t="s">
        <v>402</v>
      </c>
      <c r="C114" s="248" t="s">
        <v>253</v>
      </c>
      <c r="D114" s="13" t="s">
        <v>403</v>
      </c>
      <c r="E114" s="248" t="s">
        <v>402</v>
      </c>
      <c r="F114" s="248" t="s">
        <v>253</v>
      </c>
      <c r="G114" s="13" t="s">
        <v>403</v>
      </c>
      <c r="K114" s="245"/>
      <c r="L114" s="245"/>
      <c r="M114" s="93"/>
      <c r="N114" s="93"/>
      <c r="P114" s="82"/>
    </row>
    <row r="115" spans="1:18" ht="12.75" customHeight="1">
      <c r="A115" s="95" t="s">
        <v>174</v>
      </c>
      <c r="B115" s="247">
        <v>73190</v>
      </c>
      <c r="C115" s="247">
        <v>81278</v>
      </c>
      <c r="D115" s="184">
        <v>90</v>
      </c>
      <c r="E115" s="247">
        <v>240996</v>
      </c>
      <c r="F115" s="247">
        <v>233686</v>
      </c>
      <c r="G115" s="189">
        <v>103.1</v>
      </c>
      <c r="K115" s="217"/>
      <c r="L115" s="313"/>
      <c r="M115" s="314"/>
      <c r="N115" s="314"/>
      <c r="O115" s="319"/>
      <c r="P115" s="314"/>
      <c r="Q115" s="314"/>
      <c r="R115" s="319"/>
    </row>
    <row r="116" spans="1:18">
      <c r="A116" s="96" t="s">
        <v>53</v>
      </c>
      <c r="B116" s="217">
        <v>1109</v>
      </c>
      <c r="C116" s="217">
        <v>1704</v>
      </c>
      <c r="D116" s="184">
        <v>65.099999999999994</v>
      </c>
      <c r="E116" s="217">
        <v>26417</v>
      </c>
      <c r="F116" s="217">
        <v>25872</v>
      </c>
      <c r="G116" s="189">
        <v>102.1</v>
      </c>
      <c r="K116" s="217"/>
      <c r="L116" s="313"/>
      <c r="M116" s="314"/>
      <c r="N116" s="314"/>
      <c r="O116" s="319"/>
      <c r="P116" s="314"/>
      <c r="Q116" s="314"/>
      <c r="R116" s="319"/>
    </row>
    <row r="117" spans="1:18">
      <c r="A117" s="97" t="s">
        <v>175</v>
      </c>
      <c r="B117" s="217">
        <v>12509</v>
      </c>
      <c r="C117" s="217">
        <v>15091</v>
      </c>
      <c r="D117" s="184">
        <v>82.9</v>
      </c>
      <c r="E117" s="217">
        <v>756</v>
      </c>
      <c r="F117" s="217">
        <v>772</v>
      </c>
      <c r="G117" s="189">
        <v>97.9</v>
      </c>
      <c r="K117" s="217"/>
      <c r="L117" s="313"/>
      <c r="M117" s="314"/>
      <c r="N117" s="314"/>
      <c r="O117" s="319"/>
      <c r="P117" s="314"/>
      <c r="Q117" s="314"/>
      <c r="R117" s="319"/>
    </row>
    <row r="118" spans="1:18">
      <c r="A118" s="97" t="s">
        <v>176</v>
      </c>
      <c r="B118" s="217">
        <v>3154</v>
      </c>
      <c r="C118" s="217">
        <v>2252</v>
      </c>
      <c r="D118" s="184">
        <v>140.1</v>
      </c>
      <c r="E118" s="217">
        <v>530</v>
      </c>
      <c r="F118" s="217">
        <v>1581</v>
      </c>
      <c r="G118" s="189">
        <v>33.5</v>
      </c>
      <c r="K118" s="217"/>
      <c r="L118" s="313"/>
      <c r="M118" s="314"/>
      <c r="N118" s="314"/>
      <c r="O118" s="319"/>
      <c r="P118" s="314"/>
      <c r="Q118" s="314"/>
      <c r="R118" s="319"/>
    </row>
    <row r="119" spans="1:18">
      <c r="A119" s="97" t="s">
        <v>177</v>
      </c>
      <c r="B119" s="217">
        <v>152</v>
      </c>
      <c r="C119" s="217" t="s">
        <v>411</v>
      </c>
      <c r="D119" s="184" t="s">
        <v>411</v>
      </c>
      <c r="E119" s="217">
        <v>4921</v>
      </c>
      <c r="F119" s="217">
        <v>3982</v>
      </c>
      <c r="G119" s="189">
        <v>123.6</v>
      </c>
      <c r="K119" s="217"/>
      <c r="L119" s="313"/>
      <c r="M119" s="314"/>
      <c r="N119" s="315"/>
      <c r="O119" s="315"/>
      <c r="P119" s="314"/>
      <c r="Q119" s="314"/>
      <c r="R119" s="319"/>
    </row>
    <row r="120" spans="1:18">
      <c r="A120" s="97" t="s">
        <v>178</v>
      </c>
      <c r="B120" s="217">
        <v>20</v>
      </c>
      <c r="C120" s="217">
        <v>20</v>
      </c>
      <c r="D120" s="184">
        <v>100</v>
      </c>
      <c r="E120" s="217" t="s">
        <v>411</v>
      </c>
      <c r="F120" s="217" t="s">
        <v>411</v>
      </c>
      <c r="G120" s="189" t="s">
        <v>411</v>
      </c>
      <c r="K120" s="217"/>
      <c r="L120" s="313"/>
      <c r="M120" s="314"/>
      <c r="N120" s="314"/>
      <c r="O120" s="319"/>
      <c r="P120" s="315"/>
      <c r="Q120" s="315"/>
      <c r="R120" s="315"/>
    </row>
    <row r="121" spans="1:18">
      <c r="A121" s="97" t="s">
        <v>179</v>
      </c>
      <c r="B121" s="217">
        <v>1016</v>
      </c>
      <c r="C121" s="217">
        <v>1338</v>
      </c>
      <c r="D121" s="184">
        <v>75.900000000000006</v>
      </c>
      <c r="E121" s="217">
        <v>1840</v>
      </c>
      <c r="F121" s="217">
        <v>1659</v>
      </c>
      <c r="G121" s="189">
        <v>110.9</v>
      </c>
      <c r="K121" s="217"/>
      <c r="L121" s="313"/>
      <c r="M121" s="314"/>
      <c r="N121" s="314"/>
      <c r="O121" s="319"/>
      <c r="P121" s="314"/>
      <c r="Q121" s="314"/>
      <c r="R121" s="319"/>
    </row>
    <row r="122" spans="1:18">
      <c r="A122" s="97" t="s">
        <v>180</v>
      </c>
      <c r="B122" s="217">
        <v>1014</v>
      </c>
      <c r="C122" s="217">
        <v>1500</v>
      </c>
      <c r="D122" s="184">
        <v>67.599999999999994</v>
      </c>
      <c r="E122" s="217">
        <v>17029</v>
      </c>
      <c r="F122" s="217">
        <v>13650</v>
      </c>
      <c r="G122" s="189">
        <v>124.8</v>
      </c>
      <c r="K122" s="217"/>
      <c r="L122" s="313"/>
      <c r="M122" s="314"/>
      <c r="N122" s="314"/>
      <c r="O122" s="319"/>
      <c r="P122" s="314"/>
      <c r="Q122" s="314"/>
      <c r="R122" s="319"/>
    </row>
    <row r="123" spans="1:18">
      <c r="A123" s="96" t="s">
        <v>55</v>
      </c>
      <c r="B123" s="217">
        <v>99</v>
      </c>
      <c r="C123" s="217">
        <v>98</v>
      </c>
      <c r="D123" s="184">
        <v>101</v>
      </c>
      <c r="E123" s="217">
        <v>28170</v>
      </c>
      <c r="F123" s="217">
        <v>19003</v>
      </c>
      <c r="G123" s="189">
        <v>148.19999999999999</v>
      </c>
      <c r="K123" s="217"/>
      <c r="L123" s="313"/>
      <c r="M123" s="314"/>
      <c r="N123" s="314"/>
      <c r="O123" s="319"/>
      <c r="P123" s="314"/>
      <c r="Q123" s="314"/>
      <c r="R123" s="319"/>
    </row>
    <row r="124" spans="1:18">
      <c r="A124" s="97" t="s">
        <v>181</v>
      </c>
      <c r="B124" s="217">
        <v>8325</v>
      </c>
      <c r="C124" s="217">
        <v>7639</v>
      </c>
      <c r="D124" s="184">
        <v>109</v>
      </c>
      <c r="E124" s="217">
        <v>1276</v>
      </c>
      <c r="F124" s="217">
        <v>471</v>
      </c>
      <c r="G124" s="189">
        <v>270.89999999999998</v>
      </c>
      <c r="K124" s="217"/>
      <c r="L124" s="313"/>
      <c r="M124" s="314"/>
      <c r="N124" s="314"/>
      <c r="O124" s="319"/>
      <c r="P124" s="314"/>
      <c r="Q124" s="314"/>
      <c r="R124" s="319"/>
    </row>
    <row r="125" spans="1:18">
      <c r="A125" s="97" t="s">
        <v>182</v>
      </c>
      <c r="B125" s="217">
        <v>11838</v>
      </c>
      <c r="C125" s="217">
        <v>12901</v>
      </c>
      <c r="D125" s="184">
        <v>91.8</v>
      </c>
      <c r="E125" s="217">
        <v>468</v>
      </c>
      <c r="F125" s="217">
        <v>536</v>
      </c>
      <c r="G125" s="189">
        <v>87.3</v>
      </c>
      <c r="K125" s="217"/>
      <c r="L125" s="313"/>
      <c r="M125" s="314"/>
      <c r="N125" s="314"/>
      <c r="O125" s="319"/>
      <c r="P125" s="314"/>
      <c r="Q125" s="314"/>
      <c r="R125" s="319"/>
    </row>
    <row r="126" spans="1:18">
      <c r="A126" s="97" t="s">
        <v>183</v>
      </c>
      <c r="B126" s="217">
        <v>673</v>
      </c>
      <c r="C126" s="217">
        <v>760</v>
      </c>
      <c r="D126" s="184">
        <v>88.6</v>
      </c>
      <c r="E126" s="217">
        <v>2194</v>
      </c>
      <c r="F126" s="217">
        <v>1702</v>
      </c>
      <c r="G126" s="189">
        <v>128.9</v>
      </c>
      <c r="K126" s="217"/>
      <c r="L126" s="313"/>
      <c r="M126" s="314"/>
      <c r="N126" s="314"/>
      <c r="O126" s="319"/>
      <c r="P126" s="314"/>
      <c r="Q126" s="314"/>
      <c r="R126" s="319"/>
    </row>
    <row r="127" spans="1:18">
      <c r="A127" s="97" t="s">
        <v>184</v>
      </c>
      <c r="B127" s="217">
        <v>21</v>
      </c>
      <c r="C127" s="217" t="s">
        <v>411</v>
      </c>
      <c r="D127" s="184" t="s">
        <v>411</v>
      </c>
      <c r="E127" s="217" t="s">
        <v>411</v>
      </c>
      <c r="F127" s="217" t="s">
        <v>411</v>
      </c>
      <c r="G127" s="217" t="s">
        <v>411</v>
      </c>
      <c r="K127" s="217"/>
      <c r="L127" s="313"/>
      <c r="M127" s="314"/>
      <c r="N127" s="315"/>
      <c r="O127" s="315"/>
      <c r="P127" s="315"/>
      <c r="Q127" s="315"/>
      <c r="R127" s="315"/>
    </row>
    <row r="128" spans="1:18">
      <c r="A128" s="97" t="s">
        <v>185</v>
      </c>
      <c r="B128" s="217">
        <v>3978</v>
      </c>
      <c r="C128" s="217">
        <v>3731</v>
      </c>
      <c r="D128" s="184">
        <v>106.6</v>
      </c>
      <c r="E128" s="217">
        <v>8112</v>
      </c>
      <c r="F128" s="217">
        <v>7007</v>
      </c>
      <c r="G128" s="189">
        <v>115.8</v>
      </c>
      <c r="K128" s="217"/>
      <c r="L128" s="313"/>
      <c r="M128" s="314"/>
      <c r="N128" s="314"/>
      <c r="O128" s="319"/>
      <c r="P128" s="314"/>
      <c r="Q128" s="314"/>
      <c r="R128" s="319"/>
    </row>
    <row r="129" spans="1:18">
      <c r="A129" s="97" t="s">
        <v>186</v>
      </c>
      <c r="B129" s="217">
        <v>19769</v>
      </c>
      <c r="C129" s="217">
        <v>20676</v>
      </c>
      <c r="D129" s="184">
        <v>95.6</v>
      </c>
      <c r="E129" s="217">
        <v>4539</v>
      </c>
      <c r="F129" s="217">
        <v>1182</v>
      </c>
      <c r="G129" s="189">
        <v>384</v>
      </c>
      <c r="K129" s="217"/>
      <c r="L129" s="313"/>
      <c r="M129" s="314"/>
      <c r="N129" s="314"/>
      <c r="O129" s="319"/>
      <c r="P129" s="314"/>
      <c r="Q129" s="314"/>
      <c r="R129" s="319"/>
    </row>
    <row r="130" spans="1:18">
      <c r="A130" s="97" t="s">
        <v>187</v>
      </c>
      <c r="B130" s="217">
        <v>372</v>
      </c>
      <c r="C130" s="217">
        <v>345</v>
      </c>
      <c r="D130" s="184">
        <v>107.8</v>
      </c>
      <c r="E130" s="217">
        <v>26647</v>
      </c>
      <c r="F130" s="217">
        <v>39144</v>
      </c>
      <c r="G130" s="189">
        <v>68.099999999999994</v>
      </c>
      <c r="K130" s="217"/>
      <c r="L130" s="313"/>
      <c r="M130" s="314"/>
      <c r="N130" s="314"/>
      <c r="O130" s="319"/>
      <c r="P130" s="314"/>
      <c r="Q130" s="314"/>
      <c r="R130" s="319"/>
    </row>
    <row r="131" spans="1:18">
      <c r="A131" s="97" t="s">
        <v>188</v>
      </c>
      <c r="B131" s="217">
        <v>9141</v>
      </c>
      <c r="C131" s="217">
        <v>13223</v>
      </c>
      <c r="D131" s="184">
        <v>69.099999999999994</v>
      </c>
      <c r="E131" s="217">
        <v>101117</v>
      </c>
      <c r="F131" s="217">
        <v>98815</v>
      </c>
      <c r="G131" s="189">
        <v>102.3</v>
      </c>
      <c r="K131" s="217"/>
      <c r="L131" s="313"/>
      <c r="M131" s="314"/>
      <c r="N131" s="314"/>
      <c r="O131" s="319"/>
      <c r="P131" s="314"/>
      <c r="Q131" s="314"/>
      <c r="R131" s="319"/>
    </row>
    <row r="132" spans="1:18">
      <c r="A132" s="97" t="s">
        <v>190</v>
      </c>
      <c r="B132" s="217" t="s">
        <v>411</v>
      </c>
      <c r="C132" s="217" t="s">
        <v>411</v>
      </c>
      <c r="D132" s="184" t="s">
        <v>411</v>
      </c>
      <c r="E132" s="217">
        <v>10</v>
      </c>
      <c r="F132" s="217">
        <v>10</v>
      </c>
      <c r="G132" s="189">
        <v>100</v>
      </c>
      <c r="K132" s="245"/>
      <c r="L132" s="313"/>
      <c r="M132" s="315"/>
      <c r="N132" s="315"/>
      <c r="O132" s="315"/>
      <c r="P132" s="314"/>
      <c r="Q132" s="314"/>
      <c r="R132" s="319"/>
    </row>
    <row r="133" spans="1:18">
      <c r="A133" s="98" t="s">
        <v>191</v>
      </c>
      <c r="B133" s="218" t="s">
        <v>411</v>
      </c>
      <c r="C133" s="218" t="s">
        <v>411</v>
      </c>
      <c r="D133" s="186" t="s">
        <v>411</v>
      </c>
      <c r="E133" s="218">
        <v>16970</v>
      </c>
      <c r="F133" s="218">
        <v>18300</v>
      </c>
      <c r="G133" s="200">
        <v>92.7</v>
      </c>
      <c r="K133" s="245"/>
      <c r="L133" s="313"/>
      <c r="M133" s="315"/>
      <c r="N133" s="315"/>
      <c r="O133" s="315"/>
      <c r="P133" s="314"/>
      <c r="Q133" s="314"/>
      <c r="R133" s="319"/>
    </row>
  </sheetData>
  <mergeCells count="36">
    <mergeCell ref="A2:P2"/>
    <mergeCell ref="E33:G33"/>
    <mergeCell ref="L33:N33"/>
    <mergeCell ref="O4:P4"/>
    <mergeCell ref="A5:A7"/>
    <mergeCell ref="B5:D6"/>
    <mergeCell ref="E5:H5"/>
    <mergeCell ref="I5:I7"/>
    <mergeCell ref="J5:L6"/>
    <mergeCell ref="M5:P5"/>
    <mergeCell ref="E6:G6"/>
    <mergeCell ref="I86:K87"/>
    <mergeCell ref="A3:P3"/>
    <mergeCell ref="M6:O6"/>
    <mergeCell ref="A32:A34"/>
    <mergeCell ref="B32:D33"/>
    <mergeCell ref="E32:G32"/>
    <mergeCell ref="H32:H34"/>
    <mergeCell ref="I32:K33"/>
    <mergeCell ref="L32:O32"/>
    <mergeCell ref="A59:A61"/>
    <mergeCell ref="B59:D60"/>
    <mergeCell ref="E59:H59"/>
    <mergeCell ref="I59:K60"/>
    <mergeCell ref="L59:O59"/>
    <mergeCell ref="E60:G60"/>
    <mergeCell ref="L60:N60"/>
    <mergeCell ref="L86:N86"/>
    <mergeCell ref="E87:G87"/>
    <mergeCell ref="A113:A114"/>
    <mergeCell ref="A86:A88"/>
    <mergeCell ref="B86:D87"/>
    <mergeCell ref="E86:H86"/>
    <mergeCell ref="L87:N87"/>
    <mergeCell ref="E113:G113"/>
    <mergeCell ref="B113:D113"/>
  </mergeCells>
  <pageMargins left="0.70866141732283472" right="0.70866141732283472" top="0.74803149606299213" bottom="0.74803149606299213" header="0.31496062992125984" footer="0.31496062992125984"/>
  <pageSetup paperSize="9" scale="72" firstPageNumber="52" orientation="landscape" useFirstPageNumber="1" r:id="rId1"/>
  <headerFooter>
    <oddFooter>&amp;R&amp;"-,полужирный"&amp;8&amp;P</oddFooter>
  </headerFooter>
  <rowBreaks count="4" manualBreakCount="4">
    <brk id="29" max="16383" man="1"/>
    <brk id="56" max="16383" man="1"/>
    <brk id="83" max="16383" man="1"/>
    <brk id="110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FE50-8C33-412B-B3F7-54712F7FE921}">
  <dimension ref="A1:Z137"/>
  <sheetViews>
    <sheetView zoomScaleNormal="100" workbookViewId="0">
      <selection activeCell="B1" sqref="B1"/>
    </sheetView>
  </sheetViews>
  <sheetFormatPr defaultColWidth="9.109375" defaultRowHeight="13.2"/>
  <cols>
    <col min="1" max="1" width="24.33203125" style="82" customWidth="1"/>
    <col min="2" max="2" width="10.88671875" style="234" customWidth="1"/>
    <col min="3" max="3" width="12.109375" style="234" customWidth="1"/>
    <col min="4" max="4" width="11.5546875" style="82" customWidth="1"/>
    <col min="5" max="5" width="9.88671875" style="234" customWidth="1"/>
    <col min="6" max="6" width="10.44140625" style="234" customWidth="1"/>
    <col min="7" max="7" width="10.33203125" style="82" customWidth="1"/>
    <col min="8" max="8" width="9.88671875" style="234" customWidth="1"/>
    <col min="9" max="9" width="8.6640625" style="234" bestFit="1" customWidth="1"/>
    <col min="10" max="10" width="9.44140625" style="258" customWidth="1"/>
    <col min="11" max="11" width="9.5546875" style="234" customWidth="1"/>
    <col min="12" max="12" width="11.44140625" style="234" customWidth="1"/>
    <col min="13" max="13" width="9.109375" style="93"/>
    <col min="14" max="16384" width="9.109375" style="82"/>
  </cols>
  <sheetData>
    <row r="1" spans="1:26">
      <c r="M1" s="82"/>
      <c r="N1" s="93"/>
      <c r="O1" s="111"/>
      <c r="P1" s="150"/>
      <c r="Q1" s="150"/>
      <c r="R1" s="111"/>
      <c r="S1" s="150"/>
      <c r="T1" s="150"/>
      <c r="U1" s="111"/>
      <c r="V1" s="150"/>
      <c r="W1" s="150"/>
    </row>
    <row r="2" spans="1:26" ht="12.75" customHeight="1">
      <c r="A2" s="514" t="s">
        <v>323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158"/>
      <c r="O2" s="111"/>
      <c r="P2" s="150"/>
      <c r="Q2" s="150"/>
      <c r="R2" s="111"/>
      <c r="S2" s="150"/>
      <c r="T2" s="150"/>
      <c r="U2" s="111"/>
      <c r="V2" s="150"/>
      <c r="W2" s="150"/>
    </row>
    <row r="3" spans="1:26">
      <c r="B3" s="235"/>
      <c r="C3" s="235"/>
      <c r="D3" s="87"/>
      <c r="E3" s="235"/>
      <c r="F3" s="235"/>
      <c r="G3" s="87"/>
      <c r="H3" s="235"/>
      <c r="I3" s="235"/>
      <c r="J3" s="117"/>
      <c r="K3" s="235"/>
      <c r="M3" s="89" t="s">
        <v>173</v>
      </c>
      <c r="O3" s="111"/>
      <c r="P3" s="150"/>
      <c r="Q3" s="150"/>
      <c r="R3" s="111"/>
      <c r="S3" s="111"/>
      <c r="T3" s="150"/>
      <c r="U3" s="111"/>
      <c r="V3" s="150"/>
      <c r="W3" s="150"/>
    </row>
    <row r="4" spans="1:26" ht="12" customHeight="1">
      <c r="A4" s="427"/>
      <c r="B4" s="443" t="s">
        <v>158</v>
      </c>
      <c r="C4" s="511"/>
      <c r="D4" s="427"/>
      <c r="E4" s="442" t="s">
        <v>247</v>
      </c>
      <c r="F4" s="442"/>
      <c r="G4" s="442"/>
      <c r="H4" s="443" t="s">
        <v>164</v>
      </c>
      <c r="I4" s="520"/>
      <c r="J4" s="526"/>
      <c r="K4" s="438" t="s">
        <v>247</v>
      </c>
      <c r="L4" s="439"/>
      <c r="M4" s="439"/>
      <c r="O4" s="111"/>
      <c r="P4" s="150"/>
      <c r="Q4" s="150"/>
      <c r="R4" s="111"/>
      <c r="S4" s="150"/>
      <c r="T4" s="150"/>
      <c r="U4" s="111"/>
      <c r="V4" s="150"/>
      <c r="W4" s="150"/>
    </row>
    <row r="5" spans="1:26">
      <c r="A5" s="428"/>
      <c r="B5" s="512"/>
      <c r="C5" s="513"/>
      <c r="D5" s="429"/>
      <c r="E5" s="438" t="s">
        <v>248</v>
      </c>
      <c r="F5" s="439"/>
      <c r="G5" s="440"/>
      <c r="H5" s="444"/>
      <c r="I5" s="527"/>
      <c r="J5" s="528"/>
      <c r="K5" s="438" t="s">
        <v>251</v>
      </c>
      <c r="L5" s="439"/>
      <c r="M5" s="439"/>
      <c r="N5" s="93"/>
      <c r="O5" s="111"/>
      <c r="P5" s="150"/>
      <c r="Q5" s="150"/>
      <c r="R5" s="111"/>
      <c r="S5" s="150"/>
      <c r="T5" s="150"/>
      <c r="U5" s="111"/>
      <c r="V5" s="150"/>
      <c r="W5" s="150"/>
    </row>
    <row r="6" spans="1:26" ht="30.6">
      <c r="A6" s="429"/>
      <c r="B6" s="242" t="s">
        <v>402</v>
      </c>
      <c r="C6" s="242" t="s">
        <v>253</v>
      </c>
      <c r="D6" s="25" t="s">
        <v>403</v>
      </c>
      <c r="E6" s="242" t="s">
        <v>402</v>
      </c>
      <c r="F6" s="242" t="s">
        <v>253</v>
      </c>
      <c r="G6" s="25" t="s">
        <v>403</v>
      </c>
      <c r="H6" s="242" t="s">
        <v>402</v>
      </c>
      <c r="I6" s="242" t="s">
        <v>253</v>
      </c>
      <c r="J6" s="25" t="s">
        <v>403</v>
      </c>
      <c r="K6" s="242" t="s">
        <v>402</v>
      </c>
      <c r="L6" s="242" t="s">
        <v>253</v>
      </c>
      <c r="M6" s="25" t="s">
        <v>403</v>
      </c>
      <c r="N6" s="93"/>
      <c r="O6" s="111"/>
      <c r="P6" s="150"/>
      <c r="Q6" s="150"/>
      <c r="R6" s="111"/>
      <c r="S6" s="111"/>
      <c r="T6" s="111"/>
      <c r="U6" s="111"/>
      <c r="V6" s="111"/>
      <c r="W6" s="111"/>
    </row>
    <row r="7" spans="1:26" ht="12" customHeight="1">
      <c r="A7" s="115" t="s">
        <v>174</v>
      </c>
      <c r="B7" s="215">
        <v>833755</v>
      </c>
      <c r="C7" s="215">
        <v>866323</v>
      </c>
      <c r="D7" s="38">
        <v>96.2</v>
      </c>
      <c r="E7" s="215">
        <v>350317</v>
      </c>
      <c r="F7" s="215">
        <v>347997</v>
      </c>
      <c r="G7" s="38">
        <v>100.7</v>
      </c>
      <c r="H7" s="215">
        <v>261734</v>
      </c>
      <c r="I7" s="150">
        <v>265968</v>
      </c>
      <c r="J7" s="189">
        <v>98.4</v>
      </c>
      <c r="K7" s="215">
        <v>28066</v>
      </c>
      <c r="L7" s="215">
        <v>23480</v>
      </c>
      <c r="M7" s="38">
        <v>119.5</v>
      </c>
      <c r="N7" s="245"/>
      <c r="O7" s="377"/>
      <c r="P7" s="377"/>
      <c r="Q7" s="303"/>
      <c r="R7" s="377"/>
      <c r="S7" s="377"/>
      <c r="T7" s="303"/>
      <c r="U7" s="377"/>
      <c r="V7" s="377"/>
      <c r="W7" s="303"/>
      <c r="X7" s="377"/>
      <c r="Y7" s="377"/>
      <c r="Z7" s="303"/>
    </row>
    <row r="8" spans="1:26" ht="13.5" customHeight="1">
      <c r="A8" s="105" t="s">
        <v>53</v>
      </c>
      <c r="B8" s="214">
        <v>33963</v>
      </c>
      <c r="C8" s="214">
        <v>31660</v>
      </c>
      <c r="D8" s="38">
        <v>107.3</v>
      </c>
      <c r="E8" s="217">
        <v>11695</v>
      </c>
      <c r="F8" s="217">
        <v>13951</v>
      </c>
      <c r="G8" s="38">
        <v>83.8</v>
      </c>
      <c r="H8" s="217" t="s">
        <v>411</v>
      </c>
      <c r="I8" s="217" t="s">
        <v>411</v>
      </c>
      <c r="J8" s="189" t="s">
        <v>411</v>
      </c>
      <c r="K8" s="217" t="s">
        <v>411</v>
      </c>
      <c r="L8" s="217" t="s">
        <v>411</v>
      </c>
      <c r="M8" s="189" t="s">
        <v>411</v>
      </c>
      <c r="N8" s="245"/>
      <c r="O8" s="377"/>
      <c r="P8" s="377"/>
      <c r="Q8" s="303"/>
      <c r="R8" s="377"/>
      <c r="S8" s="377"/>
      <c r="T8" s="303"/>
      <c r="U8" s="296"/>
      <c r="V8" s="296"/>
      <c r="W8" s="296"/>
      <c r="X8" s="296"/>
      <c r="Y8" s="296"/>
      <c r="Z8" s="296"/>
    </row>
    <row r="9" spans="1:26">
      <c r="A9" s="106" t="s">
        <v>175</v>
      </c>
      <c r="B9" s="214">
        <v>117458</v>
      </c>
      <c r="C9" s="214">
        <v>125632</v>
      </c>
      <c r="D9" s="38">
        <v>93.5</v>
      </c>
      <c r="E9" s="217">
        <v>40612</v>
      </c>
      <c r="F9" s="217">
        <v>46517</v>
      </c>
      <c r="G9" s="38">
        <v>87.3</v>
      </c>
      <c r="H9" s="217">
        <v>3761</v>
      </c>
      <c r="I9" s="217">
        <v>5631</v>
      </c>
      <c r="J9" s="189">
        <v>66.8</v>
      </c>
      <c r="K9" s="217">
        <v>523</v>
      </c>
      <c r="L9" s="217">
        <v>977</v>
      </c>
      <c r="M9" s="38">
        <v>53.5</v>
      </c>
      <c r="N9" s="245"/>
      <c r="O9" s="377"/>
      <c r="P9" s="377"/>
      <c r="Q9" s="303"/>
      <c r="R9" s="377"/>
      <c r="S9" s="377"/>
      <c r="T9" s="303"/>
      <c r="U9" s="377"/>
      <c r="V9" s="377"/>
      <c r="W9" s="303"/>
      <c r="X9" s="377"/>
      <c r="Y9" s="377"/>
      <c r="Z9" s="303"/>
    </row>
    <row r="10" spans="1:26" ht="12.75" customHeight="1">
      <c r="A10" s="106" t="s">
        <v>176</v>
      </c>
      <c r="B10" s="214">
        <v>47352</v>
      </c>
      <c r="C10" s="214">
        <v>63082</v>
      </c>
      <c r="D10" s="38">
        <v>75.099999999999994</v>
      </c>
      <c r="E10" s="217">
        <v>23136</v>
      </c>
      <c r="F10" s="217">
        <v>28218</v>
      </c>
      <c r="G10" s="38">
        <v>82</v>
      </c>
      <c r="H10" s="217" t="s">
        <v>411</v>
      </c>
      <c r="I10" s="217" t="s">
        <v>411</v>
      </c>
      <c r="J10" s="189" t="s">
        <v>411</v>
      </c>
      <c r="K10" s="217" t="s">
        <v>411</v>
      </c>
      <c r="L10" s="217" t="s">
        <v>411</v>
      </c>
      <c r="M10" s="189" t="s">
        <v>411</v>
      </c>
      <c r="N10" s="245"/>
      <c r="O10" s="377"/>
      <c r="P10" s="377"/>
      <c r="Q10" s="303"/>
      <c r="R10" s="377"/>
      <c r="S10" s="377"/>
      <c r="T10" s="303"/>
      <c r="U10" s="296"/>
      <c r="V10" s="296"/>
      <c r="W10" s="296"/>
      <c r="X10" s="296"/>
      <c r="Y10" s="296"/>
      <c r="Z10" s="296"/>
    </row>
    <row r="11" spans="1:26" ht="12.75" customHeight="1">
      <c r="A11" s="106" t="s">
        <v>177</v>
      </c>
      <c r="B11" s="214">
        <v>64087</v>
      </c>
      <c r="C11" s="214">
        <v>57794</v>
      </c>
      <c r="D11" s="38">
        <v>110.9</v>
      </c>
      <c r="E11" s="217">
        <v>28346</v>
      </c>
      <c r="F11" s="217">
        <v>26824</v>
      </c>
      <c r="G11" s="38">
        <v>105.7</v>
      </c>
      <c r="H11" s="217">
        <v>13470</v>
      </c>
      <c r="I11" s="217">
        <v>13415</v>
      </c>
      <c r="J11" s="189">
        <v>100.4</v>
      </c>
      <c r="K11" s="217">
        <v>1624</v>
      </c>
      <c r="L11" s="217">
        <v>1412</v>
      </c>
      <c r="M11" s="38">
        <v>115</v>
      </c>
      <c r="N11" s="245"/>
      <c r="O11" s="377"/>
      <c r="P11" s="377"/>
      <c r="Q11" s="303"/>
      <c r="R11" s="377"/>
      <c r="S11" s="377"/>
      <c r="T11" s="303"/>
      <c r="U11" s="377"/>
      <c r="V11" s="377"/>
      <c r="W11" s="303"/>
      <c r="X11" s="377"/>
      <c r="Y11" s="377"/>
      <c r="Z11" s="303"/>
    </row>
    <row r="12" spans="1:26" ht="12.75" customHeight="1">
      <c r="A12" s="106" t="s">
        <v>178</v>
      </c>
      <c r="B12" s="214">
        <v>2844</v>
      </c>
      <c r="C12" s="214">
        <v>1959</v>
      </c>
      <c r="D12" s="38">
        <v>145.19999999999999</v>
      </c>
      <c r="E12" s="217">
        <v>1825</v>
      </c>
      <c r="F12" s="217">
        <v>1024</v>
      </c>
      <c r="G12" s="38">
        <v>178.2</v>
      </c>
      <c r="H12" s="217" t="s">
        <v>411</v>
      </c>
      <c r="I12" s="217">
        <v>223</v>
      </c>
      <c r="J12" s="189" t="s">
        <v>411</v>
      </c>
      <c r="K12" s="217" t="s">
        <v>411</v>
      </c>
      <c r="L12" s="217">
        <v>65</v>
      </c>
      <c r="M12" s="38" t="s">
        <v>411</v>
      </c>
      <c r="N12" s="245"/>
      <c r="O12" s="377"/>
      <c r="P12" s="377"/>
      <c r="Q12" s="303"/>
      <c r="R12" s="377"/>
      <c r="S12" s="377"/>
      <c r="T12" s="303"/>
      <c r="U12" s="296"/>
      <c r="V12" s="377"/>
      <c r="W12" s="296"/>
      <c r="X12" s="296"/>
      <c r="Y12" s="377"/>
      <c r="Z12" s="296"/>
    </row>
    <row r="13" spans="1:26" ht="12.75" customHeight="1">
      <c r="A13" s="106" t="s">
        <v>179</v>
      </c>
      <c r="B13" s="214">
        <v>89823</v>
      </c>
      <c r="C13" s="214">
        <v>85928</v>
      </c>
      <c r="D13" s="38">
        <v>104.5</v>
      </c>
      <c r="E13" s="217">
        <v>43489</v>
      </c>
      <c r="F13" s="217">
        <v>40762</v>
      </c>
      <c r="G13" s="38">
        <v>106.7</v>
      </c>
      <c r="H13" s="217">
        <v>6670</v>
      </c>
      <c r="I13" s="217">
        <v>6791</v>
      </c>
      <c r="J13" s="189">
        <v>98.2</v>
      </c>
      <c r="K13" s="217">
        <v>11</v>
      </c>
      <c r="L13" s="217">
        <v>2</v>
      </c>
      <c r="M13" s="189">
        <v>550</v>
      </c>
      <c r="N13" s="245"/>
      <c r="O13" s="377"/>
      <c r="P13" s="377"/>
      <c r="Q13" s="303"/>
      <c r="R13" s="377"/>
      <c r="S13" s="377"/>
      <c r="T13" s="303"/>
      <c r="U13" s="377"/>
      <c r="V13" s="377"/>
      <c r="W13" s="303"/>
      <c r="X13" s="377"/>
      <c r="Y13" s="377"/>
      <c r="Z13" s="303"/>
    </row>
    <row r="14" spans="1:26">
      <c r="A14" s="106" t="s">
        <v>180</v>
      </c>
      <c r="B14" s="214">
        <v>17602</v>
      </c>
      <c r="C14" s="214">
        <v>31250</v>
      </c>
      <c r="D14" s="38">
        <v>56.3</v>
      </c>
      <c r="E14" s="217">
        <v>9536</v>
      </c>
      <c r="F14" s="217">
        <v>9460</v>
      </c>
      <c r="G14" s="38">
        <v>100.8</v>
      </c>
      <c r="H14" s="217" t="s">
        <v>411</v>
      </c>
      <c r="I14" s="217" t="s">
        <v>411</v>
      </c>
      <c r="J14" s="189" t="s">
        <v>411</v>
      </c>
      <c r="K14" s="217" t="s">
        <v>411</v>
      </c>
      <c r="L14" s="217" t="s">
        <v>411</v>
      </c>
      <c r="M14" s="189" t="s">
        <v>411</v>
      </c>
      <c r="N14" s="245"/>
      <c r="O14" s="377"/>
      <c r="P14" s="377"/>
      <c r="Q14" s="303"/>
      <c r="R14" s="377"/>
      <c r="S14" s="377"/>
      <c r="T14" s="303"/>
      <c r="U14" s="296"/>
      <c r="V14" s="296"/>
      <c r="W14" s="296"/>
      <c r="X14" s="296"/>
      <c r="Y14" s="296"/>
      <c r="Z14" s="296"/>
    </row>
    <row r="15" spans="1:26" ht="12.75" customHeight="1">
      <c r="A15" s="105" t="s">
        <v>55</v>
      </c>
      <c r="B15" s="214">
        <v>31992</v>
      </c>
      <c r="C15" s="214">
        <v>32060</v>
      </c>
      <c r="D15" s="38">
        <v>99.8</v>
      </c>
      <c r="E15" s="217">
        <v>13498</v>
      </c>
      <c r="F15" s="217">
        <v>13116</v>
      </c>
      <c r="G15" s="38">
        <v>102.9</v>
      </c>
      <c r="H15" s="217">
        <v>7680</v>
      </c>
      <c r="I15" s="217">
        <v>8025</v>
      </c>
      <c r="J15" s="189">
        <v>95.7</v>
      </c>
      <c r="K15" s="217">
        <v>752</v>
      </c>
      <c r="L15" s="217">
        <v>784</v>
      </c>
      <c r="M15" s="38">
        <v>95.9</v>
      </c>
      <c r="N15" s="245"/>
      <c r="O15" s="377"/>
      <c r="P15" s="377"/>
      <c r="Q15" s="303"/>
      <c r="R15" s="377"/>
      <c r="S15" s="377"/>
      <c r="T15" s="303"/>
      <c r="U15" s="377"/>
      <c r="V15" s="377"/>
      <c r="W15" s="303"/>
      <c r="X15" s="377"/>
      <c r="Y15" s="377"/>
      <c r="Z15" s="303"/>
    </row>
    <row r="16" spans="1:26">
      <c r="A16" s="106" t="s">
        <v>181</v>
      </c>
      <c r="B16" s="214">
        <v>24699</v>
      </c>
      <c r="C16" s="214">
        <v>26249</v>
      </c>
      <c r="D16" s="38">
        <v>94.1</v>
      </c>
      <c r="E16" s="217">
        <v>10927</v>
      </c>
      <c r="F16" s="217">
        <v>11723</v>
      </c>
      <c r="G16" s="38">
        <v>93.2</v>
      </c>
      <c r="H16" s="217">
        <v>52722</v>
      </c>
      <c r="I16" s="217">
        <v>53361</v>
      </c>
      <c r="J16" s="189">
        <v>98.8</v>
      </c>
      <c r="K16" s="217">
        <v>4668</v>
      </c>
      <c r="L16" s="217">
        <v>4905</v>
      </c>
      <c r="M16" s="38">
        <v>95.2</v>
      </c>
      <c r="N16" s="245"/>
      <c r="O16" s="377"/>
      <c r="P16" s="377"/>
      <c r="Q16" s="303"/>
      <c r="R16" s="377"/>
      <c r="S16" s="377"/>
      <c r="T16" s="303"/>
      <c r="U16" s="377"/>
      <c r="V16" s="377"/>
      <c r="W16" s="303"/>
      <c r="X16" s="377"/>
      <c r="Y16" s="377"/>
      <c r="Z16" s="303"/>
    </row>
    <row r="17" spans="1:26">
      <c r="A17" s="106" t="s">
        <v>182</v>
      </c>
      <c r="B17" s="214">
        <v>103154</v>
      </c>
      <c r="C17" s="214">
        <v>121058</v>
      </c>
      <c r="D17" s="38">
        <v>85.2</v>
      </c>
      <c r="E17" s="217">
        <v>38219</v>
      </c>
      <c r="F17" s="217">
        <v>41489</v>
      </c>
      <c r="G17" s="38">
        <v>92.1</v>
      </c>
      <c r="H17" s="217">
        <v>11877</v>
      </c>
      <c r="I17" s="217">
        <v>12312</v>
      </c>
      <c r="J17" s="189">
        <v>96.5</v>
      </c>
      <c r="K17" s="217">
        <v>899</v>
      </c>
      <c r="L17" s="217">
        <v>952</v>
      </c>
      <c r="M17" s="38">
        <v>94.4</v>
      </c>
      <c r="N17" s="245"/>
      <c r="O17" s="377"/>
      <c r="P17" s="377"/>
      <c r="Q17" s="303"/>
      <c r="R17" s="377"/>
      <c r="S17" s="377"/>
      <c r="T17" s="303"/>
      <c r="U17" s="377"/>
      <c r="V17" s="377"/>
      <c r="W17" s="303"/>
      <c r="X17" s="377"/>
      <c r="Y17" s="377"/>
      <c r="Z17" s="303"/>
    </row>
    <row r="18" spans="1:26">
      <c r="A18" s="106" t="s">
        <v>183</v>
      </c>
      <c r="B18" s="214">
        <v>7230</v>
      </c>
      <c r="C18" s="214">
        <v>7967</v>
      </c>
      <c r="D18" s="38">
        <v>90.7</v>
      </c>
      <c r="E18" s="217">
        <v>2030</v>
      </c>
      <c r="F18" s="217">
        <v>1514</v>
      </c>
      <c r="G18" s="38">
        <v>134.1</v>
      </c>
      <c r="H18" s="217" t="s">
        <v>411</v>
      </c>
      <c r="I18" s="217" t="s">
        <v>411</v>
      </c>
      <c r="J18" s="189" t="s">
        <v>411</v>
      </c>
      <c r="K18" s="217" t="s">
        <v>411</v>
      </c>
      <c r="L18" s="217" t="s">
        <v>411</v>
      </c>
      <c r="M18" s="189" t="s">
        <v>411</v>
      </c>
      <c r="N18" s="245"/>
      <c r="O18" s="377"/>
      <c r="P18" s="377"/>
      <c r="Q18" s="303"/>
      <c r="R18" s="377"/>
      <c r="S18" s="377"/>
      <c r="T18" s="303"/>
      <c r="U18" s="296"/>
      <c r="V18" s="296"/>
      <c r="W18" s="296"/>
      <c r="X18" s="296"/>
      <c r="Y18" s="296"/>
      <c r="Z18" s="296"/>
    </row>
    <row r="19" spans="1:26" ht="12.75" customHeight="1">
      <c r="A19" s="106" t="s">
        <v>184</v>
      </c>
      <c r="B19" s="214">
        <v>238</v>
      </c>
      <c r="C19" s="214">
        <v>146</v>
      </c>
      <c r="D19" s="38">
        <v>163</v>
      </c>
      <c r="E19" s="217" t="s">
        <v>411</v>
      </c>
      <c r="F19" s="217" t="s">
        <v>411</v>
      </c>
      <c r="G19" s="217" t="s">
        <v>411</v>
      </c>
      <c r="H19" s="217" t="s">
        <v>411</v>
      </c>
      <c r="I19" s="217" t="s">
        <v>411</v>
      </c>
      <c r="J19" s="189" t="s">
        <v>411</v>
      </c>
      <c r="K19" s="217" t="s">
        <v>411</v>
      </c>
      <c r="L19" s="217" t="s">
        <v>411</v>
      </c>
      <c r="M19" s="189" t="s">
        <v>411</v>
      </c>
      <c r="N19" s="245"/>
      <c r="O19" s="377"/>
      <c r="P19" s="377"/>
      <c r="Q19" s="303"/>
      <c r="R19" s="296"/>
      <c r="S19" s="296"/>
      <c r="T19" s="296"/>
      <c r="U19" s="296"/>
      <c r="V19" s="296"/>
      <c r="W19" s="296"/>
      <c r="X19" s="296"/>
      <c r="Y19" s="296"/>
      <c r="Z19" s="296"/>
    </row>
    <row r="20" spans="1:26" ht="12.75" customHeight="1">
      <c r="A20" s="106" t="s">
        <v>185</v>
      </c>
      <c r="B20" s="214">
        <v>68449</v>
      </c>
      <c r="C20" s="214">
        <v>68856</v>
      </c>
      <c r="D20" s="38">
        <v>99.4</v>
      </c>
      <c r="E20" s="217">
        <v>32717</v>
      </c>
      <c r="F20" s="217">
        <v>31376</v>
      </c>
      <c r="G20" s="38">
        <v>104.3</v>
      </c>
      <c r="H20" s="217">
        <v>70518</v>
      </c>
      <c r="I20" s="217">
        <v>88330</v>
      </c>
      <c r="J20" s="189">
        <v>79.8</v>
      </c>
      <c r="K20" s="217">
        <v>6148</v>
      </c>
      <c r="L20" s="217">
        <v>5504</v>
      </c>
      <c r="M20" s="38">
        <v>111.7</v>
      </c>
      <c r="N20" s="245"/>
      <c r="O20" s="377"/>
      <c r="P20" s="377"/>
      <c r="Q20" s="303"/>
      <c r="R20" s="377"/>
      <c r="S20" s="377"/>
      <c r="T20" s="303"/>
      <c r="U20" s="377"/>
      <c r="V20" s="377"/>
      <c r="W20" s="303"/>
      <c r="X20" s="377"/>
      <c r="Y20" s="377"/>
      <c r="Z20" s="303"/>
    </row>
    <row r="21" spans="1:26" ht="12.75" customHeight="1">
      <c r="A21" s="106" t="s">
        <v>186</v>
      </c>
      <c r="B21" s="214">
        <v>112523</v>
      </c>
      <c r="C21" s="214">
        <v>115273</v>
      </c>
      <c r="D21" s="38">
        <v>97.6</v>
      </c>
      <c r="E21" s="217">
        <v>47782</v>
      </c>
      <c r="F21" s="217">
        <v>48031</v>
      </c>
      <c r="G21" s="38">
        <v>99.5</v>
      </c>
      <c r="H21" s="217">
        <v>86215</v>
      </c>
      <c r="I21" s="217">
        <v>67476</v>
      </c>
      <c r="J21" s="189">
        <v>127.8</v>
      </c>
      <c r="K21" s="217">
        <v>12414</v>
      </c>
      <c r="L21" s="217">
        <v>7788</v>
      </c>
      <c r="M21" s="38">
        <v>159.4</v>
      </c>
      <c r="N21" s="245"/>
      <c r="O21" s="377"/>
      <c r="P21" s="377"/>
      <c r="Q21" s="303"/>
      <c r="R21" s="377"/>
      <c r="S21" s="377"/>
      <c r="T21" s="303"/>
      <c r="U21" s="377"/>
      <c r="V21" s="377"/>
      <c r="W21" s="303"/>
      <c r="X21" s="377"/>
      <c r="Y21" s="377"/>
      <c r="Z21" s="303"/>
    </row>
    <row r="22" spans="1:26" ht="12.75" customHeight="1">
      <c r="A22" s="106" t="s">
        <v>413</v>
      </c>
      <c r="B22" s="214">
        <v>74373</v>
      </c>
      <c r="C22" s="214">
        <v>61379</v>
      </c>
      <c r="D22" s="38">
        <v>121.2</v>
      </c>
      <c r="E22" s="217">
        <v>30526</v>
      </c>
      <c r="F22" s="217">
        <v>21472</v>
      </c>
      <c r="G22" s="38">
        <v>142.19999999999999</v>
      </c>
      <c r="H22" s="217" t="s">
        <v>411</v>
      </c>
      <c r="I22" s="217" t="s">
        <v>411</v>
      </c>
      <c r="J22" s="189" t="s">
        <v>411</v>
      </c>
      <c r="K22" s="217" t="s">
        <v>411</v>
      </c>
      <c r="L22" s="217" t="s">
        <v>411</v>
      </c>
      <c r="M22" s="189" t="s">
        <v>411</v>
      </c>
      <c r="N22" s="245"/>
      <c r="O22" s="377"/>
      <c r="P22" s="377"/>
      <c r="Q22" s="303"/>
      <c r="R22" s="377"/>
      <c r="S22" s="377"/>
      <c r="T22" s="303"/>
      <c r="U22" s="296"/>
      <c r="V22" s="296"/>
      <c r="W22" s="296"/>
      <c r="X22" s="296"/>
      <c r="Y22" s="296"/>
      <c r="Z22" s="296"/>
    </row>
    <row r="23" spans="1:26" ht="12.75" customHeight="1">
      <c r="A23" s="105" t="s">
        <v>54</v>
      </c>
      <c r="B23" s="214">
        <v>1745</v>
      </c>
      <c r="C23" s="214">
        <v>2105</v>
      </c>
      <c r="D23" s="38">
        <v>82.9</v>
      </c>
      <c r="E23" s="217">
        <v>571</v>
      </c>
      <c r="F23" s="217">
        <v>737</v>
      </c>
      <c r="G23" s="38">
        <v>77.5</v>
      </c>
      <c r="H23" s="217" t="s">
        <v>411</v>
      </c>
      <c r="I23" s="217" t="s">
        <v>411</v>
      </c>
      <c r="J23" s="189" t="s">
        <v>411</v>
      </c>
      <c r="K23" s="217" t="s">
        <v>411</v>
      </c>
      <c r="L23" s="217" t="s">
        <v>411</v>
      </c>
      <c r="M23" s="189" t="s">
        <v>411</v>
      </c>
      <c r="N23" s="245"/>
      <c r="O23" s="377"/>
      <c r="P23" s="377"/>
      <c r="Q23" s="303"/>
      <c r="R23" s="377"/>
      <c r="S23" s="377"/>
      <c r="T23" s="303"/>
      <c r="U23" s="296"/>
      <c r="V23" s="296"/>
      <c r="W23" s="296"/>
      <c r="X23" s="296"/>
      <c r="Y23" s="296"/>
      <c r="Z23" s="296"/>
    </row>
    <row r="24" spans="1:26">
      <c r="A24" s="106" t="s">
        <v>188</v>
      </c>
      <c r="B24" s="214">
        <v>27992</v>
      </c>
      <c r="C24" s="214">
        <v>27943</v>
      </c>
      <c r="D24" s="38">
        <v>100.2</v>
      </c>
      <c r="E24" s="217">
        <v>8626</v>
      </c>
      <c r="F24" s="217">
        <v>7152</v>
      </c>
      <c r="G24" s="38">
        <v>120.6</v>
      </c>
      <c r="H24" s="217">
        <v>8733</v>
      </c>
      <c r="I24" s="217">
        <v>10320</v>
      </c>
      <c r="J24" s="189">
        <v>84.6</v>
      </c>
      <c r="K24" s="217">
        <v>1027</v>
      </c>
      <c r="L24" s="217">
        <v>1091</v>
      </c>
      <c r="M24" s="38">
        <v>94.1</v>
      </c>
      <c r="N24" s="245"/>
      <c r="O24" s="377"/>
      <c r="P24" s="377"/>
      <c r="Q24" s="303"/>
      <c r="R24" s="377"/>
      <c r="S24" s="377"/>
      <c r="T24" s="303"/>
      <c r="U24" s="377"/>
      <c r="V24" s="377"/>
      <c r="W24" s="303"/>
      <c r="X24" s="377"/>
      <c r="Y24" s="377"/>
      <c r="Z24" s="303"/>
    </row>
    <row r="25" spans="1:26">
      <c r="A25" s="106" t="s">
        <v>417</v>
      </c>
      <c r="B25" s="217" t="s">
        <v>411</v>
      </c>
      <c r="C25" s="217" t="s">
        <v>411</v>
      </c>
      <c r="D25" s="217" t="s">
        <v>411</v>
      </c>
      <c r="E25" s="217" t="s">
        <v>411</v>
      </c>
      <c r="F25" s="217" t="s">
        <v>411</v>
      </c>
      <c r="G25" s="217" t="s">
        <v>411</v>
      </c>
      <c r="H25" s="217">
        <v>88</v>
      </c>
      <c r="I25" s="217">
        <v>84</v>
      </c>
      <c r="J25" s="189">
        <v>104.8</v>
      </c>
      <c r="K25" s="217" t="s">
        <v>411</v>
      </c>
      <c r="L25" s="217" t="s">
        <v>411</v>
      </c>
      <c r="M25" s="189" t="s">
        <v>411</v>
      </c>
      <c r="N25" s="245"/>
      <c r="O25" s="296"/>
      <c r="P25" s="296"/>
      <c r="Q25" s="296"/>
      <c r="R25" s="296"/>
      <c r="S25" s="296"/>
      <c r="T25" s="296"/>
      <c r="U25" s="377"/>
      <c r="V25" s="377"/>
      <c r="W25" s="303"/>
      <c r="X25" s="296"/>
      <c r="Y25" s="296"/>
      <c r="Z25" s="296"/>
    </row>
    <row r="26" spans="1:26">
      <c r="A26" s="98" t="s">
        <v>191</v>
      </c>
      <c r="B26" s="218">
        <v>8231</v>
      </c>
      <c r="C26" s="218">
        <v>5982</v>
      </c>
      <c r="D26" s="186">
        <v>137.6</v>
      </c>
      <c r="E26" s="218">
        <v>6782</v>
      </c>
      <c r="F26" s="218">
        <v>4631</v>
      </c>
      <c r="G26" s="186">
        <v>146.4</v>
      </c>
      <c r="H26" s="218" t="s">
        <v>411</v>
      </c>
      <c r="I26" s="218" t="s">
        <v>411</v>
      </c>
      <c r="J26" s="200" t="s">
        <v>411</v>
      </c>
      <c r="K26" s="218" t="s">
        <v>411</v>
      </c>
      <c r="L26" s="218" t="s">
        <v>411</v>
      </c>
      <c r="M26" s="200" t="s">
        <v>411</v>
      </c>
      <c r="N26" s="245"/>
      <c r="O26" s="377"/>
      <c r="P26" s="377"/>
      <c r="Q26" s="303"/>
      <c r="R26" s="377"/>
      <c r="S26" s="377"/>
      <c r="T26" s="303"/>
      <c r="U26" s="296"/>
      <c r="V26" s="296"/>
      <c r="W26" s="296"/>
      <c r="X26" s="296"/>
      <c r="Y26" s="296"/>
      <c r="Z26" s="296"/>
    </row>
    <row r="27" spans="1:26">
      <c r="A27" s="93"/>
      <c r="B27" s="240"/>
      <c r="C27" s="240"/>
      <c r="D27" s="99"/>
      <c r="E27" s="240"/>
      <c r="F27" s="240"/>
      <c r="G27" s="99"/>
      <c r="H27" s="240"/>
      <c r="I27" s="240"/>
      <c r="J27" s="259"/>
      <c r="K27" s="240"/>
      <c r="L27" s="240"/>
      <c r="M27" s="99"/>
      <c r="N27" s="93"/>
      <c r="O27" s="111"/>
      <c r="P27" s="150"/>
      <c r="Q27" s="150"/>
      <c r="R27" s="111"/>
      <c r="S27" s="150"/>
      <c r="T27" s="150"/>
      <c r="U27" s="111"/>
      <c r="V27" s="150"/>
      <c r="W27" s="150"/>
    </row>
    <row r="28" spans="1:26">
      <c r="M28" s="82"/>
      <c r="N28" s="93"/>
      <c r="O28" s="111"/>
      <c r="P28" s="150"/>
      <c r="Q28" s="150"/>
      <c r="R28" s="111"/>
      <c r="S28" s="150"/>
      <c r="T28" s="150"/>
      <c r="U28" s="111"/>
      <c r="V28" s="150"/>
      <c r="W28" s="150"/>
    </row>
    <row r="29" spans="1:26">
      <c r="B29" s="249"/>
      <c r="C29" s="249"/>
      <c r="D29" s="153"/>
      <c r="E29" s="249"/>
      <c r="F29" s="249"/>
      <c r="G29" s="153"/>
      <c r="H29" s="249"/>
      <c r="I29" s="249"/>
      <c r="J29" s="101"/>
      <c r="K29" s="254"/>
      <c r="L29" s="254"/>
      <c r="M29" s="101" t="s">
        <v>61</v>
      </c>
      <c r="N29" s="93"/>
      <c r="O29" s="111"/>
      <c r="P29" s="150"/>
      <c r="Q29" s="150"/>
      <c r="R29" s="111"/>
      <c r="S29" s="150"/>
      <c r="T29" s="150"/>
      <c r="U29" s="111"/>
      <c r="V29" s="150"/>
      <c r="W29" s="150"/>
    </row>
    <row r="30" spans="1:26" ht="12.75" customHeight="1">
      <c r="A30" s="516"/>
      <c r="B30" s="443" t="s">
        <v>255</v>
      </c>
      <c r="C30" s="511"/>
      <c r="D30" s="427"/>
      <c r="E30" s="438" t="s">
        <v>256</v>
      </c>
      <c r="F30" s="439"/>
      <c r="G30" s="440"/>
      <c r="H30" s="443" t="s">
        <v>259</v>
      </c>
      <c r="I30" s="511"/>
      <c r="J30" s="427"/>
      <c r="K30" s="443" t="s">
        <v>260</v>
      </c>
      <c r="L30" s="520"/>
      <c r="M30" s="520"/>
      <c r="N30" s="155"/>
      <c r="O30" s="111"/>
      <c r="P30" s="150"/>
      <c r="Q30" s="150"/>
      <c r="R30" s="111"/>
      <c r="S30" s="150"/>
      <c r="T30" s="150"/>
      <c r="U30" s="111"/>
      <c r="V30" s="150"/>
      <c r="W30" s="150"/>
    </row>
    <row r="31" spans="1:26">
      <c r="A31" s="517"/>
      <c r="B31" s="512"/>
      <c r="C31" s="513"/>
      <c r="D31" s="429"/>
      <c r="E31" s="438" t="s">
        <v>257</v>
      </c>
      <c r="F31" s="439"/>
      <c r="G31" s="440"/>
      <c r="H31" s="512"/>
      <c r="I31" s="513"/>
      <c r="J31" s="429"/>
      <c r="K31" s="438" t="s">
        <v>261</v>
      </c>
      <c r="L31" s="441"/>
      <c r="M31" s="441"/>
      <c r="N31" s="155"/>
      <c r="O31" s="111"/>
      <c r="P31" s="150"/>
      <c r="Q31" s="150"/>
      <c r="R31" s="111"/>
      <c r="S31" s="150"/>
      <c r="T31" s="150"/>
      <c r="U31" s="111"/>
      <c r="V31" s="150"/>
      <c r="W31" s="150"/>
    </row>
    <row r="32" spans="1:26" ht="30.6">
      <c r="A32" s="518"/>
      <c r="B32" s="242" t="s">
        <v>402</v>
      </c>
      <c r="C32" s="242" t="s">
        <v>253</v>
      </c>
      <c r="D32" s="25" t="s">
        <v>403</v>
      </c>
      <c r="E32" s="242" t="s">
        <v>402</v>
      </c>
      <c r="F32" s="242" t="s">
        <v>253</v>
      </c>
      <c r="G32" s="25" t="s">
        <v>403</v>
      </c>
      <c r="H32" s="242" t="s">
        <v>402</v>
      </c>
      <c r="I32" s="242" t="s">
        <v>253</v>
      </c>
      <c r="J32" s="25" t="s">
        <v>403</v>
      </c>
      <c r="K32" s="242" t="s">
        <v>402</v>
      </c>
      <c r="L32" s="242" t="s">
        <v>253</v>
      </c>
      <c r="M32" s="25" t="s">
        <v>403</v>
      </c>
      <c r="N32" s="93"/>
      <c r="O32" s="111"/>
      <c r="P32" s="150"/>
      <c r="Q32" s="150"/>
      <c r="R32" s="111"/>
      <c r="S32" s="150"/>
      <c r="T32" s="150"/>
      <c r="U32" s="111"/>
      <c r="V32" s="150"/>
      <c r="W32" s="150"/>
    </row>
    <row r="33" spans="1:23" ht="12.75" customHeight="1">
      <c r="A33" s="95" t="s">
        <v>174</v>
      </c>
      <c r="B33" s="247">
        <v>1300139</v>
      </c>
      <c r="C33" s="247">
        <v>1264671</v>
      </c>
      <c r="D33" s="189">
        <v>102.8</v>
      </c>
      <c r="E33" s="247">
        <v>746382</v>
      </c>
      <c r="F33" s="247">
        <v>720336</v>
      </c>
      <c r="G33" s="189">
        <v>103.6</v>
      </c>
      <c r="H33" s="247">
        <v>1273306</v>
      </c>
      <c r="I33" s="247">
        <v>1238524</v>
      </c>
      <c r="J33" s="189">
        <v>102.8</v>
      </c>
      <c r="K33" s="247">
        <v>733663</v>
      </c>
      <c r="L33" s="247">
        <v>706523</v>
      </c>
      <c r="M33" s="189">
        <v>103.8</v>
      </c>
      <c r="N33" s="93"/>
      <c r="O33" s="111"/>
      <c r="P33" s="150"/>
      <c r="Q33" s="150"/>
      <c r="R33" s="111"/>
      <c r="S33" s="150"/>
      <c r="T33" s="150"/>
      <c r="U33" s="111"/>
      <c r="V33" s="150"/>
      <c r="W33" s="150"/>
    </row>
    <row r="34" spans="1:23">
      <c r="A34" s="96" t="s">
        <v>53</v>
      </c>
      <c r="B34" s="217">
        <v>54593</v>
      </c>
      <c r="C34" s="217">
        <v>55682</v>
      </c>
      <c r="D34" s="189">
        <v>98</v>
      </c>
      <c r="E34" s="217">
        <v>36610</v>
      </c>
      <c r="F34" s="217">
        <v>39447</v>
      </c>
      <c r="G34" s="189">
        <v>92.8</v>
      </c>
      <c r="H34" s="217">
        <v>53399</v>
      </c>
      <c r="I34" s="217">
        <v>54367</v>
      </c>
      <c r="J34" s="189">
        <v>98.2</v>
      </c>
      <c r="K34" s="217">
        <v>35832</v>
      </c>
      <c r="L34" s="217">
        <v>38673</v>
      </c>
      <c r="M34" s="189">
        <v>92.7</v>
      </c>
      <c r="N34" s="93"/>
      <c r="O34" s="111"/>
      <c r="P34" s="150"/>
      <c r="Q34" s="150"/>
      <c r="R34" s="111"/>
      <c r="S34" s="150"/>
      <c r="T34" s="150"/>
      <c r="U34" s="111"/>
      <c r="V34" s="150"/>
      <c r="W34" s="150"/>
    </row>
    <row r="35" spans="1:23">
      <c r="A35" s="97" t="s">
        <v>175</v>
      </c>
      <c r="B35" s="217">
        <v>82541</v>
      </c>
      <c r="C35" s="217">
        <v>90164</v>
      </c>
      <c r="D35" s="189">
        <v>91.5</v>
      </c>
      <c r="E35" s="217">
        <v>38996</v>
      </c>
      <c r="F35" s="217">
        <v>42556</v>
      </c>
      <c r="G35" s="189">
        <v>91.6</v>
      </c>
      <c r="H35" s="217">
        <v>81665</v>
      </c>
      <c r="I35" s="217">
        <v>88983</v>
      </c>
      <c r="J35" s="189">
        <v>91.8</v>
      </c>
      <c r="K35" s="217">
        <v>38458</v>
      </c>
      <c r="L35" s="217">
        <v>41843</v>
      </c>
      <c r="M35" s="189">
        <v>91.9</v>
      </c>
      <c r="N35" s="93"/>
      <c r="O35" s="111"/>
      <c r="P35" s="150"/>
      <c r="Q35" s="150"/>
      <c r="R35" s="111"/>
      <c r="S35" s="150"/>
      <c r="T35" s="150"/>
      <c r="U35" s="111"/>
      <c r="V35" s="150"/>
      <c r="W35" s="150"/>
    </row>
    <row r="36" spans="1:23">
      <c r="A36" s="97" t="s">
        <v>176</v>
      </c>
      <c r="B36" s="217">
        <v>75546</v>
      </c>
      <c r="C36" s="217">
        <v>76183</v>
      </c>
      <c r="D36" s="189">
        <v>99.2</v>
      </c>
      <c r="E36" s="217">
        <v>52559</v>
      </c>
      <c r="F36" s="217">
        <v>47824</v>
      </c>
      <c r="G36" s="189">
        <v>109.9</v>
      </c>
      <c r="H36" s="217">
        <v>73656</v>
      </c>
      <c r="I36" s="217">
        <v>74462</v>
      </c>
      <c r="J36" s="189">
        <v>98.9</v>
      </c>
      <c r="K36" s="217">
        <v>51622</v>
      </c>
      <c r="L36" s="217">
        <v>46812</v>
      </c>
      <c r="M36" s="189">
        <v>110.3</v>
      </c>
      <c r="N36" s="93"/>
      <c r="O36" s="111"/>
      <c r="P36" s="111"/>
      <c r="Q36" s="111"/>
      <c r="R36" s="111"/>
      <c r="S36" s="111"/>
      <c r="T36" s="111"/>
      <c r="U36" s="111"/>
      <c r="V36" s="111"/>
      <c r="W36" s="111"/>
    </row>
    <row r="37" spans="1:23">
      <c r="A37" s="97" t="s">
        <v>177</v>
      </c>
      <c r="B37" s="217">
        <v>107149</v>
      </c>
      <c r="C37" s="217">
        <v>100177</v>
      </c>
      <c r="D37" s="189">
        <v>107</v>
      </c>
      <c r="E37" s="217">
        <v>55163</v>
      </c>
      <c r="F37" s="217">
        <v>55119</v>
      </c>
      <c r="G37" s="189">
        <v>100.1</v>
      </c>
      <c r="H37" s="217">
        <v>104719</v>
      </c>
      <c r="I37" s="217">
        <v>96665</v>
      </c>
      <c r="J37" s="189">
        <v>108.3</v>
      </c>
      <c r="K37" s="217">
        <v>53787</v>
      </c>
      <c r="L37" s="217">
        <v>53197</v>
      </c>
      <c r="M37" s="189">
        <v>101.1</v>
      </c>
      <c r="N37" s="93"/>
      <c r="O37" s="111"/>
      <c r="P37" s="150"/>
      <c r="Q37" s="150"/>
      <c r="R37" s="111"/>
      <c r="S37" s="111"/>
      <c r="T37" s="111"/>
      <c r="U37" s="111"/>
      <c r="V37" s="111"/>
      <c r="W37" s="111"/>
    </row>
    <row r="38" spans="1:23">
      <c r="A38" s="97" t="s">
        <v>178</v>
      </c>
      <c r="B38" s="217">
        <v>25527</v>
      </c>
      <c r="C38" s="217">
        <v>27867</v>
      </c>
      <c r="D38" s="189">
        <v>91.6</v>
      </c>
      <c r="E38" s="217">
        <v>15620</v>
      </c>
      <c r="F38" s="217">
        <v>15868</v>
      </c>
      <c r="G38" s="189">
        <v>98.4</v>
      </c>
      <c r="H38" s="217">
        <v>24991</v>
      </c>
      <c r="I38" s="217">
        <v>27254</v>
      </c>
      <c r="J38" s="189">
        <v>91.7</v>
      </c>
      <c r="K38" s="217">
        <v>15381</v>
      </c>
      <c r="L38" s="217">
        <v>15604</v>
      </c>
      <c r="M38" s="189">
        <v>98.6</v>
      </c>
      <c r="N38" s="93"/>
      <c r="O38" s="111"/>
      <c r="P38" s="150"/>
      <c r="Q38" s="150"/>
      <c r="R38" s="111"/>
      <c r="S38" s="150"/>
      <c r="T38" s="150"/>
      <c r="U38" s="111"/>
      <c r="V38" s="150"/>
      <c r="W38" s="150"/>
    </row>
    <row r="39" spans="1:23">
      <c r="A39" s="97" t="s">
        <v>179</v>
      </c>
      <c r="B39" s="217">
        <v>100808</v>
      </c>
      <c r="C39" s="217">
        <v>87752</v>
      </c>
      <c r="D39" s="189">
        <v>114.9</v>
      </c>
      <c r="E39" s="217">
        <v>55084</v>
      </c>
      <c r="F39" s="217">
        <v>51475</v>
      </c>
      <c r="G39" s="189">
        <v>107</v>
      </c>
      <c r="H39" s="217">
        <v>99361</v>
      </c>
      <c r="I39" s="217">
        <v>86247</v>
      </c>
      <c r="J39" s="189">
        <v>115.2</v>
      </c>
      <c r="K39" s="217">
        <v>54456</v>
      </c>
      <c r="L39" s="217">
        <v>50715</v>
      </c>
      <c r="M39" s="189">
        <v>107.4</v>
      </c>
      <c r="N39" s="93"/>
    </row>
    <row r="40" spans="1:23">
      <c r="A40" s="97" t="s">
        <v>180</v>
      </c>
      <c r="B40" s="217">
        <v>50432</v>
      </c>
      <c r="C40" s="217">
        <v>53875</v>
      </c>
      <c r="D40" s="189">
        <v>93.6</v>
      </c>
      <c r="E40" s="217">
        <v>29946</v>
      </c>
      <c r="F40" s="217">
        <v>30811</v>
      </c>
      <c r="G40" s="189">
        <v>97.2</v>
      </c>
      <c r="H40" s="217">
        <v>50432</v>
      </c>
      <c r="I40" s="217">
        <v>53747</v>
      </c>
      <c r="J40" s="189">
        <v>93.8</v>
      </c>
      <c r="K40" s="217">
        <v>29946</v>
      </c>
      <c r="L40" s="217">
        <v>30713</v>
      </c>
      <c r="M40" s="189">
        <v>97.5</v>
      </c>
      <c r="N40" s="93"/>
    </row>
    <row r="41" spans="1:23" ht="12.75" customHeight="1">
      <c r="A41" s="96" t="s">
        <v>55</v>
      </c>
      <c r="B41" s="217">
        <v>94493</v>
      </c>
      <c r="C41" s="217">
        <v>108021</v>
      </c>
      <c r="D41" s="189">
        <v>87.5</v>
      </c>
      <c r="E41" s="217">
        <v>56882</v>
      </c>
      <c r="F41" s="217">
        <v>73219</v>
      </c>
      <c r="G41" s="189">
        <v>77.7</v>
      </c>
      <c r="H41" s="217">
        <v>92743</v>
      </c>
      <c r="I41" s="217">
        <v>106269</v>
      </c>
      <c r="J41" s="189">
        <v>87.3</v>
      </c>
      <c r="K41" s="217">
        <v>56201</v>
      </c>
      <c r="L41" s="217">
        <v>72737</v>
      </c>
      <c r="M41" s="189">
        <v>77.3</v>
      </c>
      <c r="N41" s="93"/>
    </row>
    <row r="42" spans="1:23">
      <c r="A42" s="97" t="s">
        <v>181</v>
      </c>
      <c r="B42" s="217">
        <v>55801</v>
      </c>
      <c r="C42" s="217">
        <v>55043</v>
      </c>
      <c r="D42" s="189">
        <v>101.4</v>
      </c>
      <c r="E42" s="217">
        <v>29441</v>
      </c>
      <c r="F42" s="217">
        <v>26322</v>
      </c>
      <c r="G42" s="189">
        <v>111.8</v>
      </c>
      <c r="H42" s="217">
        <v>54270</v>
      </c>
      <c r="I42" s="217">
        <v>53931</v>
      </c>
      <c r="J42" s="189">
        <v>100.6</v>
      </c>
      <c r="K42" s="217">
        <v>29024</v>
      </c>
      <c r="L42" s="217">
        <v>25883</v>
      </c>
      <c r="M42" s="189">
        <v>112.1</v>
      </c>
      <c r="N42" s="93"/>
    </row>
    <row r="43" spans="1:23">
      <c r="A43" s="97" t="s">
        <v>182</v>
      </c>
      <c r="B43" s="217">
        <v>29514</v>
      </c>
      <c r="C43" s="217">
        <v>35350</v>
      </c>
      <c r="D43" s="189">
        <v>83.5</v>
      </c>
      <c r="E43" s="217">
        <v>13264</v>
      </c>
      <c r="F43" s="217">
        <v>16926</v>
      </c>
      <c r="G43" s="189">
        <v>78.400000000000006</v>
      </c>
      <c r="H43" s="217">
        <v>28209</v>
      </c>
      <c r="I43" s="217">
        <v>33988</v>
      </c>
      <c r="J43" s="189">
        <v>83</v>
      </c>
      <c r="K43" s="217">
        <v>12541</v>
      </c>
      <c r="L43" s="217">
        <v>16252</v>
      </c>
      <c r="M43" s="189">
        <v>77.2</v>
      </c>
      <c r="N43" s="93"/>
    </row>
    <row r="44" spans="1:23">
      <c r="A44" s="97" t="s">
        <v>183</v>
      </c>
      <c r="B44" s="217">
        <v>21374</v>
      </c>
      <c r="C44" s="217">
        <v>25409</v>
      </c>
      <c r="D44" s="189">
        <v>84.1</v>
      </c>
      <c r="E44" s="217">
        <v>15830</v>
      </c>
      <c r="F44" s="217">
        <v>18282</v>
      </c>
      <c r="G44" s="189">
        <v>86.6</v>
      </c>
      <c r="H44" s="217">
        <v>21152</v>
      </c>
      <c r="I44" s="217">
        <v>25165</v>
      </c>
      <c r="J44" s="189">
        <v>84.1</v>
      </c>
      <c r="K44" s="217">
        <v>15725</v>
      </c>
      <c r="L44" s="217">
        <v>18137</v>
      </c>
      <c r="M44" s="189">
        <v>86.7</v>
      </c>
      <c r="N44" s="93"/>
      <c r="O44" s="111"/>
      <c r="P44" s="150"/>
      <c r="Q44" s="150"/>
      <c r="R44" s="111"/>
      <c r="S44" s="150"/>
      <c r="T44" s="150"/>
      <c r="U44" s="111"/>
      <c r="V44" s="150"/>
      <c r="W44" s="150"/>
    </row>
    <row r="45" spans="1:23">
      <c r="A45" s="97" t="s">
        <v>184</v>
      </c>
      <c r="B45" s="217">
        <v>7736</v>
      </c>
      <c r="C45" s="217">
        <v>6917</v>
      </c>
      <c r="D45" s="189">
        <v>111.8</v>
      </c>
      <c r="E45" s="217">
        <v>5159</v>
      </c>
      <c r="F45" s="217">
        <v>4249</v>
      </c>
      <c r="G45" s="189">
        <v>121.4</v>
      </c>
      <c r="H45" s="217">
        <v>7344</v>
      </c>
      <c r="I45" s="217">
        <v>6481</v>
      </c>
      <c r="J45" s="189">
        <v>113.3</v>
      </c>
      <c r="K45" s="217">
        <v>4945</v>
      </c>
      <c r="L45" s="217">
        <v>4010</v>
      </c>
      <c r="M45" s="189">
        <v>123.3</v>
      </c>
      <c r="N45" s="93"/>
      <c r="O45" s="111"/>
      <c r="P45" s="150"/>
      <c r="Q45" s="150"/>
      <c r="R45" s="111"/>
      <c r="S45" s="150"/>
      <c r="T45" s="150"/>
      <c r="U45" s="111"/>
      <c r="V45" s="150"/>
      <c r="W45" s="150"/>
    </row>
    <row r="46" spans="1:23">
      <c r="A46" s="97" t="s">
        <v>185</v>
      </c>
      <c r="B46" s="217">
        <v>41398</v>
      </c>
      <c r="C46" s="217">
        <v>35948</v>
      </c>
      <c r="D46" s="189">
        <v>115.2</v>
      </c>
      <c r="E46" s="217">
        <v>19358</v>
      </c>
      <c r="F46" s="217">
        <v>17160</v>
      </c>
      <c r="G46" s="189">
        <v>112.8</v>
      </c>
      <c r="H46" s="217">
        <v>34188</v>
      </c>
      <c r="I46" s="217">
        <v>29966</v>
      </c>
      <c r="J46" s="189">
        <v>114.1</v>
      </c>
      <c r="K46" s="217">
        <v>15972</v>
      </c>
      <c r="L46" s="217">
        <v>13191</v>
      </c>
      <c r="M46" s="189">
        <v>121.1</v>
      </c>
      <c r="N46" s="93"/>
      <c r="O46" s="111"/>
      <c r="P46" s="150"/>
      <c r="Q46" s="150"/>
      <c r="R46" s="111"/>
      <c r="S46" s="150"/>
      <c r="T46" s="150"/>
      <c r="U46" s="111"/>
      <c r="V46" s="150"/>
      <c r="W46" s="150"/>
    </row>
    <row r="47" spans="1:23">
      <c r="A47" s="97" t="s">
        <v>186</v>
      </c>
      <c r="B47" s="217">
        <v>45873</v>
      </c>
      <c r="C47" s="217">
        <v>39178</v>
      </c>
      <c r="D47" s="189">
        <v>117.1</v>
      </c>
      <c r="E47" s="217">
        <v>23240</v>
      </c>
      <c r="F47" s="217">
        <v>19554</v>
      </c>
      <c r="G47" s="189">
        <v>118.9</v>
      </c>
      <c r="H47" s="217">
        <v>45228</v>
      </c>
      <c r="I47" s="217">
        <v>38649</v>
      </c>
      <c r="J47" s="189">
        <v>117</v>
      </c>
      <c r="K47" s="217">
        <v>22973</v>
      </c>
      <c r="L47" s="217">
        <v>19328</v>
      </c>
      <c r="M47" s="189">
        <v>118.9</v>
      </c>
      <c r="N47" s="93"/>
      <c r="O47" s="111"/>
      <c r="P47" s="150"/>
      <c r="Q47" s="150"/>
      <c r="R47" s="111"/>
      <c r="S47" s="150"/>
      <c r="T47" s="150"/>
      <c r="U47" s="111"/>
      <c r="V47" s="150"/>
      <c r="W47" s="150"/>
    </row>
    <row r="48" spans="1:23">
      <c r="A48" s="97" t="s">
        <v>187</v>
      </c>
      <c r="B48" s="217">
        <v>476067</v>
      </c>
      <c r="C48" s="217">
        <v>439809</v>
      </c>
      <c r="D48" s="189">
        <v>108.2</v>
      </c>
      <c r="E48" s="217">
        <v>280372</v>
      </c>
      <c r="F48" s="217">
        <v>244649</v>
      </c>
      <c r="G48" s="189">
        <v>114.6</v>
      </c>
      <c r="H48" s="217">
        <v>471864</v>
      </c>
      <c r="I48" s="217">
        <v>435847</v>
      </c>
      <c r="J48" s="189">
        <v>108.3</v>
      </c>
      <c r="K48" s="217">
        <v>278292</v>
      </c>
      <c r="L48" s="217">
        <v>242908</v>
      </c>
      <c r="M48" s="189">
        <v>114.6</v>
      </c>
      <c r="N48" s="93"/>
      <c r="O48" s="111"/>
      <c r="P48" s="150"/>
      <c r="Q48" s="150"/>
      <c r="R48" s="111"/>
      <c r="S48" s="150"/>
      <c r="T48" s="150"/>
      <c r="U48" s="111"/>
      <c r="V48" s="150"/>
      <c r="W48" s="150"/>
    </row>
    <row r="49" spans="1:23">
      <c r="A49" s="96" t="s">
        <v>54</v>
      </c>
      <c r="B49" s="217">
        <v>11987</v>
      </c>
      <c r="C49" s="217">
        <v>9817</v>
      </c>
      <c r="D49" s="189">
        <v>122.1</v>
      </c>
      <c r="E49" s="217">
        <v>10305</v>
      </c>
      <c r="F49" s="217">
        <v>8505</v>
      </c>
      <c r="G49" s="189">
        <v>121.2</v>
      </c>
      <c r="H49" s="217">
        <v>11872</v>
      </c>
      <c r="I49" s="217">
        <v>9540</v>
      </c>
      <c r="J49" s="189">
        <v>124.4</v>
      </c>
      <c r="K49" s="217">
        <v>10240</v>
      </c>
      <c r="L49" s="217">
        <v>8427</v>
      </c>
      <c r="M49" s="189">
        <v>121.5</v>
      </c>
      <c r="N49" s="93"/>
      <c r="O49" s="111"/>
      <c r="P49" s="150"/>
      <c r="Q49" s="150"/>
      <c r="R49" s="111"/>
      <c r="S49" s="150"/>
      <c r="T49" s="150"/>
      <c r="U49" s="111"/>
      <c r="V49" s="150"/>
      <c r="W49" s="150"/>
    </row>
    <row r="50" spans="1:23">
      <c r="A50" s="97" t="s">
        <v>188</v>
      </c>
      <c r="B50" s="217">
        <v>16301</v>
      </c>
      <c r="C50" s="217">
        <v>11742</v>
      </c>
      <c r="D50" s="189">
        <v>138.80000000000001</v>
      </c>
      <c r="E50" s="217">
        <v>6957</v>
      </c>
      <c r="F50" s="217">
        <v>5265</v>
      </c>
      <c r="G50" s="189">
        <v>132.1</v>
      </c>
      <c r="H50" s="217">
        <v>15214</v>
      </c>
      <c r="I50" s="217">
        <v>11240</v>
      </c>
      <c r="J50" s="189">
        <v>135.4</v>
      </c>
      <c r="K50" s="217">
        <v>6672</v>
      </c>
      <c r="L50" s="217">
        <v>4988</v>
      </c>
      <c r="M50" s="189">
        <v>133.80000000000001</v>
      </c>
      <c r="N50" s="93"/>
      <c r="O50" s="111"/>
      <c r="P50" s="150"/>
      <c r="Q50" s="150"/>
      <c r="R50" s="111"/>
      <c r="S50" s="150"/>
      <c r="T50" s="150"/>
      <c r="U50" s="111"/>
      <c r="V50" s="150"/>
      <c r="W50" s="150"/>
    </row>
    <row r="51" spans="1:23">
      <c r="A51" s="106" t="s">
        <v>189</v>
      </c>
      <c r="B51" s="217">
        <v>924</v>
      </c>
      <c r="C51" s="217">
        <v>935</v>
      </c>
      <c r="D51" s="189">
        <v>98.8</v>
      </c>
      <c r="E51" s="217">
        <v>562</v>
      </c>
      <c r="F51" s="217">
        <v>387</v>
      </c>
      <c r="G51" s="189">
        <v>145.19999999999999</v>
      </c>
      <c r="H51" s="217">
        <v>924</v>
      </c>
      <c r="I51" s="217">
        <v>935</v>
      </c>
      <c r="J51" s="189">
        <v>98.8</v>
      </c>
      <c r="K51" s="217">
        <v>562</v>
      </c>
      <c r="L51" s="217">
        <v>387</v>
      </c>
      <c r="M51" s="189">
        <v>145.19999999999999</v>
      </c>
      <c r="N51" s="93"/>
      <c r="O51" s="111"/>
      <c r="P51" s="150"/>
      <c r="Q51" s="150"/>
      <c r="R51" s="111"/>
      <c r="S51" s="150"/>
      <c r="T51" s="150"/>
      <c r="U51" s="111"/>
      <c r="V51" s="150"/>
      <c r="W51" s="150"/>
    </row>
    <row r="52" spans="1:23" ht="12.75" customHeight="1">
      <c r="A52" s="106" t="s">
        <v>190</v>
      </c>
      <c r="B52" s="217" t="s">
        <v>411</v>
      </c>
      <c r="C52" s="217">
        <v>14</v>
      </c>
      <c r="D52" s="189" t="s">
        <v>411</v>
      </c>
      <c r="E52" s="217" t="s">
        <v>411</v>
      </c>
      <c r="F52" s="217" t="s">
        <v>411</v>
      </c>
      <c r="G52" s="217" t="s">
        <v>411</v>
      </c>
      <c r="H52" s="217" t="s">
        <v>411</v>
      </c>
      <c r="I52" s="217" t="s">
        <v>411</v>
      </c>
      <c r="J52" s="217" t="s">
        <v>411</v>
      </c>
      <c r="K52" s="217" t="s">
        <v>411</v>
      </c>
      <c r="L52" s="217" t="s">
        <v>411</v>
      </c>
      <c r="M52" s="217" t="s">
        <v>411</v>
      </c>
      <c r="N52" s="93"/>
      <c r="O52" s="111"/>
      <c r="P52" s="150"/>
      <c r="Q52" s="150"/>
      <c r="R52" s="111"/>
      <c r="S52" s="150"/>
      <c r="T52" s="150"/>
      <c r="U52" s="111"/>
      <c r="V52" s="150"/>
      <c r="W52" s="150"/>
    </row>
    <row r="53" spans="1:23">
      <c r="A53" s="98" t="s">
        <v>191</v>
      </c>
      <c r="B53" s="218">
        <v>2075</v>
      </c>
      <c r="C53" s="218">
        <v>4788</v>
      </c>
      <c r="D53" s="200">
        <v>43.3</v>
      </c>
      <c r="E53" s="218">
        <v>1034</v>
      </c>
      <c r="F53" s="218">
        <v>2718</v>
      </c>
      <c r="G53" s="200">
        <v>38</v>
      </c>
      <c r="H53" s="218">
        <v>2075</v>
      </c>
      <c r="I53" s="218">
        <v>4788</v>
      </c>
      <c r="J53" s="200">
        <v>43.3</v>
      </c>
      <c r="K53" s="218">
        <v>1034</v>
      </c>
      <c r="L53" s="218">
        <v>2718</v>
      </c>
      <c r="M53" s="200">
        <v>38</v>
      </c>
      <c r="N53" s="93"/>
      <c r="O53" s="111"/>
      <c r="P53" s="111"/>
      <c r="Q53" s="111"/>
      <c r="R53" s="111"/>
      <c r="S53" s="150"/>
      <c r="T53" s="150"/>
      <c r="U53" s="111"/>
      <c r="V53" s="150"/>
      <c r="W53" s="150"/>
    </row>
    <row r="54" spans="1:23">
      <c r="M54" s="82"/>
      <c r="N54" s="93"/>
      <c r="O54" s="111"/>
      <c r="P54" s="150"/>
      <c r="Q54" s="150"/>
      <c r="R54" s="111"/>
      <c r="S54" s="150"/>
      <c r="T54" s="150"/>
      <c r="U54" s="111"/>
      <c r="V54" s="150"/>
      <c r="W54" s="150"/>
    </row>
    <row r="55" spans="1:23">
      <c r="M55" s="82"/>
      <c r="N55" s="93"/>
      <c r="O55" s="111"/>
      <c r="P55" s="150"/>
      <c r="Q55" s="150"/>
      <c r="R55" s="111"/>
      <c r="S55" s="150"/>
      <c r="T55" s="150"/>
      <c r="U55" s="111"/>
      <c r="V55" s="150"/>
      <c r="W55" s="150"/>
    </row>
    <row r="56" spans="1:23">
      <c r="B56" s="250"/>
      <c r="C56" s="250"/>
      <c r="D56" s="100"/>
      <c r="E56" s="250"/>
      <c r="F56" s="250"/>
      <c r="G56" s="100"/>
      <c r="H56" s="250"/>
      <c r="I56" s="250"/>
      <c r="J56" s="260"/>
      <c r="K56" s="251"/>
      <c r="L56" s="251"/>
      <c r="M56" s="156" t="s">
        <v>61</v>
      </c>
      <c r="N56" s="93"/>
      <c r="O56" s="111"/>
      <c r="P56" s="150"/>
      <c r="Q56" s="150"/>
      <c r="R56" s="111"/>
      <c r="S56" s="150"/>
      <c r="T56" s="150"/>
      <c r="U56" s="111"/>
      <c r="V56" s="150"/>
      <c r="W56" s="150"/>
    </row>
    <row r="57" spans="1:23">
      <c r="A57" s="430"/>
      <c r="B57" s="443" t="s">
        <v>263</v>
      </c>
      <c r="C57" s="511"/>
      <c r="D57" s="427"/>
      <c r="E57" s="438" t="s">
        <v>264</v>
      </c>
      <c r="F57" s="441"/>
      <c r="G57" s="441"/>
      <c r="H57" s="443" t="s">
        <v>166</v>
      </c>
      <c r="I57" s="511"/>
      <c r="J57" s="427"/>
      <c r="K57" s="442" t="s">
        <v>264</v>
      </c>
      <c r="L57" s="508"/>
      <c r="M57" s="436"/>
      <c r="N57" s="93"/>
      <c r="O57" s="111"/>
      <c r="P57" s="150"/>
      <c r="Q57" s="150"/>
      <c r="R57" s="111"/>
      <c r="S57" s="150"/>
      <c r="T57" s="150"/>
      <c r="U57" s="111"/>
      <c r="V57" s="150"/>
      <c r="W57" s="150"/>
    </row>
    <row r="58" spans="1:23">
      <c r="A58" s="431"/>
      <c r="B58" s="512"/>
      <c r="C58" s="513"/>
      <c r="D58" s="429"/>
      <c r="E58" s="442" t="s">
        <v>265</v>
      </c>
      <c r="F58" s="508"/>
      <c r="G58" s="508"/>
      <c r="H58" s="512"/>
      <c r="I58" s="513"/>
      <c r="J58" s="429"/>
      <c r="K58" s="442" t="s">
        <v>267</v>
      </c>
      <c r="L58" s="508"/>
      <c r="M58" s="436"/>
      <c r="N58" s="93"/>
      <c r="O58" s="111"/>
      <c r="P58" s="150"/>
      <c r="Q58" s="150"/>
      <c r="R58" s="111"/>
      <c r="S58" s="150"/>
      <c r="T58" s="150"/>
      <c r="U58" s="111"/>
      <c r="V58" s="150"/>
      <c r="W58" s="150"/>
    </row>
    <row r="59" spans="1:23" ht="30.6">
      <c r="A59" s="432"/>
      <c r="B59" s="242" t="s">
        <v>402</v>
      </c>
      <c r="C59" s="242" t="s">
        <v>253</v>
      </c>
      <c r="D59" s="25" t="s">
        <v>403</v>
      </c>
      <c r="E59" s="242" t="s">
        <v>402</v>
      </c>
      <c r="F59" s="242" t="s">
        <v>253</v>
      </c>
      <c r="G59" s="25" t="s">
        <v>403</v>
      </c>
      <c r="H59" s="242" t="s">
        <v>402</v>
      </c>
      <c r="I59" s="242" t="s">
        <v>253</v>
      </c>
      <c r="J59" s="25" t="s">
        <v>403</v>
      </c>
      <c r="K59" s="242" t="s">
        <v>402</v>
      </c>
      <c r="L59" s="242" t="s">
        <v>253</v>
      </c>
      <c r="M59" s="25" t="s">
        <v>403</v>
      </c>
      <c r="N59" s="93"/>
      <c r="O59" s="111"/>
      <c r="P59" s="150"/>
      <c r="Q59" s="150"/>
      <c r="R59" s="111"/>
      <c r="S59" s="150"/>
      <c r="T59" s="150"/>
      <c r="U59" s="111"/>
      <c r="V59" s="150"/>
      <c r="W59" s="150"/>
    </row>
    <row r="60" spans="1:23" ht="12.75" customHeight="1">
      <c r="A60" s="95" t="s">
        <v>174</v>
      </c>
      <c r="B60" s="247">
        <v>26833</v>
      </c>
      <c r="C60" s="247">
        <v>26147</v>
      </c>
      <c r="D60" s="189">
        <v>102.6</v>
      </c>
      <c r="E60" s="247">
        <v>12719</v>
      </c>
      <c r="F60" s="247">
        <v>13813</v>
      </c>
      <c r="G60" s="189">
        <v>92.1</v>
      </c>
      <c r="H60" s="247">
        <v>384564</v>
      </c>
      <c r="I60" s="247">
        <v>342782</v>
      </c>
      <c r="J60" s="189">
        <v>112.2</v>
      </c>
      <c r="K60" s="247">
        <v>133712</v>
      </c>
      <c r="L60" s="247">
        <v>117863</v>
      </c>
      <c r="M60" s="189">
        <v>113.4</v>
      </c>
      <c r="N60" s="93"/>
      <c r="O60" s="111"/>
      <c r="P60" s="150"/>
      <c r="Q60" s="150"/>
      <c r="R60" s="111"/>
      <c r="S60" s="150"/>
      <c r="T60" s="150"/>
      <c r="U60" s="111"/>
      <c r="V60" s="150"/>
      <c r="W60" s="150"/>
    </row>
    <row r="61" spans="1:23">
      <c r="A61" s="96" t="s">
        <v>53</v>
      </c>
      <c r="B61" s="217">
        <v>1194</v>
      </c>
      <c r="C61" s="217">
        <v>1315</v>
      </c>
      <c r="D61" s="189">
        <v>90.8</v>
      </c>
      <c r="E61" s="217">
        <v>778</v>
      </c>
      <c r="F61" s="217">
        <v>774</v>
      </c>
      <c r="G61" s="189">
        <v>100.5</v>
      </c>
      <c r="H61" s="217">
        <v>19016</v>
      </c>
      <c r="I61" s="217">
        <v>15597</v>
      </c>
      <c r="J61" s="189">
        <v>121.9</v>
      </c>
      <c r="K61" s="217">
        <v>6090</v>
      </c>
      <c r="L61" s="217">
        <v>4823</v>
      </c>
      <c r="M61" s="189">
        <v>126.3</v>
      </c>
      <c r="N61" s="93"/>
      <c r="O61" s="111"/>
      <c r="P61" s="150"/>
      <c r="Q61" s="150"/>
      <c r="R61" s="111"/>
      <c r="S61" s="150"/>
      <c r="T61" s="150"/>
      <c r="U61" s="111"/>
      <c r="V61" s="150"/>
      <c r="W61" s="150"/>
    </row>
    <row r="62" spans="1:23">
      <c r="A62" s="97" t="s">
        <v>175</v>
      </c>
      <c r="B62" s="217">
        <v>876</v>
      </c>
      <c r="C62" s="217">
        <v>1181</v>
      </c>
      <c r="D62" s="189">
        <v>74.2</v>
      </c>
      <c r="E62" s="217">
        <v>538</v>
      </c>
      <c r="F62" s="217">
        <v>713</v>
      </c>
      <c r="G62" s="189">
        <v>75.5</v>
      </c>
      <c r="H62" s="217">
        <v>74570</v>
      </c>
      <c r="I62" s="217">
        <v>73323</v>
      </c>
      <c r="J62" s="189">
        <v>101.7</v>
      </c>
      <c r="K62" s="217">
        <v>23301</v>
      </c>
      <c r="L62" s="217">
        <v>23578</v>
      </c>
      <c r="M62" s="189">
        <v>98.8</v>
      </c>
      <c r="N62" s="93"/>
      <c r="O62" s="111"/>
      <c r="P62" s="111"/>
      <c r="Q62" s="111"/>
      <c r="R62" s="111"/>
      <c r="S62" s="150"/>
      <c r="T62" s="150"/>
      <c r="U62" s="111"/>
      <c r="V62" s="111"/>
      <c r="W62" s="111"/>
    </row>
    <row r="63" spans="1:23">
      <c r="A63" s="97" t="s">
        <v>176</v>
      </c>
      <c r="B63" s="217">
        <v>1890</v>
      </c>
      <c r="C63" s="217">
        <v>1721</v>
      </c>
      <c r="D63" s="189">
        <v>109.8</v>
      </c>
      <c r="E63" s="217">
        <v>937</v>
      </c>
      <c r="F63" s="217">
        <v>1012</v>
      </c>
      <c r="G63" s="189">
        <v>92.6</v>
      </c>
      <c r="H63" s="217">
        <v>30991</v>
      </c>
      <c r="I63" s="217">
        <v>27244</v>
      </c>
      <c r="J63" s="189">
        <v>113.8</v>
      </c>
      <c r="K63" s="217">
        <v>15732</v>
      </c>
      <c r="L63" s="217">
        <v>11939</v>
      </c>
      <c r="M63" s="189">
        <v>131.80000000000001</v>
      </c>
      <c r="N63" s="93"/>
      <c r="O63" s="111"/>
      <c r="P63" s="150"/>
      <c r="Q63" s="150"/>
      <c r="R63" s="111"/>
      <c r="S63" s="111"/>
      <c r="T63" s="111"/>
      <c r="U63" s="111"/>
      <c r="V63" s="111"/>
      <c r="W63" s="111"/>
    </row>
    <row r="64" spans="1:23">
      <c r="A64" s="97" t="s">
        <v>177</v>
      </c>
      <c r="B64" s="217">
        <v>2430</v>
      </c>
      <c r="C64" s="217">
        <v>3512</v>
      </c>
      <c r="D64" s="189">
        <v>69.2</v>
      </c>
      <c r="E64" s="217">
        <v>1376</v>
      </c>
      <c r="F64" s="217">
        <v>1922</v>
      </c>
      <c r="G64" s="189">
        <v>71.599999999999994</v>
      </c>
      <c r="H64" s="217">
        <v>21586</v>
      </c>
      <c r="I64" s="217">
        <v>17909</v>
      </c>
      <c r="J64" s="189">
        <v>120.5</v>
      </c>
      <c r="K64" s="217">
        <v>6567</v>
      </c>
      <c r="L64" s="217">
        <v>6307</v>
      </c>
      <c r="M64" s="189">
        <v>104.1</v>
      </c>
      <c r="N64" s="93"/>
      <c r="O64" s="111"/>
      <c r="P64" s="111"/>
      <c r="Q64" s="150"/>
      <c r="R64" s="111"/>
      <c r="S64" s="150"/>
      <c r="T64" s="150"/>
      <c r="U64" s="111"/>
      <c r="V64" s="111"/>
      <c r="W64" s="150"/>
    </row>
    <row r="65" spans="1:23">
      <c r="A65" s="97" t="s">
        <v>178</v>
      </c>
      <c r="B65" s="217">
        <v>536</v>
      </c>
      <c r="C65" s="217">
        <v>613</v>
      </c>
      <c r="D65" s="189">
        <v>87.4</v>
      </c>
      <c r="E65" s="217">
        <v>239</v>
      </c>
      <c r="F65" s="217">
        <v>264</v>
      </c>
      <c r="G65" s="189">
        <v>90.5</v>
      </c>
      <c r="H65" s="217">
        <v>2176</v>
      </c>
      <c r="I65" s="217">
        <v>2217</v>
      </c>
      <c r="J65" s="189">
        <v>98.2</v>
      </c>
      <c r="K65" s="217">
        <v>1089</v>
      </c>
      <c r="L65" s="217">
        <v>1189</v>
      </c>
      <c r="M65" s="189">
        <v>91.6</v>
      </c>
      <c r="N65" s="93"/>
    </row>
    <row r="66" spans="1:23">
      <c r="A66" s="97" t="s">
        <v>179</v>
      </c>
      <c r="B66" s="217">
        <v>1447</v>
      </c>
      <c r="C66" s="217">
        <v>1505</v>
      </c>
      <c r="D66" s="189">
        <v>96.1</v>
      </c>
      <c r="E66" s="217">
        <v>628</v>
      </c>
      <c r="F66" s="217">
        <v>760</v>
      </c>
      <c r="G66" s="189">
        <v>82.6</v>
      </c>
      <c r="H66" s="217">
        <v>18772</v>
      </c>
      <c r="I66" s="217">
        <v>16861</v>
      </c>
      <c r="J66" s="189">
        <v>111.3</v>
      </c>
      <c r="K66" s="217">
        <v>7376</v>
      </c>
      <c r="L66" s="217">
        <v>6841</v>
      </c>
      <c r="M66" s="189">
        <v>107.8</v>
      </c>
      <c r="N66" s="93"/>
    </row>
    <row r="67" spans="1:23">
      <c r="A67" s="97" t="s">
        <v>180</v>
      </c>
      <c r="B67" s="217" t="s">
        <v>411</v>
      </c>
      <c r="C67" s="217">
        <v>128</v>
      </c>
      <c r="D67" s="217" t="s">
        <v>411</v>
      </c>
      <c r="E67" s="217" t="s">
        <v>411</v>
      </c>
      <c r="F67" s="217">
        <v>98</v>
      </c>
      <c r="G67" s="217" t="s">
        <v>411</v>
      </c>
      <c r="H67" s="217">
        <v>3158</v>
      </c>
      <c r="I67" s="217">
        <v>2575</v>
      </c>
      <c r="J67" s="189">
        <v>122.6</v>
      </c>
      <c r="K67" s="217">
        <v>425</v>
      </c>
      <c r="L67" s="217">
        <v>566</v>
      </c>
      <c r="M67" s="189">
        <v>75.099999999999994</v>
      </c>
      <c r="N67" s="93"/>
    </row>
    <row r="68" spans="1:23">
      <c r="A68" s="96" t="s">
        <v>55</v>
      </c>
      <c r="B68" s="217">
        <v>1750</v>
      </c>
      <c r="C68" s="217">
        <v>1752</v>
      </c>
      <c r="D68" s="189">
        <v>99.9</v>
      </c>
      <c r="E68" s="217">
        <v>681</v>
      </c>
      <c r="F68" s="217">
        <v>482</v>
      </c>
      <c r="G68" s="189">
        <v>141.30000000000001</v>
      </c>
      <c r="H68" s="217">
        <v>19726</v>
      </c>
      <c r="I68" s="217">
        <v>18279</v>
      </c>
      <c r="J68" s="189">
        <v>107.9</v>
      </c>
      <c r="K68" s="217">
        <v>5298</v>
      </c>
      <c r="L68" s="217">
        <v>4328</v>
      </c>
      <c r="M68" s="189">
        <v>122.4</v>
      </c>
      <c r="N68" s="93"/>
    </row>
    <row r="69" spans="1:23">
      <c r="A69" s="97" t="s">
        <v>181</v>
      </c>
      <c r="B69" s="217">
        <v>1531</v>
      </c>
      <c r="C69" s="217">
        <v>1112</v>
      </c>
      <c r="D69" s="189">
        <v>137.69999999999999</v>
      </c>
      <c r="E69" s="217">
        <v>417</v>
      </c>
      <c r="F69" s="217">
        <v>439</v>
      </c>
      <c r="G69" s="189">
        <v>95</v>
      </c>
      <c r="H69" s="217">
        <v>36633</v>
      </c>
      <c r="I69" s="217">
        <v>31497</v>
      </c>
      <c r="J69" s="189">
        <v>116.3</v>
      </c>
      <c r="K69" s="217">
        <v>13232</v>
      </c>
      <c r="L69" s="217">
        <v>9876</v>
      </c>
      <c r="M69" s="189">
        <v>134</v>
      </c>
      <c r="N69" s="93"/>
    </row>
    <row r="70" spans="1:23">
      <c r="A70" s="97" t="s">
        <v>182</v>
      </c>
      <c r="B70" s="217">
        <v>1305</v>
      </c>
      <c r="C70" s="217">
        <v>1362</v>
      </c>
      <c r="D70" s="189">
        <v>95.8</v>
      </c>
      <c r="E70" s="217">
        <v>723</v>
      </c>
      <c r="F70" s="217">
        <v>674</v>
      </c>
      <c r="G70" s="189">
        <v>107.3</v>
      </c>
      <c r="H70" s="217">
        <v>33725</v>
      </c>
      <c r="I70" s="217">
        <v>31565</v>
      </c>
      <c r="J70" s="189">
        <v>106.8</v>
      </c>
      <c r="K70" s="217">
        <v>9715</v>
      </c>
      <c r="L70" s="217">
        <v>9240</v>
      </c>
      <c r="M70" s="189">
        <v>105.1</v>
      </c>
      <c r="N70" s="93"/>
      <c r="O70" s="111"/>
      <c r="P70" s="150"/>
      <c r="Q70" s="150"/>
      <c r="R70" s="111"/>
      <c r="S70" s="150"/>
      <c r="T70" s="150"/>
      <c r="U70" s="111"/>
      <c r="V70" s="150"/>
      <c r="W70" s="150"/>
    </row>
    <row r="71" spans="1:23">
      <c r="A71" s="97" t="s">
        <v>183</v>
      </c>
      <c r="B71" s="217">
        <v>222</v>
      </c>
      <c r="C71" s="217">
        <v>244</v>
      </c>
      <c r="D71" s="189">
        <v>91</v>
      </c>
      <c r="E71" s="217">
        <v>105</v>
      </c>
      <c r="F71" s="217">
        <v>145</v>
      </c>
      <c r="G71" s="189">
        <v>72.400000000000006</v>
      </c>
      <c r="H71" s="217">
        <v>6302</v>
      </c>
      <c r="I71" s="217">
        <v>6012</v>
      </c>
      <c r="J71" s="189">
        <v>104.8</v>
      </c>
      <c r="K71" s="217">
        <v>2611</v>
      </c>
      <c r="L71" s="217">
        <v>2830</v>
      </c>
      <c r="M71" s="189">
        <v>92.3</v>
      </c>
      <c r="N71" s="93"/>
      <c r="O71" s="111"/>
      <c r="P71" s="150"/>
      <c r="Q71" s="150"/>
      <c r="R71" s="111"/>
      <c r="S71" s="150"/>
      <c r="T71" s="150"/>
      <c r="U71" s="111"/>
      <c r="V71" s="150"/>
      <c r="W71" s="150"/>
    </row>
    <row r="72" spans="1:23">
      <c r="A72" s="97" t="s">
        <v>184</v>
      </c>
      <c r="B72" s="217">
        <v>392</v>
      </c>
      <c r="C72" s="217">
        <v>436</v>
      </c>
      <c r="D72" s="189">
        <v>89.9</v>
      </c>
      <c r="E72" s="217">
        <v>214</v>
      </c>
      <c r="F72" s="217">
        <v>239</v>
      </c>
      <c r="G72" s="189">
        <v>89.5</v>
      </c>
      <c r="H72" s="217">
        <v>2099</v>
      </c>
      <c r="I72" s="217">
        <v>1489</v>
      </c>
      <c r="J72" s="189">
        <v>141</v>
      </c>
      <c r="K72" s="217">
        <v>1220</v>
      </c>
      <c r="L72" s="217">
        <v>919</v>
      </c>
      <c r="M72" s="189">
        <v>132.80000000000001</v>
      </c>
      <c r="N72" s="93"/>
      <c r="O72" s="111"/>
      <c r="P72" s="150"/>
      <c r="Q72" s="150"/>
      <c r="R72" s="111"/>
      <c r="S72" s="150"/>
      <c r="T72" s="150"/>
      <c r="U72" s="111"/>
      <c r="V72" s="150"/>
      <c r="W72" s="150"/>
    </row>
    <row r="73" spans="1:23">
      <c r="A73" s="97" t="s">
        <v>185</v>
      </c>
      <c r="B73" s="217">
        <v>7210</v>
      </c>
      <c r="C73" s="217">
        <v>5982</v>
      </c>
      <c r="D73" s="189">
        <v>120.5</v>
      </c>
      <c r="E73" s="217">
        <v>3386</v>
      </c>
      <c r="F73" s="217">
        <v>3969</v>
      </c>
      <c r="G73" s="189">
        <v>85.3</v>
      </c>
      <c r="H73" s="217">
        <v>35642</v>
      </c>
      <c r="I73" s="217">
        <v>26850</v>
      </c>
      <c r="J73" s="189">
        <v>132.69999999999999</v>
      </c>
      <c r="K73" s="217">
        <v>9835</v>
      </c>
      <c r="L73" s="217">
        <v>8555</v>
      </c>
      <c r="M73" s="189">
        <v>115</v>
      </c>
      <c r="N73" s="93"/>
      <c r="O73" s="111"/>
      <c r="P73" s="150"/>
      <c r="Q73" s="150"/>
      <c r="R73" s="111"/>
      <c r="S73" s="150"/>
      <c r="T73" s="150"/>
      <c r="U73" s="111"/>
      <c r="V73" s="150"/>
      <c r="W73" s="150"/>
    </row>
    <row r="74" spans="1:23">
      <c r="A74" s="97" t="s">
        <v>186</v>
      </c>
      <c r="B74" s="217">
        <v>645</v>
      </c>
      <c r="C74" s="217">
        <v>529</v>
      </c>
      <c r="D74" s="189">
        <v>121.9</v>
      </c>
      <c r="E74" s="217">
        <v>267</v>
      </c>
      <c r="F74" s="217">
        <v>226</v>
      </c>
      <c r="G74" s="189">
        <v>118.1</v>
      </c>
      <c r="H74" s="217">
        <v>27322</v>
      </c>
      <c r="I74" s="217">
        <v>22726</v>
      </c>
      <c r="J74" s="189">
        <v>120.2</v>
      </c>
      <c r="K74" s="217">
        <v>8790</v>
      </c>
      <c r="L74" s="217">
        <v>7415</v>
      </c>
      <c r="M74" s="189">
        <v>118.5</v>
      </c>
      <c r="N74" s="93"/>
      <c r="O74" s="111"/>
      <c r="P74" s="150"/>
      <c r="Q74" s="150"/>
      <c r="R74" s="111"/>
      <c r="S74" s="150"/>
      <c r="T74" s="150"/>
      <c r="U74" s="111"/>
      <c r="V74" s="150"/>
      <c r="W74" s="150"/>
    </row>
    <row r="75" spans="1:23">
      <c r="A75" s="97" t="s">
        <v>187</v>
      </c>
      <c r="B75" s="217">
        <v>4203</v>
      </c>
      <c r="C75" s="217">
        <v>3962</v>
      </c>
      <c r="D75" s="189">
        <v>106.1</v>
      </c>
      <c r="E75" s="217">
        <v>2080</v>
      </c>
      <c r="F75" s="217">
        <v>1741</v>
      </c>
      <c r="G75" s="189">
        <v>119.5</v>
      </c>
      <c r="H75" s="217">
        <v>32915</v>
      </c>
      <c r="I75" s="217">
        <v>31647</v>
      </c>
      <c r="J75" s="189">
        <v>104</v>
      </c>
      <c r="K75" s="217">
        <v>15614</v>
      </c>
      <c r="L75" s="217">
        <v>13350</v>
      </c>
      <c r="M75" s="189">
        <v>117</v>
      </c>
      <c r="N75" s="93"/>
      <c r="O75" s="111"/>
      <c r="P75" s="150"/>
      <c r="Q75" s="150"/>
      <c r="R75" s="111"/>
      <c r="S75" s="150"/>
      <c r="T75" s="150"/>
      <c r="U75" s="111"/>
      <c r="V75" s="150"/>
      <c r="W75" s="150"/>
    </row>
    <row r="76" spans="1:23">
      <c r="A76" s="96" t="s">
        <v>54</v>
      </c>
      <c r="B76" s="217">
        <v>115</v>
      </c>
      <c r="C76" s="217">
        <v>277</v>
      </c>
      <c r="D76" s="189">
        <v>41.5</v>
      </c>
      <c r="E76" s="217">
        <v>65</v>
      </c>
      <c r="F76" s="217">
        <v>78</v>
      </c>
      <c r="G76" s="189">
        <v>83.3</v>
      </c>
      <c r="H76" s="217">
        <v>5650</v>
      </c>
      <c r="I76" s="217">
        <v>4244</v>
      </c>
      <c r="J76" s="189">
        <v>133.1</v>
      </c>
      <c r="K76" s="217">
        <v>3508</v>
      </c>
      <c r="L76" s="217">
        <v>2780</v>
      </c>
      <c r="M76" s="189">
        <v>126.2</v>
      </c>
      <c r="N76" s="93"/>
      <c r="O76" s="111"/>
      <c r="P76" s="150"/>
      <c r="Q76" s="150"/>
      <c r="R76" s="111"/>
      <c r="S76" s="150"/>
      <c r="T76" s="150"/>
      <c r="U76" s="111"/>
      <c r="V76" s="150"/>
      <c r="W76" s="150"/>
    </row>
    <row r="77" spans="1:23">
      <c r="A77" s="97" t="s">
        <v>188</v>
      </c>
      <c r="B77" s="217">
        <v>1087</v>
      </c>
      <c r="C77" s="217">
        <v>502</v>
      </c>
      <c r="D77" s="189">
        <v>216.5</v>
      </c>
      <c r="E77" s="217">
        <v>285</v>
      </c>
      <c r="F77" s="217">
        <v>277</v>
      </c>
      <c r="G77" s="189">
        <v>102.9</v>
      </c>
      <c r="H77" s="217">
        <v>13767</v>
      </c>
      <c r="I77" s="217">
        <v>12172</v>
      </c>
      <c r="J77" s="189">
        <v>113.1</v>
      </c>
      <c r="K77" s="217">
        <v>3309</v>
      </c>
      <c r="L77" s="217">
        <v>3261</v>
      </c>
      <c r="M77" s="189">
        <v>101.5</v>
      </c>
      <c r="N77" s="93"/>
      <c r="O77" s="111"/>
      <c r="P77" s="150"/>
      <c r="Q77" s="150"/>
      <c r="R77" s="111"/>
      <c r="S77" s="150"/>
      <c r="T77" s="150"/>
      <c r="U77" s="111"/>
      <c r="V77" s="150"/>
      <c r="W77" s="150"/>
    </row>
    <row r="78" spans="1:23">
      <c r="A78" s="106" t="s">
        <v>189</v>
      </c>
      <c r="B78" s="217" t="s">
        <v>411</v>
      </c>
      <c r="C78" s="217" t="s">
        <v>411</v>
      </c>
      <c r="D78" s="217" t="s">
        <v>411</v>
      </c>
      <c r="E78" s="217" t="s">
        <v>411</v>
      </c>
      <c r="F78" s="217" t="s">
        <v>411</v>
      </c>
      <c r="G78" s="217" t="s">
        <v>411</v>
      </c>
      <c r="H78" s="217">
        <v>12</v>
      </c>
      <c r="I78" s="217">
        <v>16</v>
      </c>
      <c r="J78" s="189">
        <v>75</v>
      </c>
      <c r="K78" s="217" t="s">
        <v>411</v>
      </c>
      <c r="L78" s="217" t="s">
        <v>411</v>
      </c>
      <c r="M78" s="217" t="s">
        <v>411</v>
      </c>
      <c r="N78" s="93"/>
      <c r="O78" s="111"/>
      <c r="P78" s="150"/>
      <c r="Q78" s="150"/>
      <c r="R78" s="111"/>
      <c r="S78" s="150"/>
      <c r="T78" s="150"/>
      <c r="U78" s="111"/>
      <c r="V78" s="150"/>
      <c r="W78" s="150"/>
    </row>
    <row r="79" spans="1:23">
      <c r="A79" s="106" t="s">
        <v>190</v>
      </c>
      <c r="B79" s="217" t="s">
        <v>411</v>
      </c>
      <c r="C79" s="217">
        <v>14</v>
      </c>
      <c r="D79" s="189" t="s">
        <v>411</v>
      </c>
      <c r="E79" s="217" t="s">
        <v>411</v>
      </c>
      <c r="F79" s="217" t="s">
        <v>411</v>
      </c>
      <c r="G79" s="217" t="s">
        <v>411</v>
      </c>
      <c r="H79" s="217" t="s">
        <v>411</v>
      </c>
      <c r="I79" s="217" t="s">
        <v>411</v>
      </c>
      <c r="J79" s="217" t="s">
        <v>411</v>
      </c>
      <c r="K79" s="217" t="s">
        <v>411</v>
      </c>
      <c r="L79" s="217" t="s">
        <v>411</v>
      </c>
      <c r="M79" s="217" t="s">
        <v>411</v>
      </c>
      <c r="N79" s="93"/>
      <c r="O79" s="111"/>
      <c r="P79" s="150"/>
      <c r="Q79" s="150"/>
      <c r="R79" s="111"/>
      <c r="S79" s="150"/>
      <c r="T79" s="150"/>
      <c r="U79" s="111"/>
      <c r="V79" s="150"/>
      <c r="W79" s="150"/>
    </row>
    <row r="80" spans="1:23">
      <c r="A80" s="98" t="s">
        <v>191</v>
      </c>
      <c r="B80" s="218" t="s">
        <v>411</v>
      </c>
      <c r="C80" s="218" t="s">
        <v>411</v>
      </c>
      <c r="D80" s="218" t="s">
        <v>411</v>
      </c>
      <c r="E80" s="218" t="s">
        <v>411</v>
      </c>
      <c r="F80" s="218" t="s">
        <v>411</v>
      </c>
      <c r="G80" s="218" t="s">
        <v>411</v>
      </c>
      <c r="H80" s="218">
        <v>502</v>
      </c>
      <c r="I80" s="218">
        <v>559</v>
      </c>
      <c r="J80" s="200">
        <v>89.8</v>
      </c>
      <c r="K80" s="218" t="s">
        <v>411</v>
      </c>
      <c r="L80" s="218" t="s">
        <v>412</v>
      </c>
      <c r="M80" s="218" t="s">
        <v>411</v>
      </c>
      <c r="N80" s="93"/>
      <c r="O80" s="111"/>
      <c r="P80" s="111"/>
      <c r="Q80" s="111"/>
      <c r="R80" s="111"/>
      <c r="S80" s="150"/>
      <c r="T80" s="150"/>
      <c r="U80" s="111"/>
      <c r="V80" s="150"/>
      <c r="W80" s="150"/>
    </row>
    <row r="81" spans="1:26" ht="12.75" customHeight="1">
      <c r="M81" s="82"/>
      <c r="N81" s="93"/>
      <c r="O81" s="111"/>
      <c r="P81" s="150"/>
      <c r="Q81" s="150"/>
      <c r="R81" s="111"/>
      <c r="S81" s="150"/>
      <c r="T81" s="150"/>
      <c r="U81" s="111"/>
      <c r="V81" s="150"/>
      <c r="W81" s="150"/>
    </row>
    <row r="82" spans="1:26" ht="12.75" customHeight="1">
      <c r="M82" s="82"/>
      <c r="N82" s="93"/>
      <c r="O82" s="111"/>
      <c r="P82" s="150"/>
      <c r="Q82" s="150"/>
      <c r="R82" s="111"/>
      <c r="S82" s="150"/>
      <c r="T82" s="150"/>
      <c r="U82" s="111"/>
      <c r="V82" s="150"/>
      <c r="W82" s="150"/>
    </row>
    <row r="83" spans="1:26">
      <c r="B83" s="250"/>
      <c r="C83" s="250"/>
      <c r="D83" s="100"/>
      <c r="E83" s="250"/>
      <c r="F83" s="250"/>
      <c r="G83" s="100"/>
      <c r="H83" s="250"/>
      <c r="I83" s="250"/>
      <c r="J83" s="260"/>
      <c r="K83" s="250"/>
      <c r="L83" s="250"/>
      <c r="M83" s="159" t="s">
        <v>61</v>
      </c>
      <c r="N83" s="93"/>
      <c r="O83" s="111"/>
      <c r="P83" s="150"/>
      <c r="Q83" s="150"/>
      <c r="R83" s="111"/>
      <c r="S83" s="150"/>
      <c r="T83" s="150"/>
      <c r="U83" s="111"/>
      <c r="V83" s="150"/>
      <c r="W83" s="150"/>
    </row>
    <row r="84" spans="1:26">
      <c r="A84" s="430"/>
      <c r="B84" s="443" t="s">
        <v>168</v>
      </c>
      <c r="C84" s="511"/>
      <c r="D84" s="427"/>
      <c r="E84" s="438" t="s">
        <v>247</v>
      </c>
      <c r="F84" s="441"/>
      <c r="G84" s="441"/>
      <c r="H84" s="443" t="s">
        <v>170</v>
      </c>
      <c r="I84" s="511"/>
      <c r="J84" s="427"/>
      <c r="K84" s="442" t="s">
        <v>264</v>
      </c>
      <c r="L84" s="508"/>
      <c r="M84" s="436"/>
      <c r="N84" s="93"/>
      <c r="O84" s="111"/>
      <c r="P84" s="111"/>
      <c r="Q84" s="111"/>
      <c r="R84" s="111"/>
      <c r="S84" s="150"/>
      <c r="T84" s="150"/>
      <c r="U84" s="111"/>
      <c r="V84" s="150"/>
      <c r="W84" s="150"/>
    </row>
    <row r="85" spans="1:26">
      <c r="A85" s="509"/>
      <c r="B85" s="512"/>
      <c r="C85" s="513"/>
      <c r="D85" s="429"/>
      <c r="E85" s="442" t="s">
        <v>269</v>
      </c>
      <c r="F85" s="508"/>
      <c r="G85" s="508"/>
      <c r="H85" s="512"/>
      <c r="I85" s="513"/>
      <c r="J85" s="429"/>
      <c r="K85" s="442" t="s">
        <v>271</v>
      </c>
      <c r="L85" s="508"/>
      <c r="M85" s="436"/>
      <c r="N85" s="93"/>
      <c r="O85" s="111"/>
      <c r="P85" s="111"/>
      <c r="Q85" s="150"/>
      <c r="R85" s="111"/>
      <c r="S85" s="150"/>
      <c r="T85" s="150"/>
      <c r="U85" s="111"/>
      <c r="V85" s="150"/>
      <c r="W85" s="150"/>
    </row>
    <row r="86" spans="1:26" ht="30.6">
      <c r="A86" s="510"/>
      <c r="B86" s="242" t="s">
        <v>402</v>
      </c>
      <c r="C86" s="242" t="s">
        <v>253</v>
      </c>
      <c r="D86" s="25" t="s">
        <v>403</v>
      </c>
      <c r="E86" s="242" t="s">
        <v>402</v>
      </c>
      <c r="F86" s="242" t="s">
        <v>253</v>
      </c>
      <c r="G86" s="25" t="s">
        <v>403</v>
      </c>
      <c r="H86" s="242" t="s">
        <v>402</v>
      </c>
      <c r="I86" s="242" t="s">
        <v>253</v>
      </c>
      <c r="J86" s="25" t="s">
        <v>403</v>
      </c>
      <c r="K86" s="242" t="s">
        <v>402</v>
      </c>
      <c r="L86" s="242" t="s">
        <v>253</v>
      </c>
      <c r="M86" s="25" t="s">
        <v>403</v>
      </c>
      <c r="N86" s="93"/>
      <c r="O86" s="111"/>
      <c r="P86" s="150"/>
      <c r="Q86" s="150"/>
      <c r="R86" s="111"/>
      <c r="S86" s="150"/>
      <c r="T86" s="150"/>
      <c r="U86" s="111"/>
      <c r="V86" s="150"/>
      <c r="W86" s="150"/>
    </row>
    <row r="87" spans="1:26" ht="12.75" customHeight="1">
      <c r="A87" s="95" t="s">
        <v>174</v>
      </c>
      <c r="B87" s="215">
        <v>17263</v>
      </c>
      <c r="C87" s="215">
        <v>18880</v>
      </c>
      <c r="D87" s="38">
        <v>91.4</v>
      </c>
      <c r="E87" s="215">
        <v>8859</v>
      </c>
      <c r="F87" s="215">
        <v>8490</v>
      </c>
      <c r="G87" s="38">
        <v>104.3</v>
      </c>
      <c r="H87" s="215">
        <v>37897693</v>
      </c>
      <c r="I87" s="215">
        <v>36079242</v>
      </c>
      <c r="J87" s="189">
        <v>105</v>
      </c>
      <c r="K87" s="215">
        <v>15625268</v>
      </c>
      <c r="L87" s="215">
        <v>15098607</v>
      </c>
      <c r="M87" s="38">
        <v>103.5</v>
      </c>
      <c r="N87" s="150"/>
      <c r="O87" s="111"/>
      <c r="P87" s="150"/>
      <c r="Q87" s="150"/>
      <c r="R87" s="111"/>
      <c r="S87" s="150"/>
      <c r="T87" s="150"/>
      <c r="U87" s="252"/>
      <c r="V87" s="252"/>
      <c r="W87" s="252"/>
      <c r="X87" s="252"/>
      <c r="Y87" s="252"/>
      <c r="Z87" s="252"/>
    </row>
    <row r="88" spans="1:26">
      <c r="A88" s="96" t="s">
        <v>53</v>
      </c>
      <c r="B88" s="217">
        <v>182</v>
      </c>
      <c r="C88" s="217">
        <v>170</v>
      </c>
      <c r="D88" s="38">
        <v>107.1</v>
      </c>
      <c r="E88" s="217">
        <v>79</v>
      </c>
      <c r="F88" s="217">
        <v>79</v>
      </c>
      <c r="G88" s="38">
        <v>100</v>
      </c>
      <c r="H88" s="217">
        <v>1235390</v>
      </c>
      <c r="I88" s="217">
        <v>693378</v>
      </c>
      <c r="J88" s="189">
        <v>178.2</v>
      </c>
      <c r="K88" s="217">
        <v>44999</v>
      </c>
      <c r="L88" s="217">
        <v>23326</v>
      </c>
      <c r="M88" s="38">
        <v>192.9</v>
      </c>
      <c r="N88" s="150"/>
      <c r="O88" s="111"/>
      <c r="P88" s="111"/>
      <c r="Q88" s="111"/>
      <c r="R88" s="111"/>
      <c r="S88" s="150"/>
      <c r="T88" s="150"/>
      <c r="U88" s="111"/>
      <c r="V88" s="150"/>
      <c r="W88" s="150"/>
    </row>
    <row r="89" spans="1:26">
      <c r="A89" s="97" t="s">
        <v>175</v>
      </c>
      <c r="B89" s="217">
        <v>106</v>
      </c>
      <c r="C89" s="217">
        <v>71</v>
      </c>
      <c r="D89" s="38">
        <v>149.30000000000001</v>
      </c>
      <c r="E89" s="217">
        <v>3</v>
      </c>
      <c r="F89" s="217">
        <v>3</v>
      </c>
      <c r="G89" s="38">
        <v>100</v>
      </c>
      <c r="H89" s="217">
        <v>8333341</v>
      </c>
      <c r="I89" s="217">
        <v>7620554</v>
      </c>
      <c r="J89" s="189">
        <v>109.4</v>
      </c>
      <c r="K89" s="217">
        <v>2020515</v>
      </c>
      <c r="L89" s="217">
        <v>2212546</v>
      </c>
      <c r="M89" s="38">
        <v>91.3</v>
      </c>
      <c r="N89" s="150"/>
      <c r="O89" s="111"/>
      <c r="P89" s="111"/>
      <c r="Q89" s="111"/>
      <c r="R89" s="111"/>
      <c r="S89" s="150"/>
      <c r="T89" s="150"/>
      <c r="U89" s="111"/>
      <c r="V89" s="150"/>
      <c r="W89" s="150"/>
    </row>
    <row r="90" spans="1:26">
      <c r="A90" s="97" t="s">
        <v>176</v>
      </c>
      <c r="B90" s="217">
        <v>464</v>
      </c>
      <c r="C90" s="217">
        <v>409</v>
      </c>
      <c r="D90" s="38">
        <v>113.4</v>
      </c>
      <c r="E90" s="217">
        <v>229</v>
      </c>
      <c r="F90" s="217">
        <v>226</v>
      </c>
      <c r="G90" s="38">
        <v>101.3</v>
      </c>
      <c r="H90" s="217">
        <v>722911</v>
      </c>
      <c r="I90" s="217">
        <v>765975</v>
      </c>
      <c r="J90" s="189">
        <v>94.4</v>
      </c>
      <c r="K90" s="217">
        <v>722911</v>
      </c>
      <c r="L90" s="217">
        <v>635766</v>
      </c>
      <c r="M90" s="38">
        <v>113.7</v>
      </c>
      <c r="N90" s="150"/>
    </row>
    <row r="91" spans="1:26">
      <c r="A91" s="97" t="s">
        <v>177</v>
      </c>
      <c r="B91" s="217">
        <v>5087</v>
      </c>
      <c r="C91" s="217">
        <v>4980</v>
      </c>
      <c r="D91" s="38">
        <v>102.1</v>
      </c>
      <c r="E91" s="217">
        <v>2404</v>
      </c>
      <c r="F91" s="217">
        <v>2090</v>
      </c>
      <c r="G91" s="38">
        <v>115</v>
      </c>
      <c r="H91" s="217">
        <v>9376213</v>
      </c>
      <c r="I91" s="217">
        <v>9098315</v>
      </c>
      <c r="J91" s="189">
        <v>103.1</v>
      </c>
      <c r="K91" s="217">
        <v>2725516</v>
      </c>
      <c r="L91" s="217">
        <v>2643372</v>
      </c>
      <c r="M91" s="38">
        <v>103.1</v>
      </c>
      <c r="N91" s="150"/>
    </row>
    <row r="92" spans="1:26">
      <c r="A92" s="97" t="s">
        <v>178</v>
      </c>
      <c r="B92" s="217">
        <v>1411</v>
      </c>
      <c r="C92" s="217">
        <v>1578</v>
      </c>
      <c r="D92" s="38">
        <v>89.4</v>
      </c>
      <c r="E92" s="217">
        <v>789</v>
      </c>
      <c r="F92" s="217">
        <v>914</v>
      </c>
      <c r="G92" s="38">
        <v>86.3</v>
      </c>
      <c r="H92" s="217">
        <v>165218</v>
      </c>
      <c r="I92" s="217">
        <v>55224</v>
      </c>
      <c r="J92" s="189">
        <v>299.2</v>
      </c>
      <c r="K92" s="217">
        <v>165218</v>
      </c>
      <c r="L92" s="217">
        <v>55224</v>
      </c>
      <c r="M92" s="38">
        <v>299.2</v>
      </c>
      <c r="N92" s="150"/>
    </row>
    <row r="93" spans="1:26">
      <c r="A93" s="97" t="s">
        <v>179</v>
      </c>
      <c r="B93" s="217">
        <v>26</v>
      </c>
      <c r="C93" s="217">
        <v>28</v>
      </c>
      <c r="D93" s="38">
        <v>92.9</v>
      </c>
      <c r="E93" s="217">
        <v>13</v>
      </c>
      <c r="F93" s="217">
        <v>13</v>
      </c>
      <c r="G93" s="38">
        <v>100</v>
      </c>
      <c r="H93" s="217">
        <v>823106</v>
      </c>
      <c r="I93" s="217">
        <v>908572</v>
      </c>
      <c r="J93" s="189">
        <v>90.6</v>
      </c>
      <c r="K93" s="217">
        <v>319388</v>
      </c>
      <c r="L93" s="217">
        <v>412744</v>
      </c>
      <c r="M93" s="38">
        <v>77.400000000000006</v>
      </c>
      <c r="N93" s="150"/>
    </row>
    <row r="94" spans="1:26">
      <c r="A94" s="97" t="s">
        <v>180</v>
      </c>
      <c r="B94" s="217">
        <v>180</v>
      </c>
      <c r="C94" s="217">
        <v>88</v>
      </c>
      <c r="D94" s="38">
        <v>204.5</v>
      </c>
      <c r="E94" s="217">
        <v>79</v>
      </c>
      <c r="F94" s="217">
        <v>54</v>
      </c>
      <c r="G94" s="38">
        <v>146.30000000000001</v>
      </c>
      <c r="H94" s="217">
        <v>1139417</v>
      </c>
      <c r="I94" s="217">
        <v>1163495</v>
      </c>
      <c r="J94" s="189">
        <v>97.9</v>
      </c>
      <c r="K94" s="217">
        <v>199970</v>
      </c>
      <c r="L94" s="217">
        <v>306483</v>
      </c>
      <c r="M94" s="38">
        <v>65.2</v>
      </c>
      <c r="N94" s="150"/>
    </row>
    <row r="95" spans="1:26">
      <c r="A95" s="96" t="s">
        <v>55</v>
      </c>
      <c r="B95" s="217">
        <v>695</v>
      </c>
      <c r="C95" s="217">
        <v>646</v>
      </c>
      <c r="D95" s="38">
        <v>107.6</v>
      </c>
      <c r="E95" s="217">
        <v>362</v>
      </c>
      <c r="F95" s="217">
        <v>131</v>
      </c>
      <c r="G95" s="38">
        <v>276.3</v>
      </c>
      <c r="H95" s="217">
        <v>1449789</v>
      </c>
      <c r="I95" s="217">
        <v>1450334</v>
      </c>
      <c r="J95" s="189">
        <v>100</v>
      </c>
      <c r="K95" s="217">
        <v>1445321</v>
      </c>
      <c r="L95" s="217">
        <v>1450295</v>
      </c>
      <c r="M95" s="38">
        <v>99.7</v>
      </c>
      <c r="N95" s="150"/>
    </row>
    <row r="96" spans="1:26">
      <c r="A96" s="97" t="s">
        <v>181</v>
      </c>
      <c r="B96" s="217">
        <v>11</v>
      </c>
      <c r="C96" s="217">
        <v>11</v>
      </c>
      <c r="D96" s="217">
        <v>100</v>
      </c>
      <c r="E96" s="217" t="s">
        <v>411</v>
      </c>
      <c r="F96" s="217" t="s">
        <v>411</v>
      </c>
      <c r="G96" s="217" t="s">
        <v>411</v>
      </c>
      <c r="H96" s="217">
        <v>3170529</v>
      </c>
      <c r="I96" s="217">
        <v>3041031</v>
      </c>
      <c r="J96" s="189">
        <v>104.3</v>
      </c>
      <c r="K96" s="217">
        <v>2197108</v>
      </c>
      <c r="L96" s="217">
        <v>2136932</v>
      </c>
      <c r="M96" s="38">
        <v>102.8</v>
      </c>
      <c r="N96" s="150"/>
    </row>
    <row r="97" spans="1:17">
      <c r="A97" s="97" t="s">
        <v>182</v>
      </c>
      <c r="B97" s="217">
        <v>9</v>
      </c>
      <c r="C97" s="217">
        <v>10</v>
      </c>
      <c r="D97" s="38">
        <v>90</v>
      </c>
      <c r="E97" s="217">
        <v>4</v>
      </c>
      <c r="F97" s="217">
        <v>4</v>
      </c>
      <c r="G97" s="38">
        <v>100</v>
      </c>
      <c r="H97" s="217">
        <v>2238624</v>
      </c>
      <c r="I97" s="217">
        <v>2060413</v>
      </c>
      <c r="J97" s="189">
        <v>108.6</v>
      </c>
      <c r="K97" s="217">
        <v>1484440</v>
      </c>
      <c r="L97" s="217">
        <v>1445889</v>
      </c>
      <c r="M97" s="38">
        <v>102.7</v>
      </c>
      <c r="N97" s="150"/>
    </row>
    <row r="98" spans="1:17">
      <c r="A98" s="97" t="s">
        <v>183</v>
      </c>
      <c r="B98" s="217">
        <v>1599</v>
      </c>
      <c r="C98" s="217">
        <v>1605</v>
      </c>
      <c r="D98" s="38">
        <v>99.6</v>
      </c>
      <c r="E98" s="217">
        <v>855</v>
      </c>
      <c r="F98" s="217">
        <v>1145</v>
      </c>
      <c r="G98" s="38">
        <v>74.7</v>
      </c>
      <c r="H98" s="217">
        <v>5337</v>
      </c>
      <c r="I98" s="217" t="s">
        <v>411</v>
      </c>
      <c r="J98" s="217" t="s">
        <v>411</v>
      </c>
      <c r="K98" s="217" t="s">
        <v>411</v>
      </c>
      <c r="L98" s="217" t="s">
        <v>411</v>
      </c>
      <c r="M98" s="217" t="s">
        <v>411</v>
      </c>
      <c r="N98" s="150"/>
    </row>
    <row r="99" spans="1:17">
      <c r="A99" s="97" t="s">
        <v>184</v>
      </c>
      <c r="B99" s="217">
        <v>817</v>
      </c>
      <c r="C99" s="217">
        <v>1544</v>
      </c>
      <c r="D99" s="38">
        <v>52.9</v>
      </c>
      <c r="E99" s="217">
        <v>508</v>
      </c>
      <c r="F99" s="217">
        <v>422</v>
      </c>
      <c r="G99" s="38">
        <v>120.4</v>
      </c>
      <c r="H99" s="217">
        <v>900160</v>
      </c>
      <c r="I99" s="217">
        <v>1043181</v>
      </c>
      <c r="J99" s="189">
        <v>86.3</v>
      </c>
      <c r="K99" s="217" t="s">
        <v>411</v>
      </c>
      <c r="L99" s="217" t="s">
        <v>411</v>
      </c>
      <c r="M99" s="217" t="s">
        <v>411</v>
      </c>
      <c r="N99" s="150"/>
    </row>
    <row r="100" spans="1:17">
      <c r="A100" s="97" t="s">
        <v>185</v>
      </c>
      <c r="B100" s="217">
        <v>127</v>
      </c>
      <c r="C100" s="217">
        <v>104</v>
      </c>
      <c r="D100" s="38">
        <v>122.1</v>
      </c>
      <c r="E100" s="217">
        <v>62</v>
      </c>
      <c r="F100" s="217">
        <v>56</v>
      </c>
      <c r="G100" s="38">
        <v>110.7</v>
      </c>
      <c r="H100" s="217">
        <v>804062</v>
      </c>
      <c r="I100" s="217">
        <v>773748</v>
      </c>
      <c r="J100" s="189">
        <v>103.9</v>
      </c>
      <c r="K100" s="217">
        <v>534451</v>
      </c>
      <c r="L100" s="217">
        <v>469380</v>
      </c>
      <c r="M100" s="38">
        <v>113.9</v>
      </c>
      <c r="N100" s="150"/>
    </row>
    <row r="101" spans="1:17">
      <c r="A101" s="97" t="s">
        <v>186</v>
      </c>
      <c r="B101" s="217" t="s">
        <v>411</v>
      </c>
      <c r="C101" s="217" t="s">
        <v>411</v>
      </c>
      <c r="D101" s="217" t="s">
        <v>411</v>
      </c>
      <c r="E101" s="217" t="s">
        <v>411</v>
      </c>
      <c r="F101" s="217" t="s">
        <v>411</v>
      </c>
      <c r="G101" s="217" t="s">
        <v>411</v>
      </c>
      <c r="H101" s="217">
        <v>2560739</v>
      </c>
      <c r="I101" s="217">
        <v>2704342</v>
      </c>
      <c r="J101" s="189">
        <v>94.7</v>
      </c>
      <c r="K101" s="217">
        <v>2181096</v>
      </c>
      <c r="L101" s="217">
        <v>2074490</v>
      </c>
      <c r="M101" s="38">
        <v>105.1</v>
      </c>
      <c r="N101" s="150"/>
    </row>
    <row r="102" spans="1:17">
      <c r="A102" s="97" t="s">
        <v>187</v>
      </c>
      <c r="B102" s="217">
        <v>6435</v>
      </c>
      <c r="C102" s="217">
        <v>7546</v>
      </c>
      <c r="D102" s="38">
        <v>85.3</v>
      </c>
      <c r="E102" s="217">
        <v>3407</v>
      </c>
      <c r="F102" s="217">
        <v>3308</v>
      </c>
      <c r="G102" s="38">
        <v>103</v>
      </c>
      <c r="H102" s="217">
        <v>878612</v>
      </c>
      <c r="I102" s="217">
        <v>686265</v>
      </c>
      <c r="J102" s="189">
        <v>128</v>
      </c>
      <c r="K102" s="217">
        <v>744221</v>
      </c>
      <c r="L102" s="217">
        <v>577399</v>
      </c>
      <c r="M102" s="38">
        <v>128.9</v>
      </c>
      <c r="N102" s="150"/>
    </row>
    <row r="103" spans="1:17">
      <c r="A103" s="96" t="s">
        <v>54</v>
      </c>
      <c r="B103" s="217">
        <v>14</v>
      </c>
      <c r="C103" s="217" t="s">
        <v>411</v>
      </c>
      <c r="D103" s="217" t="s">
        <v>411</v>
      </c>
      <c r="E103" s="217">
        <v>14</v>
      </c>
      <c r="F103" s="217" t="s">
        <v>411</v>
      </c>
      <c r="G103" s="217" t="s">
        <v>411</v>
      </c>
      <c r="H103" s="217">
        <v>71567</v>
      </c>
      <c r="I103" s="217">
        <v>53664</v>
      </c>
      <c r="J103" s="189">
        <v>133.4</v>
      </c>
      <c r="K103" s="217">
        <v>69806</v>
      </c>
      <c r="L103" s="217">
        <v>52144</v>
      </c>
      <c r="M103" s="38">
        <v>133.9</v>
      </c>
      <c r="N103" s="150"/>
    </row>
    <row r="104" spans="1:17">
      <c r="A104" s="97" t="s">
        <v>188</v>
      </c>
      <c r="B104" s="217">
        <v>100</v>
      </c>
      <c r="C104" s="217">
        <v>90</v>
      </c>
      <c r="D104" s="38">
        <v>111.1</v>
      </c>
      <c r="E104" s="217">
        <v>51</v>
      </c>
      <c r="F104" s="217">
        <v>45</v>
      </c>
      <c r="G104" s="38">
        <v>113.3</v>
      </c>
      <c r="H104" s="217">
        <v>3164914</v>
      </c>
      <c r="I104" s="217">
        <v>3337994</v>
      </c>
      <c r="J104" s="189">
        <v>94.8</v>
      </c>
      <c r="K104" s="217">
        <v>15952</v>
      </c>
      <c r="L104" s="217">
        <v>25060</v>
      </c>
      <c r="M104" s="38">
        <v>63.7</v>
      </c>
      <c r="N104" s="150"/>
    </row>
    <row r="105" spans="1:17">
      <c r="A105" s="106" t="s">
        <v>190</v>
      </c>
      <c r="B105" s="217" t="s">
        <v>411</v>
      </c>
      <c r="C105" s="217" t="s">
        <v>411</v>
      </c>
      <c r="D105" s="217" t="s">
        <v>411</v>
      </c>
      <c r="E105" s="217" t="s">
        <v>411</v>
      </c>
      <c r="F105" s="217" t="s">
        <v>411</v>
      </c>
      <c r="G105" s="217" t="s">
        <v>411</v>
      </c>
      <c r="H105" s="217" t="s">
        <v>411</v>
      </c>
      <c r="I105" s="217">
        <v>31</v>
      </c>
      <c r="J105" s="189" t="s">
        <v>411</v>
      </c>
      <c r="K105" s="217" t="s">
        <v>411</v>
      </c>
      <c r="L105" s="217">
        <v>31</v>
      </c>
      <c r="M105" s="38" t="s">
        <v>411</v>
      </c>
      <c r="N105" s="111"/>
    </row>
    <row r="106" spans="1:17">
      <c r="A106" s="98" t="s">
        <v>191</v>
      </c>
      <c r="B106" s="218" t="s">
        <v>411</v>
      </c>
      <c r="C106" s="218" t="s">
        <v>411</v>
      </c>
      <c r="D106" s="218" t="s">
        <v>411</v>
      </c>
      <c r="E106" s="218" t="s">
        <v>411</v>
      </c>
      <c r="F106" s="218" t="s">
        <v>411</v>
      </c>
      <c r="G106" s="218" t="s">
        <v>411</v>
      </c>
      <c r="H106" s="218">
        <v>857764</v>
      </c>
      <c r="I106" s="218">
        <v>622726</v>
      </c>
      <c r="J106" s="200">
        <v>137.69999999999999</v>
      </c>
      <c r="K106" s="218">
        <v>754356</v>
      </c>
      <c r="L106" s="218">
        <v>577526</v>
      </c>
      <c r="M106" s="68">
        <v>130.6</v>
      </c>
      <c r="N106" s="150"/>
    </row>
    <row r="107" spans="1:17">
      <c r="M107" s="82"/>
      <c r="N107" s="93"/>
    </row>
    <row r="108" spans="1:17">
      <c r="M108" s="82"/>
      <c r="N108" s="93"/>
    </row>
    <row r="109" spans="1:17">
      <c r="A109" s="160"/>
      <c r="E109" s="251"/>
      <c r="F109" s="251"/>
      <c r="G109" s="120"/>
      <c r="H109" s="251"/>
      <c r="I109" s="251"/>
      <c r="J109" s="156" t="s">
        <v>233</v>
      </c>
      <c r="M109" s="82"/>
      <c r="N109" s="93"/>
    </row>
    <row r="110" spans="1:17" ht="49.5" customHeight="1">
      <c r="A110" s="430"/>
      <c r="B110" s="299" t="s">
        <v>420</v>
      </c>
      <c r="C110" s="299" t="s">
        <v>421</v>
      </c>
      <c r="D110" s="299" t="s">
        <v>422</v>
      </c>
      <c r="E110" s="438" t="s">
        <v>272</v>
      </c>
      <c r="F110" s="439"/>
      <c r="G110" s="440"/>
      <c r="H110" s="438" t="s">
        <v>273</v>
      </c>
      <c r="I110" s="439"/>
      <c r="J110" s="439"/>
      <c r="K110" s="245"/>
      <c r="L110" s="245"/>
      <c r="N110" s="93"/>
    </row>
    <row r="111" spans="1:17" ht="30.6">
      <c r="A111" s="432"/>
      <c r="B111" s="523" t="s">
        <v>402</v>
      </c>
      <c r="C111" s="524"/>
      <c r="D111" s="525"/>
      <c r="E111" s="242" t="s">
        <v>402</v>
      </c>
      <c r="F111" s="242" t="s">
        <v>253</v>
      </c>
      <c r="G111" s="25" t="s">
        <v>403</v>
      </c>
      <c r="H111" s="242" t="s">
        <v>402</v>
      </c>
      <c r="I111" s="242" t="s">
        <v>253</v>
      </c>
      <c r="J111" s="25" t="s">
        <v>403</v>
      </c>
      <c r="K111" s="245"/>
      <c r="L111" s="245"/>
      <c r="N111" s="93"/>
    </row>
    <row r="112" spans="1:17" ht="12.75" customHeight="1">
      <c r="A112" s="95" t="s">
        <v>174</v>
      </c>
      <c r="B112" s="376">
        <v>20068574</v>
      </c>
      <c r="C112" s="376">
        <v>9840341</v>
      </c>
      <c r="D112" s="376">
        <v>7914178</v>
      </c>
      <c r="E112" s="247">
        <v>69</v>
      </c>
      <c r="F112" s="247" t="s">
        <v>412</v>
      </c>
      <c r="G112" s="189">
        <v>113.1</v>
      </c>
      <c r="H112" s="247">
        <v>45488</v>
      </c>
      <c r="I112" s="247">
        <v>35298</v>
      </c>
      <c r="J112" s="189">
        <v>128.9</v>
      </c>
      <c r="K112" s="370"/>
      <c r="L112" s="371"/>
      <c r="M112" s="371"/>
      <c r="N112" s="372"/>
      <c r="O112" s="371"/>
      <c r="P112" s="371"/>
      <c r="Q112" s="372"/>
    </row>
    <row r="113" spans="1:19">
      <c r="A113" s="96" t="s">
        <v>53</v>
      </c>
      <c r="B113" s="376">
        <v>1190391</v>
      </c>
      <c r="C113" s="376" t="s">
        <v>424</v>
      </c>
      <c r="D113" s="376" t="s">
        <v>411</v>
      </c>
      <c r="E113" s="217" t="s">
        <v>411</v>
      </c>
      <c r="F113" s="217" t="s">
        <v>411</v>
      </c>
      <c r="G113" s="189" t="s">
        <v>411</v>
      </c>
      <c r="H113" s="217">
        <v>2500</v>
      </c>
      <c r="I113" s="217" t="s">
        <v>411</v>
      </c>
      <c r="J113" s="189" t="s">
        <v>411</v>
      </c>
      <c r="K113" s="370"/>
      <c r="L113" s="373"/>
      <c r="M113" s="371"/>
      <c r="N113" s="373"/>
      <c r="O113" s="371"/>
      <c r="P113" s="373"/>
      <c r="Q113" s="373"/>
    </row>
    <row r="114" spans="1:19">
      <c r="A114" s="97" t="s">
        <v>175</v>
      </c>
      <c r="B114" s="376">
        <v>5646757</v>
      </c>
      <c r="C114" s="376">
        <v>328815</v>
      </c>
      <c r="D114" s="376">
        <v>2357769</v>
      </c>
      <c r="E114" s="217" t="s">
        <v>411</v>
      </c>
      <c r="F114" s="217" t="s">
        <v>411</v>
      </c>
      <c r="G114" s="189" t="s">
        <v>411</v>
      </c>
      <c r="H114" s="217" t="s">
        <v>411</v>
      </c>
      <c r="I114" s="217" t="s">
        <v>411</v>
      </c>
      <c r="J114" s="189" t="s">
        <v>411</v>
      </c>
      <c r="K114" s="370"/>
      <c r="L114" s="82"/>
      <c r="M114" s="371"/>
      <c r="R114" s="375"/>
      <c r="S114" s="375"/>
    </row>
    <row r="115" spans="1:19">
      <c r="A115" s="97" t="s">
        <v>176</v>
      </c>
      <c r="B115" s="376">
        <v>40</v>
      </c>
      <c r="C115" s="376">
        <v>722871</v>
      </c>
      <c r="D115" s="376" t="s">
        <v>411</v>
      </c>
      <c r="E115" s="217" t="s">
        <v>411</v>
      </c>
      <c r="F115" s="217" t="s">
        <v>411</v>
      </c>
      <c r="G115" s="189" t="s">
        <v>411</v>
      </c>
      <c r="H115" s="217" t="s">
        <v>411</v>
      </c>
      <c r="I115" s="217">
        <v>1017</v>
      </c>
      <c r="J115" s="189" t="s">
        <v>411</v>
      </c>
      <c r="K115" s="370"/>
      <c r="L115" s="373"/>
      <c r="M115" s="371"/>
      <c r="N115" s="373"/>
      <c r="O115" s="373"/>
      <c r="P115" s="371"/>
      <c r="Q115" s="373"/>
    </row>
    <row r="116" spans="1:19">
      <c r="A116" s="97" t="s">
        <v>177</v>
      </c>
      <c r="B116" s="376">
        <v>6122269</v>
      </c>
      <c r="C116" s="376">
        <v>866630</v>
      </c>
      <c r="D116" s="376">
        <v>2332214</v>
      </c>
      <c r="E116" s="217" t="s">
        <v>411</v>
      </c>
      <c r="F116" s="217" t="s">
        <v>411</v>
      </c>
      <c r="G116" s="217" t="s">
        <v>411</v>
      </c>
      <c r="H116" s="217">
        <v>3960</v>
      </c>
      <c r="I116" s="217">
        <v>3982</v>
      </c>
      <c r="J116" s="189">
        <v>99.4</v>
      </c>
      <c r="K116" s="370"/>
      <c r="L116" s="373"/>
      <c r="M116" s="371"/>
      <c r="N116" s="373"/>
      <c r="O116" s="371"/>
      <c r="P116" s="371"/>
      <c r="Q116" s="372"/>
    </row>
    <row r="117" spans="1:19">
      <c r="A117" s="97" t="s">
        <v>178</v>
      </c>
      <c r="B117" s="376" t="s">
        <v>411</v>
      </c>
      <c r="C117" s="376" t="s">
        <v>424</v>
      </c>
      <c r="D117" s="376" t="s">
        <v>411</v>
      </c>
      <c r="E117" s="217" t="s">
        <v>411</v>
      </c>
      <c r="F117" s="217" t="s">
        <v>411</v>
      </c>
      <c r="G117" s="189" t="s">
        <v>411</v>
      </c>
      <c r="H117" s="217" t="s">
        <v>411</v>
      </c>
      <c r="I117" s="217" t="s">
        <v>411</v>
      </c>
      <c r="J117" s="189" t="s">
        <v>411</v>
      </c>
      <c r="K117" s="370"/>
      <c r="L117" s="82"/>
      <c r="M117" s="371"/>
    </row>
    <row r="118" spans="1:19">
      <c r="A118" s="97" t="s">
        <v>179</v>
      </c>
      <c r="B118" s="376">
        <v>503362</v>
      </c>
      <c r="C118" s="376" t="s">
        <v>411</v>
      </c>
      <c r="D118" s="376">
        <v>319744</v>
      </c>
      <c r="E118" s="217" t="s">
        <v>411</v>
      </c>
      <c r="F118" s="217" t="s">
        <v>411</v>
      </c>
      <c r="G118" s="189" t="s">
        <v>411</v>
      </c>
      <c r="H118" s="217">
        <v>1002</v>
      </c>
      <c r="I118" s="217" t="s">
        <v>412</v>
      </c>
      <c r="J118" s="189">
        <v>100</v>
      </c>
      <c r="K118" s="370"/>
      <c r="L118" s="373"/>
      <c r="M118" s="371"/>
      <c r="N118" s="373"/>
      <c r="O118" s="371"/>
      <c r="P118" s="373"/>
      <c r="Q118" s="372"/>
    </row>
    <row r="119" spans="1:19">
      <c r="A119" s="97" t="s">
        <v>180</v>
      </c>
      <c r="B119" s="376">
        <v>938447</v>
      </c>
      <c r="C119" s="376">
        <v>199970</v>
      </c>
      <c r="D119" s="376" t="s">
        <v>411</v>
      </c>
      <c r="E119" s="217" t="s">
        <v>411</v>
      </c>
      <c r="F119" s="217" t="s">
        <v>411</v>
      </c>
      <c r="G119" s="189" t="s">
        <v>411</v>
      </c>
      <c r="H119" s="217">
        <v>263</v>
      </c>
      <c r="I119" s="217" t="s">
        <v>412</v>
      </c>
      <c r="J119" s="189">
        <v>101.2</v>
      </c>
      <c r="K119" s="370"/>
      <c r="L119" s="373"/>
      <c r="M119" s="371"/>
      <c r="N119" s="373"/>
      <c r="O119" s="371"/>
      <c r="P119" s="373"/>
      <c r="Q119" s="372"/>
    </row>
    <row r="120" spans="1:19">
      <c r="A120" s="96" t="s">
        <v>55</v>
      </c>
      <c r="B120" s="376" t="s">
        <v>411</v>
      </c>
      <c r="C120" s="376">
        <v>1449789</v>
      </c>
      <c r="D120" s="376" t="s">
        <v>411</v>
      </c>
      <c r="E120" s="217" t="s">
        <v>411</v>
      </c>
      <c r="F120" s="217" t="s">
        <v>411</v>
      </c>
      <c r="G120" s="189" t="s">
        <v>411</v>
      </c>
      <c r="H120" s="217">
        <v>12000</v>
      </c>
      <c r="I120" s="217">
        <v>5200</v>
      </c>
      <c r="J120" s="189">
        <v>230.8</v>
      </c>
      <c r="K120" s="370"/>
      <c r="L120" s="373"/>
      <c r="M120" s="371"/>
      <c r="N120" s="373"/>
      <c r="O120" s="371"/>
      <c r="P120" s="371"/>
      <c r="Q120" s="372"/>
    </row>
    <row r="121" spans="1:19">
      <c r="A121" s="97" t="s">
        <v>181</v>
      </c>
      <c r="B121" s="376">
        <v>535843</v>
      </c>
      <c r="C121" s="376">
        <v>903943</v>
      </c>
      <c r="D121" s="376">
        <v>1721243</v>
      </c>
      <c r="E121" s="217">
        <v>8</v>
      </c>
      <c r="F121" s="217" t="s">
        <v>411</v>
      </c>
      <c r="G121" s="189" t="s">
        <v>411</v>
      </c>
      <c r="H121" s="217" t="s">
        <v>411</v>
      </c>
      <c r="I121" s="217" t="s">
        <v>411</v>
      </c>
      <c r="J121" s="189" t="s">
        <v>411</v>
      </c>
      <c r="K121" s="370"/>
      <c r="L121" s="371"/>
      <c r="M121" s="371"/>
      <c r="N121" s="373"/>
      <c r="O121" s="371"/>
      <c r="P121" s="373"/>
      <c r="Q121" s="373"/>
    </row>
    <row r="122" spans="1:19">
      <c r="A122" s="97" t="s">
        <v>182</v>
      </c>
      <c r="B122" s="376">
        <v>754184</v>
      </c>
      <c r="C122" s="376">
        <v>1484440</v>
      </c>
      <c r="D122" s="376" t="s">
        <v>411</v>
      </c>
      <c r="E122" s="217" t="s">
        <v>411</v>
      </c>
      <c r="F122" s="217" t="s">
        <v>411</v>
      </c>
      <c r="G122" s="189" t="s">
        <v>411</v>
      </c>
      <c r="H122" s="217" t="s">
        <v>411</v>
      </c>
      <c r="I122" s="217" t="s">
        <v>411</v>
      </c>
      <c r="J122" s="189" t="s">
        <v>411</v>
      </c>
      <c r="K122" s="370"/>
      <c r="L122" s="82"/>
      <c r="M122" s="371"/>
    </row>
    <row r="123" spans="1:19">
      <c r="A123" s="97" t="s">
        <v>183</v>
      </c>
      <c r="B123" s="376">
        <v>5337</v>
      </c>
      <c r="C123" s="376" t="s">
        <v>411</v>
      </c>
      <c r="D123" s="376" t="s">
        <v>411</v>
      </c>
      <c r="E123" s="217" t="s">
        <v>411</v>
      </c>
      <c r="F123" s="217" t="s">
        <v>411</v>
      </c>
      <c r="G123" s="189" t="s">
        <v>411</v>
      </c>
      <c r="H123" s="217" t="s">
        <v>411</v>
      </c>
      <c r="I123" s="217" t="s">
        <v>411</v>
      </c>
      <c r="J123" s="189" t="s">
        <v>411</v>
      </c>
      <c r="K123" s="370"/>
      <c r="L123" s="82"/>
      <c r="M123" s="371"/>
    </row>
    <row r="124" spans="1:19">
      <c r="A124" s="97" t="s">
        <v>184</v>
      </c>
      <c r="B124" s="376">
        <v>897160</v>
      </c>
      <c r="C124" s="376" t="s">
        <v>411</v>
      </c>
      <c r="D124" s="378" t="s">
        <v>411</v>
      </c>
      <c r="E124" s="217" t="s">
        <v>411</v>
      </c>
      <c r="F124" s="217" t="s">
        <v>411</v>
      </c>
      <c r="G124" s="189" t="s">
        <v>411</v>
      </c>
      <c r="H124" s="217" t="s">
        <v>411</v>
      </c>
      <c r="I124" s="217" t="s">
        <v>411</v>
      </c>
      <c r="J124" s="189" t="s">
        <v>411</v>
      </c>
      <c r="K124" s="370"/>
      <c r="L124" s="82"/>
      <c r="M124" s="371"/>
    </row>
    <row r="125" spans="1:19">
      <c r="A125" s="97" t="s">
        <v>185</v>
      </c>
      <c r="B125" s="374">
        <v>107181</v>
      </c>
      <c r="C125" s="374">
        <v>690881</v>
      </c>
      <c r="D125" s="374" t="s">
        <v>411</v>
      </c>
      <c r="E125" s="217" t="s">
        <v>411</v>
      </c>
      <c r="F125" s="217" t="s">
        <v>411</v>
      </c>
      <c r="G125" s="189" t="s">
        <v>411</v>
      </c>
      <c r="H125" s="217" t="s">
        <v>411</v>
      </c>
      <c r="I125" s="217" t="s">
        <v>411</v>
      </c>
      <c r="J125" s="189" t="s">
        <v>411</v>
      </c>
      <c r="K125" s="370"/>
      <c r="L125" s="82"/>
      <c r="M125" s="371"/>
      <c r="O125" s="375"/>
    </row>
    <row r="126" spans="1:19">
      <c r="A126" s="97" t="s">
        <v>186</v>
      </c>
      <c r="B126" s="374" t="s">
        <v>424</v>
      </c>
      <c r="C126" s="374">
        <v>1845368</v>
      </c>
      <c r="D126" s="374">
        <v>630890</v>
      </c>
      <c r="E126" s="217">
        <v>61</v>
      </c>
      <c r="F126" s="217" t="s">
        <v>412</v>
      </c>
      <c r="G126" s="189">
        <v>100</v>
      </c>
      <c r="H126" s="217" t="s">
        <v>412</v>
      </c>
      <c r="I126" s="217" t="s">
        <v>411</v>
      </c>
      <c r="J126" s="189" t="s">
        <v>411</v>
      </c>
      <c r="K126" s="370"/>
      <c r="L126" s="371"/>
      <c r="M126" s="371"/>
      <c r="N126" s="372"/>
      <c r="O126" s="371"/>
      <c r="P126" s="373"/>
      <c r="Q126" s="373"/>
    </row>
    <row r="127" spans="1:19">
      <c r="A127" s="97" t="s">
        <v>413</v>
      </c>
      <c r="B127" s="374">
        <v>135316</v>
      </c>
      <c r="C127" s="374">
        <v>743296</v>
      </c>
      <c r="D127" s="374" t="s">
        <v>411</v>
      </c>
      <c r="E127" s="217" t="s">
        <v>411</v>
      </c>
      <c r="F127" s="217" t="s">
        <v>411</v>
      </c>
      <c r="G127" s="189" t="s">
        <v>411</v>
      </c>
      <c r="H127" s="217">
        <v>1500</v>
      </c>
      <c r="I127" s="217">
        <v>1500</v>
      </c>
      <c r="J127" s="189">
        <v>100</v>
      </c>
      <c r="K127" s="370"/>
      <c r="L127" s="373"/>
      <c r="M127" s="371"/>
      <c r="N127" s="373"/>
      <c r="O127" s="371"/>
      <c r="P127" s="371"/>
      <c r="Q127" s="372"/>
    </row>
    <row r="128" spans="1:19">
      <c r="A128" s="96" t="s">
        <v>54</v>
      </c>
      <c r="B128" s="379" t="s">
        <v>411</v>
      </c>
      <c r="C128" s="374">
        <v>71567</v>
      </c>
      <c r="D128" s="374" t="s">
        <v>411</v>
      </c>
      <c r="E128" s="217" t="s">
        <v>411</v>
      </c>
      <c r="F128" s="217" t="s">
        <v>411</v>
      </c>
      <c r="G128" s="189" t="s">
        <v>411</v>
      </c>
      <c r="H128" s="217" t="s">
        <v>411</v>
      </c>
      <c r="I128" s="217" t="s">
        <v>411</v>
      </c>
      <c r="J128" s="189" t="s">
        <v>411</v>
      </c>
      <c r="K128" s="370"/>
      <c r="L128" s="82"/>
      <c r="M128" s="371"/>
    </row>
    <row r="129" spans="1:17">
      <c r="A129" s="97" t="s">
        <v>188</v>
      </c>
      <c r="B129" s="374">
        <v>3147806</v>
      </c>
      <c r="C129" s="374" t="s">
        <v>411</v>
      </c>
      <c r="D129" s="374">
        <v>17108</v>
      </c>
      <c r="E129" s="217" t="s">
        <v>411</v>
      </c>
      <c r="F129" s="217" t="s">
        <v>411</v>
      </c>
      <c r="G129" s="217" t="s">
        <v>411</v>
      </c>
      <c r="H129" s="217">
        <v>7143</v>
      </c>
      <c r="I129" s="217">
        <v>4037</v>
      </c>
      <c r="J129" s="189">
        <v>176.9</v>
      </c>
      <c r="K129" s="370"/>
      <c r="L129" s="373"/>
      <c r="M129" s="371"/>
      <c r="N129" s="373"/>
      <c r="O129" s="371"/>
      <c r="P129" s="371"/>
      <c r="Q129" s="372"/>
    </row>
    <row r="130" spans="1:17">
      <c r="A130" s="106" t="s">
        <v>190</v>
      </c>
      <c r="B130" s="379" t="s">
        <v>411</v>
      </c>
      <c r="C130" s="379" t="s">
        <v>411</v>
      </c>
      <c r="D130" s="374" t="s">
        <v>411</v>
      </c>
      <c r="E130" s="217" t="s">
        <v>411</v>
      </c>
      <c r="F130" s="217" t="s">
        <v>411</v>
      </c>
      <c r="G130" s="189" t="s">
        <v>411</v>
      </c>
      <c r="H130" s="217" t="s">
        <v>411</v>
      </c>
      <c r="I130" s="217" t="s">
        <v>411</v>
      </c>
      <c r="J130" s="189" t="s">
        <v>411</v>
      </c>
      <c r="K130" s="370"/>
      <c r="L130" s="82"/>
      <c r="M130" s="371"/>
    </row>
    <row r="131" spans="1:17">
      <c r="A131" s="98" t="s">
        <v>191</v>
      </c>
      <c r="B131" s="380" t="s">
        <v>411</v>
      </c>
      <c r="C131" s="381" t="s">
        <v>424</v>
      </c>
      <c r="D131" s="381">
        <v>535210</v>
      </c>
      <c r="E131" s="218" t="s">
        <v>411</v>
      </c>
      <c r="F131" s="218" t="s">
        <v>411</v>
      </c>
      <c r="G131" s="200" t="s">
        <v>411</v>
      </c>
      <c r="H131" s="218">
        <v>16970</v>
      </c>
      <c r="I131" s="218">
        <v>18300</v>
      </c>
      <c r="J131" s="200">
        <v>92.7</v>
      </c>
      <c r="K131" s="370"/>
      <c r="M131" s="371"/>
      <c r="N131" s="373"/>
      <c r="O131" s="371"/>
      <c r="P131" s="371"/>
      <c r="Q131" s="372"/>
    </row>
    <row r="132" spans="1:17">
      <c r="B132" s="251"/>
      <c r="C132" s="251"/>
      <c r="D132" s="120"/>
      <c r="E132" s="251"/>
      <c r="F132" s="251"/>
      <c r="G132" s="156"/>
      <c r="M132" s="82"/>
      <c r="N132" s="93"/>
    </row>
    <row r="133" spans="1:17">
      <c r="M133" s="82"/>
      <c r="N133" s="93"/>
    </row>
    <row r="134" spans="1:17">
      <c r="M134" s="82"/>
      <c r="N134" s="93"/>
    </row>
    <row r="135" spans="1:17">
      <c r="M135" s="82"/>
      <c r="N135" s="93"/>
    </row>
    <row r="136" spans="1:17">
      <c r="M136" s="82"/>
      <c r="N136" s="93"/>
    </row>
    <row r="137" spans="1:17">
      <c r="M137" s="82"/>
      <c r="N137" s="93"/>
    </row>
  </sheetData>
  <mergeCells count="33">
    <mergeCell ref="A2:M2"/>
    <mergeCell ref="H4:J5"/>
    <mergeCell ref="K5:M5"/>
    <mergeCell ref="K4:M4"/>
    <mergeCell ref="A84:A86"/>
    <mergeCell ref="B84:D85"/>
    <mergeCell ref="E84:G84"/>
    <mergeCell ref="H84:J85"/>
    <mergeCell ref="K84:M84"/>
    <mergeCell ref="E85:G85"/>
    <mergeCell ref="B57:D58"/>
    <mergeCell ref="E57:G57"/>
    <mergeCell ref="H57:J58"/>
    <mergeCell ref="K57:M57"/>
    <mergeCell ref="E58:G58"/>
    <mergeCell ref="K58:M58"/>
    <mergeCell ref="H30:J31"/>
    <mergeCell ref="K30:M30"/>
    <mergeCell ref="E31:G31"/>
    <mergeCell ref="K31:M31"/>
    <mergeCell ref="A110:A111"/>
    <mergeCell ref="E110:G110"/>
    <mergeCell ref="H110:J110"/>
    <mergeCell ref="B111:D111"/>
    <mergeCell ref="K85:M85"/>
    <mergeCell ref="A57:A59"/>
    <mergeCell ref="A4:A6"/>
    <mergeCell ref="B4:D5"/>
    <mergeCell ref="E4:G4"/>
    <mergeCell ref="E5:G5"/>
    <mergeCell ref="A30:A32"/>
    <mergeCell ref="B30:D31"/>
    <mergeCell ref="E30:G30"/>
  </mergeCells>
  <pageMargins left="0.70866141732283472" right="0.70866141732283472" top="0.74803149606299213" bottom="0.74803149606299213" header="0.31496062992125984" footer="0.31496062992125984"/>
  <pageSetup paperSize="9" scale="86" firstPageNumber="57" orientation="landscape" useFirstPageNumber="1" r:id="rId1"/>
  <headerFooter>
    <oddFooter>&amp;R&amp;"-,полужирный"&amp;8&amp;P</oddFooter>
  </headerFooter>
  <rowBreaks count="4" manualBreakCount="4">
    <brk id="27" max="16383" man="1"/>
    <brk id="54" max="16383" man="1"/>
    <brk id="81" max="16383" man="1"/>
    <brk id="1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9946-8A45-4722-9732-1D7F99BD046B}">
  <dimension ref="B2:F17"/>
  <sheetViews>
    <sheetView zoomScale="80" zoomScaleNormal="80" zoomScaleSheetLayoutView="90" workbookViewId="0"/>
  </sheetViews>
  <sheetFormatPr defaultColWidth="9.109375" defaultRowHeight="13.2"/>
  <cols>
    <col min="1" max="1" width="4.44140625" style="1" customWidth="1"/>
    <col min="2" max="2" width="53.44140625" style="1" customWidth="1"/>
    <col min="3" max="16384" width="9.109375" style="1"/>
  </cols>
  <sheetData>
    <row r="2" spans="2:2">
      <c r="B2" s="11"/>
    </row>
    <row r="3" spans="2:2">
      <c r="B3" s="11"/>
    </row>
    <row r="5" spans="2:2">
      <c r="B5" s="10" t="s">
        <v>83</v>
      </c>
    </row>
    <row r="6" spans="2:2">
      <c r="B6" s="10" t="s">
        <v>84</v>
      </c>
    </row>
    <row r="7" spans="2:2">
      <c r="B7" s="10" t="s">
        <v>85</v>
      </c>
    </row>
    <row r="8" spans="2:2">
      <c r="B8" s="10" t="s">
        <v>86</v>
      </c>
    </row>
    <row r="9" spans="2:2">
      <c r="B9" s="10" t="s">
        <v>87</v>
      </c>
    </row>
    <row r="10" spans="2:2" ht="40.5" customHeight="1">
      <c r="B10" s="9" t="s">
        <v>88</v>
      </c>
    </row>
    <row r="17" spans="2:6">
      <c r="B17" s="387" t="s">
        <v>419</v>
      </c>
      <c r="C17" s="387"/>
      <c r="D17" s="387"/>
      <c r="E17" s="387"/>
      <c r="F17" s="387"/>
    </row>
  </sheetData>
  <mergeCells count="1">
    <mergeCell ref="B17:F17"/>
  </mergeCells>
  <pageMargins left="0.78740157480314965" right="0.39370078740157483" top="0.39370078740157483" bottom="0.39370078740157483" header="0" footer="0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7062-0008-4029-B11D-CFB38AACD508}">
  <dimension ref="A1:V123"/>
  <sheetViews>
    <sheetView zoomScaleNormal="100" workbookViewId="0"/>
  </sheetViews>
  <sheetFormatPr defaultColWidth="9.109375" defaultRowHeight="13.2"/>
  <cols>
    <col min="1" max="1" width="24" style="82" customWidth="1"/>
    <col min="2" max="2" width="10.88671875" style="234" customWidth="1"/>
    <col min="3" max="3" width="11.33203125" style="234" customWidth="1"/>
    <col min="4" max="4" width="10.88671875" style="82" customWidth="1"/>
    <col min="5" max="5" width="9.88671875" style="234" customWidth="1"/>
    <col min="6" max="6" width="9.6640625" style="234" customWidth="1"/>
    <col min="7" max="7" width="9.6640625" style="82" customWidth="1"/>
    <col min="8" max="9" width="9.88671875" style="234" customWidth="1"/>
    <col min="10" max="10" width="11.109375" style="82" customWidth="1"/>
    <col min="11" max="12" width="9.88671875" style="234" customWidth="1"/>
    <col min="13" max="13" width="9.5546875" style="82" customWidth="1"/>
    <col min="14" max="14" width="9.109375" style="93"/>
    <col min="15" max="16384" width="9.109375" style="82"/>
  </cols>
  <sheetData>
    <row r="1" spans="1:22">
      <c r="N1" s="82"/>
      <c r="O1" s="150"/>
      <c r="P1" s="150"/>
      <c r="Q1" s="111"/>
      <c r="R1" s="150"/>
      <c r="S1" s="150"/>
      <c r="T1" s="111"/>
      <c r="U1" s="150"/>
      <c r="V1" s="150"/>
    </row>
    <row r="2" spans="1:22" ht="12.75" customHeight="1">
      <c r="A2" s="514" t="s">
        <v>333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150"/>
      <c r="P2" s="150"/>
      <c r="Q2" s="111"/>
      <c r="R2" s="150"/>
      <c r="S2" s="150"/>
      <c r="T2" s="111"/>
      <c r="U2" s="150"/>
      <c r="V2" s="150"/>
    </row>
    <row r="3" spans="1:22">
      <c r="B3" s="235"/>
      <c r="C3" s="235"/>
      <c r="D3" s="87"/>
      <c r="E3" s="235"/>
      <c r="F3" s="235"/>
      <c r="G3" s="87"/>
      <c r="H3" s="235"/>
      <c r="I3" s="235"/>
      <c r="J3" s="87"/>
      <c r="K3" s="235"/>
      <c r="L3" s="235"/>
      <c r="M3" s="87"/>
      <c r="N3" s="82"/>
      <c r="O3" s="150"/>
      <c r="P3" s="150"/>
      <c r="Q3" s="111"/>
      <c r="R3" s="150"/>
      <c r="S3" s="150"/>
      <c r="T3" s="111"/>
      <c r="U3" s="150"/>
      <c r="V3" s="150"/>
    </row>
    <row r="4" spans="1:22" ht="12.75" customHeight="1">
      <c r="B4" s="235"/>
      <c r="C4" s="235"/>
      <c r="D4" s="87"/>
      <c r="E4" s="235"/>
      <c r="F4" s="235"/>
      <c r="G4" s="87"/>
      <c r="H4" s="235"/>
      <c r="I4" s="235"/>
      <c r="J4" s="87"/>
      <c r="K4" s="235"/>
      <c r="M4" s="89" t="s">
        <v>173</v>
      </c>
      <c r="N4" s="82"/>
      <c r="O4" s="150"/>
      <c r="P4" s="150"/>
      <c r="Q4" s="111"/>
      <c r="R4" s="150"/>
      <c r="S4" s="150"/>
      <c r="T4" s="111"/>
      <c r="U4" s="150"/>
      <c r="V4" s="150"/>
    </row>
    <row r="5" spans="1:22">
      <c r="A5" s="427"/>
      <c r="B5" s="443" t="s">
        <v>158</v>
      </c>
      <c r="C5" s="511"/>
      <c r="D5" s="427"/>
      <c r="E5" s="442" t="s">
        <v>247</v>
      </c>
      <c r="F5" s="442"/>
      <c r="G5" s="442"/>
      <c r="H5" s="443" t="s">
        <v>164</v>
      </c>
      <c r="I5" s="520"/>
      <c r="J5" s="526"/>
      <c r="K5" s="438" t="s">
        <v>247</v>
      </c>
      <c r="L5" s="439"/>
      <c r="M5" s="439"/>
      <c r="N5" s="82"/>
      <c r="O5" s="150"/>
      <c r="P5" s="150"/>
      <c r="Q5" s="111"/>
      <c r="R5" s="150"/>
      <c r="S5" s="150"/>
      <c r="T5" s="111"/>
      <c r="U5" s="150"/>
      <c r="V5" s="150"/>
    </row>
    <row r="6" spans="1:22" ht="21" customHeight="1">
      <c r="A6" s="428"/>
      <c r="B6" s="512"/>
      <c r="C6" s="513"/>
      <c r="D6" s="429"/>
      <c r="E6" s="438" t="s">
        <v>248</v>
      </c>
      <c r="F6" s="439"/>
      <c r="G6" s="440"/>
      <c r="H6" s="444"/>
      <c r="I6" s="527"/>
      <c r="J6" s="528"/>
      <c r="K6" s="438" t="s">
        <v>251</v>
      </c>
      <c r="L6" s="439"/>
      <c r="M6" s="439"/>
      <c r="O6" s="150"/>
      <c r="P6" s="150"/>
      <c r="Q6" s="111"/>
      <c r="R6" s="150"/>
      <c r="S6" s="150"/>
      <c r="T6" s="111"/>
      <c r="U6" s="150"/>
      <c r="V6" s="150"/>
    </row>
    <row r="7" spans="1:22" ht="30.6">
      <c r="A7" s="429"/>
      <c r="B7" s="248" t="s">
        <v>402</v>
      </c>
      <c r="C7" s="248" t="s">
        <v>253</v>
      </c>
      <c r="D7" s="13" t="s">
        <v>403</v>
      </c>
      <c r="E7" s="248" t="s">
        <v>402</v>
      </c>
      <c r="F7" s="248" t="s">
        <v>253</v>
      </c>
      <c r="G7" s="13" t="s">
        <v>403</v>
      </c>
      <c r="H7" s="248" t="s">
        <v>402</v>
      </c>
      <c r="I7" s="248" t="s">
        <v>253</v>
      </c>
      <c r="J7" s="13" t="s">
        <v>403</v>
      </c>
      <c r="K7" s="248" t="s">
        <v>402</v>
      </c>
      <c r="L7" s="248" t="s">
        <v>253</v>
      </c>
      <c r="M7" s="13" t="s">
        <v>403</v>
      </c>
      <c r="O7" s="150"/>
      <c r="P7" s="150"/>
      <c r="Q7" s="111"/>
      <c r="R7" s="150"/>
      <c r="S7" s="150"/>
      <c r="T7" s="111"/>
      <c r="U7" s="150"/>
      <c r="V7" s="150"/>
    </row>
    <row r="8" spans="1:22" ht="12.75" customHeight="1">
      <c r="A8" s="115" t="s">
        <v>174</v>
      </c>
      <c r="B8" s="247">
        <v>3462881</v>
      </c>
      <c r="C8" s="247">
        <v>2826131</v>
      </c>
      <c r="D8" s="189">
        <v>122.5</v>
      </c>
      <c r="E8" s="247">
        <v>2016224</v>
      </c>
      <c r="F8" s="247">
        <v>1688482</v>
      </c>
      <c r="G8" s="189">
        <v>119.4</v>
      </c>
      <c r="H8" s="247">
        <v>50955</v>
      </c>
      <c r="I8" s="247">
        <v>37360</v>
      </c>
      <c r="J8" s="189">
        <v>136.4</v>
      </c>
      <c r="K8" s="247">
        <v>11561</v>
      </c>
      <c r="L8" s="247">
        <v>8615</v>
      </c>
      <c r="M8" s="189">
        <v>134.19999999999999</v>
      </c>
      <c r="O8" s="150"/>
      <c r="P8" s="150"/>
      <c r="Q8" s="111"/>
      <c r="R8" s="150"/>
      <c r="S8" s="150"/>
      <c r="T8" s="111"/>
      <c r="U8" s="150"/>
      <c r="V8" s="150"/>
    </row>
    <row r="9" spans="1:22">
      <c r="A9" s="105" t="s">
        <v>53</v>
      </c>
      <c r="B9" s="217">
        <v>377952</v>
      </c>
      <c r="C9" s="217">
        <v>295591</v>
      </c>
      <c r="D9" s="189">
        <v>127.9</v>
      </c>
      <c r="E9" s="217">
        <v>230489</v>
      </c>
      <c r="F9" s="217">
        <v>184953</v>
      </c>
      <c r="G9" s="189">
        <v>124.6</v>
      </c>
      <c r="H9" s="217">
        <v>710</v>
      </c>
      <c r="I9" s="217">
        <v>721</v>
      </c>
      <c r="J9" s="189">
        <v>98.5</v>
      </c>
      <c r="K9" s="217">
        <v>110</v>
      </c>
      <c r="L9" s="217">
        <v>130</v>
      </c>
      <c r="M9" s="189">
        <v>84.6</v>
      </c>
      <c r="N9" s="82"/>
      <c r="O9" s="150"/>
      <c r="P9" s="150"/>
      <c r="Q9" s="111"/>
      <c r="R9" s="150"/>
      <c r="S9" s="150"/>
      <c r="T9" s="111"/>
      <c r="U9" s="150"/>
      <c r="V9" s="150"/>
    </row>
    <row r="10" spans="1:22">
      <c r="A10" s="106" t="s">
        <v>175</v>
      </c>
      <c r="B10" s="217">
        <v>80575</v>
      </c>
      <c r="C10" s="217">
        <v>74417</v>
      </c>
      <c r="D10" s="189">
        <v>108.3</v>
      </c>
      <c r="E10" s="217">
        <v>46006</v>
      </c>
      <c r="F10" s="217">
        <v>48947</v>
      </c>
      <c r="G10" s="189">
        <v>94</v>
      </c>
      <c r="H10" s="217">
        <v>2651</v>
      </c>
      <c r="I10" s="217">
        <v>2824</v>
      </c>
      <c r="J10" s="189">
        <v>93.9</v>
      </c>
      <c r="K10" s="217">
        <v>749</v>
      </c>
      <c r="L10" s="217">
        <v>620</v>
      </c>
      <c r="M10" s="189">
        <v>120.8</v>
      </c>
      <c r="N10" s="82"/>
      <c r="O10" s="150"/>
      <c r="P10" s="150"/>
      <c r="Q10" s="111"/>
      <c r="R10" s="150"/>
      <c r="S10" s="150"/>
      <c r="T10" s="111"/>
      <c r="U10" s="150"/>
      <c r="V10" s="150"/>
    </row>
    <row r="11" spans="1:22">
      <c r="A11" s="106" t="s">
        <v>176</v>
      </c>
      <c r="B11" s="217">
        <v>340608</v>
      </c>
      <c r="C11" s="217">
        <v>270789</v>
      </c>
      <c r="D11" s="189">
        <v>125.8</v>
      </c>
      <c r="E11" s="217">
        <v>208772</v>
      </c>
      <c r="F11" s="217">
        <v>159506</v>
      </c>
      <c r="G11" s="189">
        <v>130.9</v>
      </c>
      <c r="H11" s="217">
        <v>698</v>
      </c>
      <c r="I11" s="217">
        <v>806</v>
      </c>
      <c r="J11" s="189">
        <v>86.6</v>
      </c>
      <c r="K11" s="217">
        <v>383</v>
      </c>
      <c r="L11" s="217">
        <v>559</v>
      </c>
      <c r="M11" s="189">
        <v>68.5</v>
      </c>
      <c r="N11" s="82"/>
      <c r="O11" s="150"/>
      <c r="P11" s="150"/>
      <c r="Q11" s="111"/>
      <c r="R11" s="150"/>
      <c r="S11" s="150"/>
      <c r="T11" s="111"/>
      <c r="U11" s="150"/>
      <c r="V11" s="150"/>
    </row>
    <row r="12" spans="1:22">
      <c r="A12" s="106" t="s">
        <v>177</v>
      </c>
      <c r="B12" s="217">
        <v>256455</v>
      </c>
      <c r="C12" s="217">
        <v>210845</v>
      </c>
      <c r="D12" s="189">
        <v>121.6</v>
      </c>
      <c r="E12" s="217">
        <v>150220</v>
      </c>
      <c r="F12" s="217">
        <v>126691</v>
      </c>
      <c r="G12" s="189">
        <v>118.6</v>
      </c>
      <c r="H12" s="217">
        <v>16343</v>
      </c>
      <c r="I12" s="217">
        <v>7161</v>
      </c>
      <c r="J12" s="189">
        <v>228.2</v>
      </c>
      <c r="K12" s="217">
        <v>1160</v>
      </c>
      <c r="L12" s="217">
        <v>143</v>
      </c>
      <c r="M12" s="189">
        <v>811.2</v>
      </c>
      <c r="N12" s="82"/>
      <c r="O12" s="111"/>
      <c r="P12" s="150"/>
      <c r="Q12" s="111"/>
      <c r="R12" s="111"/>
      <c r="S12" s="111"/>
      <c r="T12" s="111"/>
      <c r="U12" s="111"/>
      <c r="V12" s="111"/>
    </row>
    <row r="13" spans="1:22">
      <c r="A13" s="106" t="s">
        <v>178</v>
      </c>
      <c r="B13" s="217">
        <v>115861</v>
      </c>
      <c r="C13" s="217">
        <v>79440</v>
      </c>
      <c r="D13" s="189">
        <v>145.80000000000001</v>
      </c>
      <c r="E13" s="217">
        <v>66807</v>
      </c>
      <c r="F13" s="217">
        <v>42635</v>
      </c>
      <c r="G13" s="189">
        <v>156.69999999999999</v>
      </c>
      <c r="H13" s="217">
        <v>170</v>
      </c>
      <c r="I13" s="217" t="s">
        <v>411</v>
      </c>
      <c r="J13" s="217" t="s">
        <v>411</v>
      </c>
      <c r="K13" s="217">
        <v>59</v>
      </c>
      <c r="L13" s="217" t="s">
        <v>411</v>
      </c>
      <c r="M13" s="217" t="s">
        <v>411</v>
      </c>
      <c r="N13" s="82"/>
      <c r="O13" s="150"/>
      <c r="P13" s="150"/>
      <c r="Q13" s="111"/>
      <c r="R13" s="111"/>
      <c r="S13" s="111"/>
      <c r="T13" s="111"/>
      <c r="U13" s="111"/>
      <c r="V13" s="111"/>
    </row>
    <row r="14" spans="1:22">
      <c r="A14" s="106" t="s">
        <v>179</v>
      </c>
      <c r="B14" s="217">
        <v>585513</v>
      </c>
      <c r="C14" s="217">
        <v>465585</v>
      </c>
      <c r="D14" s="189">
        <v>125.8</v>
      </c>
      <c r="E14" s="217">
        <v>329612</v>
      </c>
      <c r="F14" s="217">
        <v>267923</v>
      </c>
      <c r="G14" s="189">
        <v>123</v>
      </c>
      <c r="H14" s="217">
        <v>848</v>
      </c>
      <c r="I14" s="217">
        <v>1032</v>
      </c>
      <c r="J14" s="189">
        <v>82.2</v>
      </c>
      <c r="K14" s="217">
        <v>383</v>
      </c>
      <c r="L14" s="217">
        <v>341</v>
      </c>
      <c r="M14" s="189">
        <v>112.3</v>
      </c>
      <c r="N14" s="82"/>
    </row>
    <row r="15" spans="1:22">
      <c r="A15" s="106" t="s">
        <v>180</v>
      </c>
      <c r="B15" s="217">
        <v>197537</v>
      </c>
      <c r="C15" s="217">
        <v>157074</v>
      </c>
      <c r="D15" s="189">
        <v>125.8</v>
      </c>
      <c r="E15" s="217">
        <v>87880</v>
      </c>
      <c r="F15" s="217">
        <v>69524</v>
      </c>
      <c r="G15" s="189">
        <v>126.4</v>
      </c>
      <c r="H15" s="217">
        <v>1577</v>
      </c>
      <c r="I15" s="217">
        <v>1286</v>
      </c>
      <c r="J15" s="189">
        <v>122.6</v>
      </c>
      <c r="K15" s="217">
        <v>819</v>
      </c>
      <c r="L15" s="217">
        <v>360</v>
      </c>
      <c r="M15" s="189">
        <v>227.5</v>
      </c>
      <c r="N15" s="82"/>
    </row>
    <row r="16" spans="1:22">
      <c r="A16" s="105" t="s">
        <v>55</v>
      </c>
      <c r="B16" s="217">
        <v>227446</v>
      </c>
      <c r="C16" s="217">
        <v>162515</v>
      </c>
      <c r="D16" s="189">
        <v>140</v>
      </c>
      <c r="E16" s="217">
        <v>125816</v>
      </c>
      <c r="F16" s="217">
        <v>106298</v>
      </c>
      <c r="G16" s="189">
        <v>118.4</v>
      </c>
      <c r="H16" s="217">
        <v>1188</v>
      </c>
      <c r="I16" s="217">
        <v>1363</v>
      </c>
      <c r="J16" s="189">
        <v>87.2</v>
      </c>
      <c r="K16" s="217">
        <v>626</v>
      </c>
      <c r="L16" s="217">
        <v>374</v>
      </c>
      <c r="M16" s="189">
        <v>167.4</v>
      </c>
      <c r="N16" s="82"/>
    </row>
    <row r="17" spans="1:22">
      <c r="A17" s="106" t="s">
        <v>181</v>
      </c>
      <c r="B17" s="217">
        <v>240975</v>
      </c>
      <c r="C17" s="217">
        <v>207887</v>
      </c>
      <c r="D17" s="189">
        <v>115.9</v>
      </c>
      <c r="E17" s="217">
        <v>145981</v>
      </c>
      <c r="F17" s="217">
        <v>119903</v>
      </c>
      <c r="G17" s="189">
        <v>121.7</v>
      </c>
      <c r="H17" s="217">
        <v>9936</v>
      </c>
      <c r="I17" s="217">
        <v>7974</v>
      </c>
      <c r="J17" s="189">
        <v>124.6</v>
      </c>
      <c r="K17" s="217">
        <v>1150</v>
      </c>
      <c r="L17" s="217">
        <v>1292</v>
      </c>
      <c r="M17" s="189">
        <v>89</v>
      </c>
      <c r="N17" s="82"/>
    </row>
    <row r="18" spans="1:22">
      <c r="A18" s="106" t="s">
        <v>182</v>
      </c>
      <c r="B18" s="217">
        <v>125429</v>
      </c>
      <c r="C18" s="217">
        <v>112810</v>
      </c>
      <c r="D18" s="189">
        <v>111.2</v>
      </c>
      <c r="E18" s="217">
        <v>74170</v>
      </c>
      <c r="F18" s="217">
        <v>69529</v>
      </c>
      <c r="G18" s="189">
        <v>106.7</v>
      </c>
      <c r="H18" s="217">
        <v>11540</v>
      </c>
      <c r="I18" s="217">
        <v>7473</v>
      </c>
      <c r="J18" s="189">
        <v>154.4</v>
      </c>
      <c r="K18" s="217">
        <v>4406</v>
      </c>
      <c r="L18" s="217">
        <v>2867</v>
      </c>
      <c r="M18" s="189">
        <v>153.69999999999999</v>
      </c>
      <c r="N18" s="82"/>
    </row>
    <row r="19" spans="1:22">
      <c r="A19" s="106" t="s">
        <v>183</v>
      </c>
      <c r="B19" s="217">
        <v>143538</v>
      </c>
      <c r="C19" s="217">
        <v>120136</v>
      </c>
      <c r="D19" s="189">
        <v>119.5</v>
      </c>
      <c r="E19" s="217">
        <v>92360</v>
      </c>
      <c r="F19" s="217">
        <v>72518</v>
      </c>
      <c r="G19" s="189">
        <v>127.4</v>
      </c>
      <c r="H19" s="217">
        <v>40</v>
      </c>
      <c r="I19" s="217">
        <v>50</v>
      </c>
      <c r="J19" s="189">
        <v>80</v>
      </c>
      <c r="K19" s="217">
        <v>10</v>
      </c>
      <c r="L19" s="217">
        <v>10</v>
      </c>
      <c r="M19" s="189">
        <v>100</v>
      </c>
      <c r="N19" s="82"/>
      <c r="O19" s="150"/>
      <c r="P19" s="150"/>
      <c r="Q19" s="111"/>
      <c r="R19" s="150"/>
      <c r="S19" s="150"/>
      <c r="T19" s="111"/>
      <c r="U19" s="150"/>
      <c r="V19" s="150"/>
    </row>
    <row r="20" spans="1:22">
      <c r="A20" s="106" t="s">
        <v>184</v>
      </c>
      <c r="B20" s="217">
        <v>8189</v>
      </c>
      <c r="C20" s="217">
        <v>7746</v>
      </c>
      <c r="D20" s="189">
        <v>105.7</v>
      </c>
      <c r="E20" s="217">
        <v>5038</v>
      </c>
      <c r="F20" s="217">
        <v>5104</v>
      </c>
      <c r="G20" s="189">
        <v>98.7</v>
      </c>
      <c r="H20" s="217" t="s">
        <v>411</v>
      </c>
      <c r="I20" s="217" t="s">
        <v>411</v>
      </c>
      <c r="J20" s="217" t="s">
        <v>411</v>
      </c>
      <c r="K20" s="217" t="s">
        <v>411</v>
      </c>
      <c r="L20" s="217" t="s">
        <v>411</v>
      </c>
      <c r="M20" s="217" t="s">
        <v>411</v>
      </c>
      <c r="N20" s="82"/>
      <c r="O20" s="150"/>
      <c r="P20" s="150"/>
      <c r="Q20" s="111"/>
      <c r="R20" s="150"/>
      <c r="S20" s="150"/>
      <c r="T20" s="111"/>
      <c r="U20" s="150"/>
      <c r="V20" s="150"/>
    </row>
    <row r="21" spans="1:22">
      <c r="A21" s="106" t="s">
        <v>185</v>
      </c>
      <c r="B21" s="217">
        <v>224634</v>
      </c>
      <c r="C21" s="217">
        <v>184184</v>
      </c>
      <c r="D21" s="189">
        <v>122</v>
      </c>
      <c r="E21" s="217">
        <v>133999</v>
      </c>
      <c r="F21" s="217">
        <v>115580</v>
      </c>
      <c r="G21" s="189">
        <v>115.9</v>
      </c>
      <c r="H21" s="217">
        <v>988</v>
      </c>
      <c r="I21" s="217">
        <v>968</v>
      </c>
      <c r="J21" s="189">
        <v>102.1</v>
      </c>
      <c r="K21" s="217">
        <v>286</v>
      </c>
      <c r="L21" s="217">
        <v>227</v>
      </c>
      <c r="M21" s="189">
        <v>126</v>
      </c>
      <c r="N21" s="82"/>
      <c r="O21" s="150"/>
      <c r="P21" s="150"/>
      <c r="Q21" s="111"/>
      <c r="R21" s="150"/>
      <c r="S21" s="150"/>
      <c r="T21" s="111"/>
      <c r="U21" s="150"/>
      <c r="V21" s="150"/>
    </row>
    <row r="22" spans="1:22">
      <c r="A22" s="106" t="s">
        <v>186</v>
      </c>
      <c r="B22" s="217">
        <v>51065</v>
      </c>
      <c r="C22" s="217">
        <v>54393</v>
      </c>
      <c r="D22" s="189">
        <v>93.9</v>
      </c>
      <c r="E22" s="217">
        <v>29537</v>
      </c>
      <c r="F22" s="217">
        <v>32925</v>
      </c>
      <c r="G22" s="189">
        <v>89.7</v>
      </c>
      <c r="H22" s="217">
        <v>2211</v>
      </c>
      <c r="I22" s="217">
        <v>2758</v>
      </c>
      <c r="J22" s="189">
        <v>80.2</v>
      </c>
      <c r="K22" s="217">
        <v>864</v>
      </c>
      <c r="L22" s="217">
        <v>812</v>
      </c>
      <c r="M22" s="189">
        <v>106.4</v>
      </c>
      <c r="N22" s="82"/>
      <c r="O22" s="150"/>
      <c r="P22" s="150"/>
      <c r="Q22" s="111"/>
      <c r="R22" s="150"/>
      <c r="S22" s="150"/>
      <c r="T22" s="111"/>
      <c r="U22" s="150"/>
      <c r="V22" s="150"/>
    </row>
    <row r="23" spans="1:22">
      <c r="A23" s="106" t="s">
        <v>187</v>
      </c>
      <c r="B23" s="217">
        <v>213107</v>
      </c>
      <c r="C23" s="217">
        <v>177594</v>
      </c>
      <c r="D23" s="189">
        <v>120</v>
      </c>
      <c r="E23" s="217">
        <v>122495</v>
      </c>
      <c r="F23" s="217">
        <v>103159</v>
      </c>
      <c r="G23" s="189">
        <v>118.7</v>
      </c>
      <c r="H23" s="217" t="s">
        <v>411</v>
      </c>
      <c r="I23" s="217" t="s">
        <v>411</v>
      </c>
      <c r="J23" s="217" t="s">
        <v>411</v>
      </c>
      <c r="K23" s="217" t="s">
        <v>411</v>
      </c>
      <c r="L23" s="217" t="s">
        <v>411</v>
      </c>
      <c r="M23" s="217" t="s">
        <v>411</v>
      </c>
      <c r="N23" s="82"/>
      <c r="O23" s="150"/>
      <c r="P23" s="150"/>
      <c r="Q23" s="111"/>
      <c r="R23" s="150"/>
      <c r="S23" s="150"/>
      <c r="T23" s="111"/>
      <c r="U23" s="150"/>
      <c r="V23" s="150"/>
    </row>
    <row r="24" spans="1:22">
      <c r="A24" s="105" t="s">
        <v>54</v>
      </c>
      <c r="B24" s="217">
        <v>103257</v>
      </c>
      <c r="C24" s="217">
        <v>75932</v>
      </c>
      <c r="D24" s="189">
        <v>136</v>
      </c>
      <c r="E24" s="217">
        <v>69489</v>
      </c>
      <c r="F24" s="217">
        <v>61414</v>
      </c>
      <c r="G24" s="189">
        <v>113.1</v>
      </c>
      <c r="H24" s="217">
        <v>29</v>
      </c>
      <c r="I24" s="217">
        <v>35</v>
      </c>
      <c r="J24" s="189">
        <v>82.9</v>
      </c>
      <c r="K24" s="217">
        <v>20</v>
      </c>
      <c r="L24" s="217">
        <v>26</v>
      </c>
      <c r="M24" s="189">
        <v>76.900000000000006</v>
      </c>
      <c r="N24" s="82"/>
      <c r="O24" s="150"/>
      <c r="P24" s="150"/>
      <c r="Q24" s="111"/>
      <c r="R24" s="150"/>
      <c r="S24" s="150"/>
      <c r="T24" s="111"/>
      <c r="U24" s="150"/>
      <c r="V24" s="150"/>
    </row>
    <row r="25" spans="1:22">
      <c r="A25" s="106" t="s">
        <v>188</v>
      </c>
      <c r="B25" s="217">
        <v>164528</v>
      </c>
      <c r="C25" s="217">
        <v>165592</v>
      </c>
      <c r="D25" s="189">
        <v>99.4</v>
      </c>
      <c r="E25" s="217">
        <v>95326</v>
      </c>
      <c r="F25" s="217">
        <v>99599</v>
      </c>
      <c r="G25" s="189">
        <v>95.7</v>
      </c>
      <c r="H25" s="217">
        <v>1225</v>
      </c>
      <c r="I25" s="217">
        <v>2108</v>
      </c>
      <c r="J25" s="189">
        <v>58.1</v>
      </c>
      <c r="K25" s="217">
        <v>330</v>
      </c>
      <c r="L25" s="217">
        <v>648</v>
      </c>
      <c r="M25" s="189">
        <v>50.9</v>
      </c>
      <c r="N25" s="82"/>
      <c r="O25" s="150"/>
      <c r="P25" s="150"/>
      <c r="Q25" s="111"/>
      <c r="R25" s="150"/>
      <c r="S25" s="150"/>
      <c r="T25" s="111"/>
      <c r="U25" s="150"/>
      <c r="V25" s="150"/>
    </row>
    <row r="26" spans="1:22">
      <c r="A26" s="106" t="s">
        <v>189</v>
      </c>
      <c r="B26" s="217" t="s">
        <v>411</v>
      </c>
      <c r="C26" s="217">
        <v>59</v>
      </c>
      <c r="D26" s="217" t="s">
        <v>411</v>
      </c>
      <c r="E26" s="217" t="s">
        <v>411</v>
      </c>
      <c r="F26" s="217">
        <v>41</v>
      </c>
      <c r="G26" s="217" t="s">
        <v>411</v>
      </c>
      <c r="H26" s="217" t="s">
        <v>411</v>
      </c>
      <c r="I26" s="217" t="s">
        <v>411</v>
      </c>
      <c r="J26" s="217" t="s">
        <v>411</v>
      </c>
      <c r="K26" s="217" t="s">
        <v>411</v>
      </c>
      <c r="L26" s="217" t="s">
        <v>411</v>
      </c>
      <c r="M26" s="217" t="s">
        <v>411</v>
      </c>
      <c r="N26" s="82"/>
      <c r="O26" s="150"/>
      <c r="P26" s="150"/>
      <c r="Q26" s="111"/>
      <c r="R26" s="150"/>
      <c r="S26" s="150"/>
      <c r="T26" s="111"/>
      <c r="U26" s="150"/>
      <c r="V26" s="150"/>
    </row>
    <row r="27" spans="1:22">
      <c r="A27" s="98" t="s">
        <v>191</v>
      </c>
      <c r="B27" s="217">
        <v>6212</v>
      </c>
      <c r="C27" s="217">
        <v>3542</v>
      </c>
      <c r="D27" s="189">
        <v>175.4</v>
      </c>
      <c r="E27" s="217">
        <v>2227</v>
      </c>
      <c r="F27" s="217">
        <v>2233</v>
      </c>
      <c r="G27" s="189">
        <v>99.7</v>
      </c>
      <c r="H27" s="217">
        <v>801</v>
      </c>
      <c r="I27" s="217">
        <v>801</v>
      </c>
      <c r="J27" s="189">
        <v>100</v>
      </c>
      <c r="K27" s="217">
        <v>206</v>
      </c>
      <c r="L27" s="217">
        <v>206</v>
      </c>
      <c r="M27" s="189">
        <v>100</v>
      </c>
      <c r="N27" s="82"/>
      <c r="O27" s="150"/>
      <c r="P27" s="150"/>
      <c r="Q27" s="111"/>
      <c r="R27" s="150"/>
      <c r="S27" s="150"/>
      <c r="T27" s="111"/>
      <c r="U27" s="150"/>
      <c r="V27" s="150"/>
    </row>
    <row r="28" spans="1:22">
      <c r="A28" s="93"/>
      <c r="B28" s="240"/>
      <c r="C28" s="240"/>
      <c r="D28" s="99"/>
      <c r="E28" s="240"/>
      <c r="F28" s="240"/>
      <c r="G28" s="99"/>
      <c r="H28" s="240"/>
      <c r="I28" s="240"/>
      <c r="J28" s="99"/>
      <c r="K28" s="240"/>
      <c r="L28" s="240"/>
      <c r="M28" s="99"/>
      <c r="O28" s="150"/>
      <c r="P28" s="150"/>
      <c r="Q28" s="111"/>
      <c r="R28" s="150"/>
      <c r="S28" s="150"/>
      <c r="T28" s="111"/>
      <c r="U28" s="150"/>
      <c r="V28" s="150"/>
    </row>
    <row r="29" spans="1:22">
      <c r="O29" s="150"/>
      <c r="P29" s="150"/>
      <c r="Q29" s="111"/>
      <c r="R29" s="150"/>
      <c r="S29" s="150"/>
      <c r="T29" s="111"/>
      <c r="U29" s="150"/>
      <c r="V29" s="150"/>
    </row>
    <row r="30" spans="1:22" ht="12.75" customHeight="1">
      <c r="B30" s="249"/>
      <c r="C30" s="249"/>
      <c r="D30" s="153"/>
      <c r="E30" s="249"/>
      <c r="F30" s="249"/>
      <c r="G30" s="153"/>
      <c r="H30" s="249"/>
      <c r="I30" s="249"/>
      <c r="J30" s="153"/>
      <c r="K30" s="254"/>
      <c r="L30" s="254"/>
      <c r="M30" s="101" t="s">
        <v>61</v>
      </c>
      <c r="O30" s="150"/>
      <c r="P30" s="150"/>
      <c r="Q30" s="111"/>
      <c r="R30" s="150"/>
      <c r="S30" s="150"/>
      <c r="T30" s="111"/>
      <c r="U30" s="150"/>
      <c r="V30" s="150"/>
    </row>
    <row r="31" spans="1:22">
      <c r="A31" s="516"/>
      <c r="B31" s="443" t="s">
        <v>255</v>
      </c>
      <c r="C31" s="511"/>
      <c r="D31" s="427"/>
      <c r="E31" s="438" t="s">
        <v>256</v>
      </c>
      <c r="F31" s="439"/>
      <c r="G31" s="440"/>
      <c r="H31" s="443" t="s">
        <v>259</v>
      </c>
      <c r="I31" s="511"/>
      <c r="J31" s="427"/>
      <c r="K31" s="443" t="s">
        <v>260</v>
      </c>
      <c r="L31" s="520"/>
      <c r="M31" s="520"/>
      <c r="N31" s="155"/>
      <c r="O31" s="150"/>
      <c r="P31" s="150"/>
      <c r="Q31" s="111"/>
      <c r="R31" s="150"/>
      <c r="S31" s="150"/>
      <c r="T31" s="111"/>
      <c r="U31" s="150"/>
      <c r="V31" s="150"/>
    </row>
    <row r="32" spans="1:22" ht="22.5" customHeight="1">
      <c r="A32" s="517"/>
      <c r="B32" s="512"/>
      <c r="C32" s="513"/>
      <c r="D32" s="429"/>
      <c r="E32" s="438" t="s">
        <v>257</v>
      </c>
      <c r="F32" s="439"/>
      <c r="G32" s="440"/>
      <c r="H32" s="512"/>
      <c r="I32" s="513"/>
      <c r="J32" s="429"/>
      <c r="K32" s="438" t="s">
        <v>261</v>
      </c>
      <c r="L32" s="441"/>
      <c r="M32" s="441"/>
      <c r="N32" s="155"/>
      <c r="O32" s="150"/>
      <c r="P32" s="150"/>
      <c r="Q32" s="111"/>
      <c r="R32" s="150"/>
      <c r="S32" s="150"/>
      <c r="T32" s="111"/>
      <c r="U32" s="150"/>
      <c r="V32" s="150"/>
    </row>
    <row r="33" spans="1:22" ht="30.6">
      <c r="A33" s="518"/>
      <c r="B33" s="248" t="s">
        <v>402</v>
      </c>
      <c r="C33" s="248" t="s">
        <v>253</v>
      </c>
      <c r="D33" s="13" t="s">
        <v>403</v>
      </c>
      <c r="E33" s="248" t="s">
        <v>402</v>
      </c>
      <c r="F33" s="248" t="s">
        <v>253</v>
      </c>
      <c r="G33" s="13" t="s">
        <v>403</v>
      </c>
      <c r="H33" s="248" t="s">
        <v>402</v>
      </c>
      <c r="I33" s="248" t="s">
        <v>253</v>
      </c>
      <c r="J33" s="13" t="s">
        <v>403</v>
      </c>
      <c r="K33" s="248" t="s">
        <v>402</v>
      </c>
      <c r="L33" s="248" t="s">
        <v>253</v>
      </c>
      <c r="M33" s="13" t="s">
        <v>403</v>
      </c>
      <c r="O33" s="150"/>
      <c r="P33" s="150"/>
      <c r="Q33" s="111"/>
      <c r="R33" s="150"/>
      <c r="S33" s="150"/>
      <c r="T33" s="111"/>
      <c r="U33" s="150"/>
      <c r="V33" s="150"/>
    </row>
    <row r="34" spans="1:22" ht="12.75" customHeight="1">
      <c r="A34" s="95" t="s">
        <v>174</v>
      </c>
      <c r="B34" s="215">
        <v>10343263</v>
      </c>
      <c r="C34" s="215">
        <v>9310970</v>
      </c>
      <c r="D34" s="38">
        <v>111.1</v>
      </c>
      <c r="E34" s="215">
        <v>6563101</v>
      </c>
      <c r="F34" s="215">
        <v>6566790</v>
      </c>
      <c r="G34" s="38">
        <v>99.9</v>
      </c>
      <c r="H34" s="215">
        <v>9788271</v>
      </c>
      <c r="I34" s="215">
        <v>8710658</v>
      </c>
      <c r="J34" s="38">
        <v>112.4</v>
      </c>
      <c r="K34" s="215">
        <v>6205574</v>
      </c>
      <c r="L34" s="215">
        <v>6170728</v>
      </c>
      <c r="M34" s="38">
        <v>100.6</v>
      </c>
      <c r="O34" s="150"/>
      <c r="P34" s="150"/>
      <c r="Q34" s="111"/>
      <c r="R34" s="150"/>
      <c r="S34" s="150"/>
      <c r="T34" s="111"/>
      <c r="U34" s="150"/>
      <c r="V34" s="150"/>
    </row>
    <row r="35" spans="1:22">
      <c r="A35" s="96" t="s">
        <v>53</v>
      </c>
      <c r="B35" s="217">
        <v>651222</v>
      </c>
      <c r="C35" s="217">
        <v>535471</v>
      </c>
      <c r="D35" s="38">
        <v>121.6</v>
      </c>
      <c r="E35" s="217">
        <v>448028</v>
      </c>
      <c r="F35" s="217">
        <v>431681</v>
      </c>
      <c r="G35" s="38">
        <v>103.8</v>
      </c>
      <c r="H35" s="217">
        <v>604223</v>
      </c>
      <c r="I35" s="217">
        <v>497345</v>
      </c>
      <c r="J35" s="38">
        <v>121.5</v>
      </c>
      <c r="K35" s="217">
        <v>418262</v>
      </c>
      <c r="L35" s="217">
        <v>403967</v>
      </c>
      <c r="M35" s="38">
        <v>103.5</v>
      </c>
      <c r="O35" s="150"/>
      <c r="P35" s="150"/>
      <c r="Q35" s="111"/>
      <c r="R35" s="150"/>
      <c r="S35" s="150"/>
      <c r="T35" s="111"/>
      <c r="U35" s="150"/>
      <c r="V35" s="150"/>
    </row>
    <row r="36" spans="1:22">
      <c r="A36" s="97" t="s">
        <v>175</v>
      </c>
      <c r="B36" s="217">
        <v>105875</v>
      </c>
      <c r="C36" s="217">
        <v>89463</v>
      </c>
      <c r="D36" s="38">
        <v>118.3</v>
      </c>
      <c r="E36" s="217">
        <v>64962</v>
      </c>
      <c r="F36" s="217">
        <v>56479</v>
      </c>
      <c r="G36" s="38">
        <v>115</v>
      </c>
      <c r="H36" s="217">
        <v>101227</v>
      </c>
      <c r="I36" s="217">
        <v>85026</v>
      </c>
      <c r="J36" s="38">
        <v>119.1</v>
      </c>
      <c r="K36" s="217">
        <v>62160</v>
      </c>
      <c r="L36" s="217">
        <v>53651</v>
      </c>
      <c r="M36" s="38">
        <v>115.9</v>
      </c>
      <c r="O36" s="111"/>
      <c r="P36" s="150"/>
      <c r="Q36" s="111"/>
      <c r="R36" s="111"/>
      <c r="S36" s="150"/>
      <c r="T36" s="111"/>
      <c r="U36" s="111"/>
      <c r="V36" s="150"/>
    </row>
    <row r="37" spans="1:22">
      <c r="A37" s="97" t="s">
        <v>176</v>
      </c>
      <c r="B37" s="217">
        <v>673864</v>
      </c>
      <c r="C37" s="217">
        <v>613734</v>
      </c>
      <c r="D37" s="38">
        <v>109.8</v>
      </c>
      <c r="E37" s="217">
        <v>436045</v>
      </c>
      <c r="F37" s="217">
        <v>424513</v>
      </c>
      <c r="G37" s="38">
        <v>102.7</v>
      </c>
      <c r="H37" s="217">
        <v>637004</v>
      </c>
      <c r="I37" s="217">
        <v>573501</v>
      </c>
      <c r="J37" s="38">
        <v>111.1</v>
      </c>
      <c r="K37" s="217">
        <v>413278</v>
      </c>
      <c r="L37" s="217">
        <v>398165</v>
      </c>
      <c r="M37" s="38">
        <v>103.8</v>
      </c>
    </row>
    <row r="38" spans="1:22">
      <c r="A38" s="97" t="s">
        <v>177</v>
      </c>
      <c r="B38" s="217">
        <v>1519684</v>
      </c>
      <c r="C38" s="217">
        <v>1260710</v>
      </c>
      <c r="D38" s="38">
        <v>120.5</v>
      </c>
      <c r="E38" s="217">
        <v>890206</v>
      </c>
      <c r="F38" s="217">
        <v>990881</v>
      </c>
      <c r="G38" s="38">
        <v>89.8</v>
      </c>
      <c r="H38" s="217">
        <v>1481681</v>
      </c>
      <c r="I38" s="217">
        <v>1226354</v>
      </c>
      <c r="J38" s="38">
        <v>120.8</v>
      </c>
      <c r="K38" s="217">
        <v>866599</v>
      </c>
      <c r="L38" s="217">
        <v>966830</v>
      </c>
      <c r="M38" s="38">
        <v>89.6</v>
      </c>
    </row>
    <row r="39" spans="1:22">
      <c r="A39" s="97" t="s">
        <v>178</v>
      </c>
      <c r="B39" s="217">
        <v>268123</v>
      </c>
      <c r="C39" s="217">
        <v>250419</v>
      </c>
      <c r="D39" s="38">
        <v>107.1</v>
      </c>
      <c r="E39" s="217">
        <v>164481</v>
      </c>
      <c r="F39" s="217">
        <v>157758</v>
      </c>
      <c r="G39" s="38">
        <v>104.3</v>
      </c>
      <c r="H39" s="217">
        <v>229092</v>
      </c>
      <c r="I39" s="217">
        <v>209852</v>
      </c>
      <c r="J39" s="38">
        <v>109.2</v>
      </c>
      <c r="K39" s="217">
        <v>139979</v>
      </c>
      <c r="L39" s="217">
        <v>132565</v>
      </c>
      <c r="M39" s="38">
        <v>105.6</v>
      </c>
    </row>
    <row r="40" spans="1:22">
      <c r="A40" s="97" t="s">
        <v>179</v>
      </c>
      <c r="B40" s="217">
        <v>663687</v>
      </c>
      <c r="C40" s="217">
        <v>566516</v>
      </c>
      <c r="D40" s="38">
        <v>117.2</v>
      </c>
      <c r="E40" s="217">
        <v>432378</v>
      </c>
      <c r="F40" s="217">
        <v>385894</v>
      </c>
      <c r="G40" s="38">
        <v>112</v>
      </c>
      <c r="H40" s="217">
        <v>608285</v>
      </c>
      <c r="I40" s="217">
        <v>511365</v>
      </c>
      <c r="J40" s="38">
        <v>119</v>
      </c>
      <c r="K40" s="217">
        <v>395518</v>
      </c>
      <c r="L40" s="217">
        <v>346454</v>
      </c>
      <c r="M40" s="38">
        <v>114.2</v>
      </c>
    </row>
    <row r="41" spans="1:22" ht="12.75" customHeight="1">
      <c r="A41" s="97" t="s">
        <v>180</v>
      </c>
      <c r="B41" s="217">
        <v>1938120</v>
      </c>
      <c r="C41" s="217">
        <v>1767039</v>
      </c>
      <c r="D41" s="38">
        <v>109.7</v>
      </c>
      <c r="E41" s="217">
        <v>1153150</v>
      </c>
      <c r="F41" s="217">
        <v>1251514</v>
      </c>
      <c r="G41" s="38">
        <v>92.1</v>
      </c>
      <c r="H41" s="217">
        <v>1911191</v>
      </c>
      <c r="I41" s="217">
        <v>1731715</v>
      </c>
      <c r="J41" s="38">
        <v>110.4</v>
      </c>
      <c r="K41" s="217">
        <v>1136286</v>
      </c>
      <c r="L41" s="217">
        <v>1228423</v>
      </c>
      <c r="M41" s="38">
        <v>92.5</v>
      </c>
    </row>
    <row r="42" spans="1:22">
      <c r="A42" s="96" t="s">
        <v>55</v>
      </c>
      <c r="B42" s="217">
        <v>769046</v>
      </c>
      <c r="C42" s="217">
        <v>709386</v>
      </c>
      <c r="D42" s="38">
        <v>108.4</v>
      </c>
      <c r="E42" s="217">
        <v>424735</v>
      </c>
      <c r="F42" s="217">
        <v>423162</v>
      </c>
      <c r="G42" s="38">
        <v>100.4</v>
      </c>
      <c r="H42" s="217">
        <v>711046</v>
      </c>
      <c r="I42" s="217">
        <v>629178</v>
      </c>
      <c r="J42" s="38">
        <v>113</v>
      </c>
      <c r="K42" s="217">
        <v>393973</v>
      </c>
      <c r="L42" s="217">
        <v>381216</v>
      </c>
      <c r="M42" s="38">
        <v>103.3</v>
      </c>
      <c r="O42" s="150"/>
      <c r="P42" s="150"/>
      <c r="Q42" s="111"/>
      <c r="R42" s="150"/>
      <c r="S42" s="150"/>
      <c r="T42" s="111"/>
      <c r="U42" s="150"/>
      <c r="V42" s="150"/>
    </row>
    <row r="43" spans="1:22">
      <c r="A43" s="97" t="s">
        <v>181</v>
      </c>
      <c r="B43" s="217">
        <v>384634</v>
      </c>
      <c r="C43" s="217">
        <v>334175</v>
      </c>
      <c r="D43" s="38">
        <v>115.1</v>
      </c>
      <c r="E43" s="217">
        <v>265419</v>
      </c>
      <c r="F43" s="217">
        <v>246953</v>
      </c>
      <c r="G43" s="38">
        <v>107.5</v>
      </c>
      <c r="H43" s="217">
        <v>316382</v>
      </c>
      <c r="I43" s="217">
        <v>262525</v>
      </c>
      <c r="J43" s="38">
        <v>120.5</v>
      </c>
      <c r="K43" s="217">
        <v>219120</v>
      </c>
      <c r="L43" s="217">
        <v>193300</v>
      </c>
      <c r="M43" s="38">
        <v>113.4</v>
      </c>
      <c r="O43" s="150"/>
      <c r="P43" s="150"/>
      <c r="Q43" s="111"/>
      <c r="R43" s="150"/>
      <c r="S43" s="150"/>
      <c r="T43" s="111"/>
      <c r="U43" s="150"/>
      <c r="V43" s="150"/>
    </row>
    <row r="44" spans="1:22">
      <c r="A44" s="97" t="s">
        <v>182</v>
      </c>
      <c r="B44" s="217">
        <v>158091</v>
      </c>
      <c r="C44" s="217">
        <v>143267</v>
      </c>
      <c r="D44" s="38">
        <v>110.3</v>
      </c>
      <c r="E44" s="217">
        <v>95310</v>
      </c>
      <c r="F44" s="217">
        <v>91743</v>
      </c>
      <c r="G44" s="38">
        <v>103.9</v>
      </c>
      <c r="H44" s="217">
        <v>141110</v>
      </c>
      <c r="I44" s="217">
        <v>126048</v>
      </c>
      <c r="J44" s="38">
        <v>111.9</v>
      </c>
      <c r="K44" s="217">
        <v>84633</v>
      </c>
      <c r="L44" s="217">
        <v>81064</v>
      </c>
      <c r="M44" s="38">
        <v>104.4</v>
      </c>
      <c r="O44" s="150"/>
      <c r="P44" s="150"/>
      <c r="Q44" s="111"/>
      <c r="R44" s="150"/>
      <c r="S44" s="150"/>
      <c r="T44" s="111"/>
      <c r="U44" s="150"/>
      <c r="V44" s="150"/>
    </row>
    <row r="45" spans="1:22">
      <c r="A45" s="97" t="s">
        <v>183</v>
      </c>
      <c r="B45" s="217">
        <v>355851</v>
      </c>
      <c r="C45" s="217">
        <v>353361</v>
      </c>
      <c r="D45" s="38">
        <v>100.7</v>
      </c>
      <c r="E45" s="217">
        <v>254351</v>
      </c>
      <c r="F45" s="217">
        <v>207792</v>
      </c>
      <c r="G45" s="38">
        <v>122.4</v>
      </c>
      <c r="H45" s="217">
        <v>339730</v>
      </c>
      <c r="I45" s="217">
        <v>334636</v>
      </c>
      <c r="J45" s="38">
        <v>101.5</v>
      </c>
      <c r="K45" s="217">
        <v>244263</v>
      </c>
      <c r="L45" s="217">
        <v>197518</v>
      </c>
      <c r="M45" s="38">
        <v>123.7</v>
      </c>
      <c r="O45" s="150"/>
      <c r="P45" s="150"/>
      <c r="Q45" s="111"/>
      <c r="R45" s="150"/>
      <c r="S45" s="150"/>
      <c r="T45" s="111"/>
      <c r="U45" s="150"/>
      <c r="V45" s="150"/>
    </row>
    <row r="46" spans="1:22">
      <c r="A46" s="97" t="s">
        <v>184</v>
      </c>
      <c r="B46" s="217">
        <v>149269</v>
      </c>
      <c r="C46" s="217">
        <v>139085</v>
      </c>
      <c r="D46" s="38">
        <v>107.3</v>
      </c>
      <c r="E46" s="217">
        <v>100406</v>
      </c>
      <c r="F46" s="217">
        <v>102002</v>
      </c>
      <c r="G46" s="38">
        <v>98.4</v>
      </c>
      <c r="H46" s="217">
        <v>123374</v>
      </c>
      <c r="I46" s="217">
        <v>109223</v>
      </c>
      <c r="J46" s="38">
        <v>113</v>
      </c>
      <c r="K46" s="217">
        <v>82978</v>
      </c>
      <c r="L46" s="217">
        <v>81226</v>
      </c>
      <c r="M46" s="38">
        <v>102.2</v>
      </c>
      <c r="O46" s="150"/>
      <c r="P46" s="150"/>
      <c r="Q46" s="111"/>
      <c r="R46" s="150"/>
      <c r="S46" s="150"/>
      <c r="T46" s="111"/>
      <c r="U46" s="150"/>
      <c r="V46" s="150"/>
    </row>
    <row r="47" spans="1:22">
      <c r="A47" s="97" t="s">
        <v>185</v>
      </c>
      <c r="B47" s="217">
        <v>270680</v>
      </c>
      <c r="C47" s="217">
        <v>220590</v>
      </c>
      <c r="D47" s="38">
        <v>122.7</v>
      </c>
      <c r="E47" s="217">
        <v>171934</v>
      </c>
      <c r="F47" s="217">
        <v>147767</v>
      </c>
      <c r="G47" s="38">
        <v>116.4</v>
      </c>
      <c r="H47" s="217">
        <v>250788</v>
      </c>
      <c r="I47" s="217">
        <v>194261</v>
      </c>
      <c r="J47" s="38">
        <v>129.1</v>
      </c>
      <c r="K47" s="217">
        <v>158593</v>
      </c>
      <c r="L47" s="217">
        <v>130761</v>
      </c>
      <c r="M47" s="38">
        <v>121.3</v>
      </c>
      <c r="O47" s="150"/>
      <c r="P47" s="150"/>
      <c r="Q47" s="111"/>
      <c r="R47" s="150"/>
      <c r="S47" s="150"/>
      <c r="T47" s="111"/>
      <c r="U47" s="150"/>
      <c r="V47" s="150"/>
    </row>
    <row r="48" spans="1:22">
      <c r="A48" s="97" t="s">
        <v>186</v>
      </c>
      <c r="B48" s="217">
        <v>55564</v>
      </c>
      <c r="C48" s="217">
        <v>53618</v>
      </c>
      <c r="D48" s="38">
        <v>103.6</v>
      </c>
      <c r="E48" s="217">
        <v>36863</v>
      </c>
      <c r="F48" s="217">
        <v>35945</v>
      </c>
      <c r="G48" s="38">
        <v>102.6</v>
      </c>
      <c r="H48" s="217">
        <v>55026</v>
      </c>
      <c r="I48" s="217">
        <v>53071</v>
      </c>
      <c r="J48" s="38">
        <v>103.7</v>
      </c>
      <c r="K48" s="217">
        <v>36561</v>
      </c>
      <c r="L48" s="217">
        <v>35577</v>
      </c>
      <c r="M48" s="38">
        <v>102.8</v>
      </c>
      <c r="O48" s="150"/>
      <c r="P48" s="150"/>
      <c r="Q48" s="111"/>
      <c r="R48" s="150"/>
      <c r="S48" s="150"/>
      <c r="T48" s="111"/>
      <c r="U48" s="150"/>
      <c r="V48" s="150"/>
    </row>
    <row r="49" spans="1:22">
      <c r="A49" s="97" t="s">
        <v>413</v>
      </c>
      <c r="B49" s="217">
        <v>1963941</v>
      </c>
      <c r="C49" s="217">
        <v>1840540</v>
      </c>
      <c r="D49" s="38">
        <v>106.7</v>
      </c>
      <c r="E49" s="217">
        <v>1330512</v>
      </c>
      <c r="F49" s="217">
        <v>1300645</v>
      </c>
      <c r="G49" s="38">
        <v>102.3</v>
      </c>
      <c r="H49" s="217">
        <v>1918597</v>
      </c>
      <c r="I49" s="217">
        <v>1793803</v>
      </c>
      <c r="J49" s="38">
        <v>107</v>
      </c>
      <c r="K49" s="217">
        <v>1298725</v>
      </c>
      <c r="L49" s="217">
        <v>1270256</v>
      </c>
      <c r="M49" s="38">
        <v>102.2</v>
      </c>
      <c r="O49" s="150"/>
      <c r="P49" s="150"/>
      <c r="Q49" s="111"/>
      <c r="R49" s="150"/>
      <c r="S49" s="150"/>
      <c r="T49" s="111"/>
      <c r="U49" s="150"/>
      <c r="V49" s="150"/>
    </row>
    <row r="50" spans="1:22">
      <c r="A50" s="96" t="s">
        <v>54</v>
      </c>
      <c r="B50" s="217">
        <v>173962</v>
      </c>
      <c r="C50" s="217">
        <v>199860</v>
      </c>
      <c r="D50" s="38">
        <v>87</v>
      </c>
      <c r="E50" s="217">
        <v>132487</v>
      </c>
      <c r="F50" s="217">
        <v>152272</v>
      </c>
      <c r="G50" s="38">
        <v>87</v>
      </c>
      <c r="H50" s="217">
        <v>149181</v>
      </c>
      <c r="I50" s="217">
        <v>170490</v>
      </c>
      <c r="J50" s="38">
        <v>87.5</v>
      </c>
      <c r="K50" s="217">
        <v>114128</v>
      </c>
      <c r="L50" s="217">
        <v>131035</v>
      </c>
      <c r="M50" s="38">
        <v>87.1</v>
      </c>
      <c r="O50" s="150"/>
      <c r="P50" s="150"/>
      <c r="Q50" s="111"/>
      <c r="R50" s="150"/>
      <c r="S50" s="150"/>
      <c r="T50" s="111"/>
      <c r="U50" s="150"/>
      <c r="V50" s="150"/>
    </row>
    <row r="51" spans="1:22">
      <c r="A51" s="97" t="s">
        <v>188</v>
      </c>
      <c r="B51" s="217">
        <v>235231</v>
      </c>
      <c r="C51" s="217">
        <v>226537</v>
      </c>
      <c r="D51" s="38">
        <v>103.8</v>
      </c>
      <c r="E51" s="217">
        <v>156052</v>
      </c>
      <c r="F51" s="217">
        <v>153352</v>
      </c>
      <c r="G51" s="38">
        <v>101.8</v>
      </c>
      <c r="H51" s="217">
        <v>204034</v>
      </c>
      <c r="I51" s="217">
        <v>195195</v>
      </c>
      <c r="J51" s="38">
        <v>104.5</v>
      </c>
      <c r="K51" s="217">
        <v>134855</v>
      </c>
      <c r="L51" s="217">
        <v>132402</v>
      </c>
      <c r="M51" s="38">
        <v>101.9</v>
      </c>
      <c r="O51" s="150"/>
      <c r="P51" s="150"/>
      <c r="Q51" s="111"/>
      <c r="R51" s="150"/>
      <c r="S51" s="150"/>
      <c r="T51" s="111"/>
      <c r="U51" s="150"/>
      <c r="V51" s="150"/>
    </row>
    <row r="52" spans="1:22">
      <c r="A52" s="98" t="s">
        <v>191</v>
      </c>
      <c r="B52" s="218">
        <v>6419</v>
      </c>
      <c r="C52" s="218">
        <v>7199</v>
      </c>
      <c r="D52" s="68">
        <v>89.2</v>
      </c>
      <c r="E52" s="218">
        <v>5782</v>
      </c>
      <c r="F52" s="218">
        <v>6437</v>
      </c>
      <c r="G52" s="68">
        <v>89.8</v>
      </c>
      <c r="H52" s="218">
        <v>6300</v>
      </c>
      <c r="I52" s="218">
        <v>7070</v>
      </c>
      <c r="J52" s="68">
        <v>89.1</v>
      </c>
      <c r="K52" s="218">
        <v>5663</v>
      </c>
      <c r="L52" s="218">
        <v>6318</v>
      </c>
      <c r="M52" s="68">
        <v>89.6</v>
      </c>
      <c r="O52" s="150"/>
      <c r="P52" s="150"/>
      <c r="Q52" s="111"/>
      <c r="R52" s="150"/>
      <c r="S52" s="150"/>
      <c r="T52" s="111"/>
      <c r="U52" s="150"/>
      <c r="V52" s="150"/>
    </row>
    <row r="53" spans="1:22">
      <c r="O53" s="150"/>
      <c r="P53" s="150"/>
      <c r="Q53" s="111"/>
      <c r="R53" s="150"/>
      <c r="S53" s="150"/>
      <c r="T53" s="111"/>
      <c r="U53" s="150"/>
      <c r="V53" s="150"/>
    </row>
    <row r="54" spans="1:22">
      <c r="O54" s="150"/>
      <c r="P54" s="150"/>
      <c r="Q54" s="111"/>
      <c r="R54" s="150"/>
      <c r="S54" s="150"/>
      <c r="T54" s="111"/>
      <c r="U54" s="150"/>
      <c r="V54" s="150"/>
    </row>
    <row r="55" spans="1:22" ht="12.75" customHeight="1">
      <c r="B55" s="250"/>
      <c r="C55" s="250"/>
      <c r="D55" s="100"/>
      <c r="E55" s="250"/>
      <c r="F55" s="250"/>
      <c r="G55" s="100"/>
      <c r="H55" s="250"/>
      <c r="I55" s="250"/>
      <c r="J55" s="100"/>
      <c r="K55" s="251"/>
      <c r="L55" s="251"/>
      <c r="M55" s="156" t="s">
        <v>61</v>
      </c>
      <c r="O55" s="150"/>
      <c r="P55" s="150"/>
      <c r="Q55" s="111"/>
      <c r="R55" s="150"/>
      <c r="S55" s="150"/>
      <c r="T55" s="111"/>
      <c r="U55" s="150"/>
      <c r="V55" s="150"/>
    </row>
    <row r="56" spans="1:22" ht="12.75" customHeight="1">
      <c r="A56" s="430"/>
      <c r="B56" s="443" t="s">
        <v>263</v>
      </c>
      <c r="C56" s="511"/>
      <c r="D56" s="427"/>
      <c r="E56" s="438" t="s">
        <v>264</v>
      </c>
      <c r="F56" s="441"/>
      <c r="G56" s="441"/>
      <c r="H56" s="443" t="s">
        <v>166</v>
      </c>
      <c r="I56" s="511"/>
      <c r="J56" s="427"/>
      <c r="K56" s="442" t="s">
        <v>264</v>
      </c>
      <c r="L56" s="508"/>
      <c r="M56" s="436"/>
      <c r="O56" s="150"/>
      <c r="P56" s="150"/>
      <c r="Q56" s="111"/>
      <c r="R56" s="150"/>
      <c r="S56" s="150"/>
      <c r="T56" s="111"/>
      <c r="U56" s="150"/>
      <c r="V56" s="150"/>
    </row>
    <row r="57" spans="1:22" ht="17.25" customHeight="1">
      <c r="A57" s="431"/>
      <c r="B57" s="512"/>
      <c r="C57" s="513"/>
      <c r="D57" s="429"/>
      <c r="E57" s="442" t="s">
        <v>265</v>
      </c>
      <c r="F57" s="508"/>
      <c r="G57" s="508"/>
      <c r="H57" s="512"/>
      <c r="I57" s="513"/>
      <c r="J57" s="429"/>
      <c r="K57" s="442" t="s">
        <v>267</v>
      </c>
      <c r="L57" s="508"/>
      <c r="M57" s="436"/>
      <c r="O57" s="150"/>
      <c r="P57" s="150"/>
      <c r="Q57" s="111"/>
      <c r="R57" s="150"/>
      <c r="S57" s="150"/>
      <c r="T57" s="111"/>
      <c r="U57" s="150"/>
      <c r="V57" s="150"/>
    </row>
    <row r="58" spans="1:22" ht="30.6">
      <c r="A58" s="432"/>
      <c r="B58" s="248" t="s">
        <v>402</v>
      </c>
      <c r="C58" s="248" t="s">
        <v>253</v>
      </c>
      <c r="D58" s="13" t="s">
        <v>403</v>
      </c>
      <c r="E58" s="248" t="s">
        <v>402</v>
      </c>
      <c r="F58" s="248" t="s">
        <v>253</v>
      </c>
      <c r="G58" s="13" t="s">
        <v>403</v>
      </c>
      <c r="H58" s="248" t="s">
        <v>402</v>
      </c>
      <c r="I58" s="248" t="s">
        <v>253</v>
      </c>
      <c r="J58" s="13" t="s">
        <v>403</v>
      </c>
      <c r="K58" s="248" t="s">
        <v>402</v>
      </c>
      <c r="L58" s="248" t="s">
        <v>253</v>
      </c>
      <c r="M58" s="13" t="s">
        <v>403</v>
      </c>
      <c r="O58" s="111"/>
      <c r="P58" s="111"/>
      <c r="Q58" s="111"/>
      <c r="R58" s="111"/>
      <c r="S58" s="150"/>
      <c r="T58" s="111"/>
      <c r="U58" s="111"/>
      <c r="V58" s="150"/>
    </row>
    <row r="59" spans="1:22" ht="12.75" customHeight="1">
      <c r="A59" s="95" t="s">
        <v>174</v>
      </c>
      <c r="B59" s="215">
        <v>554992</v>
      </c>
      <c r="C59" s="215">
        <v>600312</v>
      </c>
      <c r="D59" s="38">
        <v>92.5</v>
      </c>
      <c r="E59" s="215">
        <v>357527</v>
      </c>
      <c r="F59" s="215">
        <v>396062</v>
      </c>
      <c r="G59" s="38">
        <v>90.3</v>
      </c>
      <c r="H59" s="215">
        <v>2274497</v>
      </c>
      <c r="I59" s="215">
        <v>1974316</v>
      </c>
      <c r="J59" s="38">
        <v>115.2</v>
      </c>
      <c r="K59" s="215">
        <v>1280040</v>
      </c>
      <c r="L59" s="215">
        <v>1174151</v>
      </c>
      <c r="M59" s="38">
        <v>109</v>
      </c>
    </row>
    <row r="60" spans="1:22">
      <c r="A60" s="96" t="s">
        <v>53</v>
      </c>
      <c r="B60" s="214">
        <v>46999</v>
      </c>
      <c r="C60" s="214">
        <v>38126</v>
      </c>
      <c r="D60" s="38">
        <v>123.3</v>
      </c>
      <c r="E60" s="217">
        <v>29766</v>
      </c>
      <c r="F60" s="217">
        <v>27714</v>
      </c>
      <c r="G60" s="38">
        <v>107.4</v>
      </c>
      <c r="H60" s="217">
        <v>265953</v>
      </c>
      <c r="I60" s="217">
        <v>256712</v>
      </c>
      <c r="J60" s="38">
        <v>103.6</v>
      </c>
      <c r="K60" s="217">
        <v>143070</v>
      </c>
      <c r="L60" s="217">
        <v>144038</v>
      </c>
      <c r="M60" s="38">
        <v>99.3</v>
      </c>
    </row>
    <row r="61" spans="1:22">
      <c r="A61" s="97" t="s">
        <v>175</v>
      </c>
      <c r="B61" s="214">
        <v>4648</v>
      </c>
      <c r="C61" s="214">
        <v>4437</v>
      </c>
      <c r="D61" s="38">
        <v>104.8</v>
      </c>
      <c r="E61" s="217">
        <v>2802</v>
      </c>
      <c r="F61" s="217">
        <v>2828</v>
      </c>
      <c r="G61" s="38">
        <v>99.1</v>
      </c>
      <c r="H61" s="217">
        <v>73017</v>
      </c>
      <c r="I61" s="217">
        <v>70137</v>
      </c>
      <c r="J61" s="38">
        <v>104.1</v>
      </c>
      <c r="K61" s="217">
        <v>40478</v>
      </c>
      <c r="L61" s="217">
        <v>36708</v>
      </c>
      <c r="M61" s="38">
        <v>110.3</v>
      </c>
    </row>
    <row r="62" spans="1:22">
      <c r="A62" s="97" t="s">
        <v>176</v>
      </c>
      <c r="B62" s="214">
        <v>36860</v>
      </c>
      <c r="C62" s="214">
        <v>40233</v>
      </c>
      <c r="D62" s="38">
        <v>91.6</v>
      </c>
      <c r="E62" s="217">
        <v>22767</v>
      </c>
      <c r="F62" s="217">
        <v>26348</v>
      </c>
      <c r="G62" s="38">
        <v>86.4</v>
      </c>
      <c r="H62" s="217">
        <v>260751</v>
      </c>
      <c r="I62" s="217">
        <v>200155</v>
      </c>
      <c r="J62" s="38">
        <v>130.30000000000001</v>
      </c>
      <c r="K62" s="217">
        <v>152137</v>
      </c>
      <c r="L62" s="217">
        <v>134116</v>
      </c>
      <c r="M62" s="38">
        <v>113.4</v>
      </c>
    </row>
    <row r="63" spans="1:22">
      <c r="A63" s="97" t="s">
        <v>177</v>
      </c>
      <c r="B63" s="214">
        <v>38003</v>
      </c>
      <c r="C63" s="214">
        <v>34356</v>
      </c>
      <c r="D63" s="38">
        <v>110.6</v>
      </c>
      <c r="E63" s="217">
        <v>23607</v>
      </c>
      <c r="F63" s="217">
        <v>24051</v>
      </c>
      <c r="G63" s="38">
        <v>98.2</v>
      </c>
      <c r="H63" s="217">
        <v>116915</v>
      </c>
      <c r="I63" s="217">
        <v>78437</v>
      </c>
      <c r="J63" s="38">
        <v>149.1</v>
      </c>
      <c r="K63" s="217">
        <v>60509</v>
      </c>
      <c r="L63" s="217">
        <v>54908</v>
      </c>
      <c r="M63" s="38">
        <v>110.2</v>
      </c>
    </row>
    <row r="64" spans="1:22">
      <c r="A64" s="97" t="s">
        <v>178</v>
      </c>
      <c r="B64" s="214">
        <v>39031</v>
      </c>
      <c r="C64" s="214">
        <v>40567</v>
      </c>
      <c r="D64" s="38">
        <v>96.2</v>
      </c>
      <c r="E64" s="217">
        <v>24502</v>
      </c>
      <c r="F64" s="217">
        <v>25193</v>
      </c>
      <c r="G64" s="38">
        <v>97.3</v>
      </c>
      <c r="H64" s="217">
        <v>85896</v>
      </c>
      <c r="I64" s="217">
        <v>63938</v>
      </c>
      <c r="J64" s="38">
        <v>134.30000000000001</v>
      </c>
      <c r="K64" s="217">
        <v>48028</v>
      </c>
      <c r="L64" s="217">
        <v>34349</v>
      </c>
      <c r="M64" s="38">
        <v>139.80000000000001</v>
      </c>
      <c r="O64" s="150"/>
      <c r="P64" s="150"/>
      <c r="Q64" s="111"/>
      <c r="R64" s="150"/>
      <c r="S64" s="150"/>
      <c r="T64" s="111"/>
      <c r="U64" s="150"/>
      <c r="V64" s="150"/>
    </row>
    <row r="65" spans="1:22">
      <c r="A65" s="97" t="s">
        <v>179</v>
      </c>
      <c r="B65" s="214">
        <v>55402</v>
      </c>
      <c r="C65" s="214">
        <v>55151</v>
      </c>
      <c r="D65" s="38">
        <v>100.5</v>
      </c>
      <c r="E65" s="217">
        <v>36860</v>
      </c>
      <c r="F65" s="217">
        <v>39440</v>
      </c>
      <c r="G65" s="38">
        <v>93.5</v>
      </c>
      <c r="H65" s="217">
        <v>223594</v>
      </c>
      <c r="I65" s="217">
        <v>189729</v>
      </c>
      <c r="J65" s="38">
        <v>117.8</v>
      </c>
      <c r="K65" s="217">
        <v>125340</v>
      </c>
      <c r="L65" s="217">
        <v>105995</v>
      </c>
      <c r="M65" s="38">
        <v>118.3</v>
      </c>
      <c r="O65" s="111"/>
      <c r="P65" s="150"/>
      <c r="Q65" s="111"/>
      <c r="R65" s="150"/>
      <c r="S65" s="150"/>
      <c r="T65" s="111"/>
      <c r="U65" s="150"/>
      <c r="V65" s="150"/>
    </row>
    <row r="66" spans="1:22">
      <c r="A66" s="97" t="s">
        <v>180</v>
      </c>
      <c r="B66" s="214">
        <v>26929</v>
      </c>
      <c r="C66" s="214">
        <v>35324</v>
      </c>
      <c r="D66" s="38">
        <v>76.2</v>
      </c>
      <c r="E66" s="217">
        <v>16864</v>
      </c>
      <c r="F66" s="217">
        <v>23091</v>
      </c>
      <c r="G66" s="38">
        <v>73</v>
      </c>
      <c r="H66" s="217">
        <v>84505</v>
      </c>
      <c r="I66" s="217">
        <v>66153</v>
      </c>
      <c r="J66" s="38">
        <v>127.7</v>
      </c>
      <c r="K66" s="217">
        <v>44879</v>
      </c>
      <c r="L66" s="217">
        <v>41303</v>
      </c>
      <c r="M66" s="38">
        <v>108.7</v>
      </c>
      <c r="O66" s="150"/>
      <c r="P66" s="150"/>
      <c r="Q66" s="111"/>
      <c r="R66" s="150"/>
      <c r="S66" s="150"/>
      <c r="T66" s="111"/>
      <c r="U66" s="150"/>
      <c r="V66" s="150"/>
    </row>
    <row r="67" spans="1:22">
      <c r="A67" s="96" t="s">
        <v>55</v>
      </c>
      <c r="B67" s="214">
        <v>58000</v>
      </c>
      <c r="C67" s="214">
        <v>80208</v>
      </c>
      <c r="D67" s="38">
        <v>72.3</v>
      </c>
      <c r="E67" s="217">
        <v>30762</v>
      </c>
      <c r="F67" s="217">
        <v>41946</v>
      </c>
      <c r="G67" s="38">
        <v>73.3</v>
      </c>
      <c r="H67" s="217">
        <v>108067</v>
      </c>
      <c r="I67" s="217">
        <v>95211</v>
      </c>
      <c r="J67" s="38">
        <v>113.5</v>
      </c>
      <c r="K67" s="217">
        <v>52315</v>
      </c>
      <c r="L67" s="217">
        <v>50660</v>
      </c>
      <c r="M67" s="38">
        <v>103.3</v>
      </c>
      <c r="O67" s="150"/>
      <c r="P67" s="150"/>
      <c r="Q67" s="111"/>
      <c r="R67" s="150"/>
      <c r="S67" s="150"/>
      <c r="T67" s="111"/>
      <c r="U67" s="150"/>
      <c r="V67" s="150"/>
    </row>
    <row r="68" spans="1:22">
      <c r="A68" s="97" t="s">
        <v>181</v>
      </c>
      <c r="B68" s="214">
        <v>68252</v>
      </c>
      <c r="C68" s="214">
        <v>71650</v>
      </c>
      <c r="D68" s="38">
        <v>95.3</v>
      </c>
      <c r="E68" s="217">
        <v>46299</v>
      </c>
      <c r="F68" s="217">
        <v>53653</v>
      </c>
      <c r="G68" s="38">
        <v>86.3</v>
      </c>
      <c r="H68" s="217">
        <v>222829</v>
      </c>
      <c r="I68" s="217">
        <v>197143</v>
      </c>
      <c r="J68" s="38">
        <v>113</v>
      </c>
      <c r="K68" s="217">
        <v>127376</v>
      </c>
      <c r="L68" s="217">
        <v>119286</v>
      </c>
      <c r="M68" s="38">
        <v>106.8</v>
      </c>
      <c r="O68" s="150"/>
      <c r="P68" s="150"/>
      <c r="Q68" s="111"/>
      <c r="R68" s="150"/>
      <c r="S68" s="150"/>
      <c r="T68" s="111"/>
      <c r="U68" s="150"/>
      <c r="V68" s="150"/>
    </row>
    <row r="69" spans="1:22">
      <c r="A69" s="97" t="s">
        <v>182</v>
      </c>
      <c r="B69" s="214">
        <v>16981</v>
      </c>
      <c r="C69" s="214">
        <v>17219</v>
      </c>
      <c r="D69" s="38">
        <v>98.6</v>
      </c>
      <c r="E69" s="217">
        <v>10677</v>
      </c>
      <c r="F69" s="217">
        <v>10679</v>
      </c>
      <c r="G69" s="38">
        <v>100</v>
      </c>
      <c r="H69" s="217">
        <v>70985</v>
      </c>
      <c r="I69" s="217">
        <v>63682</v>
      </c>
      <c r="J69" s="38">
        <v>111.5</v>
      </c>
      <c r="K69" s="217">
        <v>41479</v>
      </c>
      <c r="L69" s="217">
        <v>37223</v>
      </c>
      <c r="M69" s="38">
        <v>111.4</v>
      </c>
      <c r="O69" s="150"/>
      <c r="P69" s="150"/>
      <c r="Q69" s="111"/>
      <c r="R69" s="150"/>
      <c r="S69" s="150"/>
      <c r="T69" s="111"/>
      <c r="U69" s="150"/>
      <c r="V69" s="150"/>
    </row>
    <row r="70" spans="1:22">
      <c r="A70" s="97" t="s">
        <v>183</v>
      </c>
      <c r="B70" s="214">
        <v>16121</v>
      </c>
      <c r="C70" s="214">
        <v>18725</v>
      </c>
      <c r="D70" s="38">
        <v>86.1</v>
      </c>
      <c r="E70" s="217">
        <v>10088</v>
      </c>
      <c r="F70" s="217">
        <v>10274</v>
      </c>
      <c r="G70" s="38">
        <v>98.2</v>
      </c>
      <c r="H70" s="217">
        <v>121858</v>
      </c>
      <c r="I70" s="217">
        <v>114818</v>
      </c>
      <c r="J70" s="38">
        <v>106.1</v>
      </c>
      <c r="K70" s="217">
        <v>73333</v>
      </c>
      <c r="L70" s="217">
        <v>65655</v>
      </c>
      <c r="M70" s="38">
        <v>111.7</v>
      </c>
      <c r="O70" s="150"/>
      <c r="P70" s="150"/>
      <c r="Q70" s="111"/>
      <c r="R70" s="150"/>
      <c r="S70" s="150"/>
      <c r="T70" s="111"/>
      <c r="U70" s="150"/>
      <c r="V70" s="150"/>
    </row>
    <row r="71" spans="1:22">
      <c r="A71" s="97" t="s">
        <v>184</v>
      </c>
      <c r="B71" s="214">
        <v>25895</v>
      </c>
      <c r="C71" s="214">
        <v>29862</v>
      </c>
      <c r="D71" s="38">
        <v>86.7</v>
      </c>
      <c r="E71" s="217">
        <v>17428</v>
      </c>
      <c r="F71" s="217">
        <v>20776</v>
      </c>
      <c r="G71" s="38">
        <v>83.9</v>
      </c>
      <c r="H71" s="217">
        <v>72822</v>
      </c>
      <c r="I71" s="217">
        <v>65817</v>
      </c>
      <c r="J71" s="38">
        <v>110.6</v>
      </c>
      <c r="K71" s="217">
        <v>49816</v>
      </c>
      <c r="L71" s="217">
        <v>44460</v>
      </c>
      <c r="M71" s="38">
        <v>112</v>
      </c>
      <c r="O71" s="150"/>
      <c r="P71" s="150"/>
      <c r="Q71" s="111"/>
      <c r="R71" s="150"/>
      <c r="S71" s="150"/>
      <c r="T71" s="111"/>
      <c r="U71" s="150"/>
      <c r="V71" s="150"/>
    </row>
    <row r="72" spans="1:22">
      <c r="A72" s="97" t="s">
        <v>185</v>
      </c>
      <c r="B72" s="214">
        <v>19892</v>
      </c>
      <c r="C72" s="214">
        <v>26329</v>
      </c>
      <c r="D72" s="38">
        <v>75.599999999999994</v>
      </c>
      <c r="E72" s="217">
        <v>13341</v>
      </c>
      <c r="F72" s="217">
        <v>17006</v>
      </c>
      <c r="G72" s="38">
        <v>78.400000000000006</v>
      </c>
      <c r="H72" s="217">
        <v>161792</v>
      </c>
      <c r="I72" s="217">
        <v>129011</v>
      </c>
      <c r="J72" s="38">
        <v>125.4</v>
      </c>
      <c r="K72" s="217">
        <v>86054</v>
      </c>
      <c r="L72" s="217">
        <v>79955</v>
      </c>
      <c r="M72" s="38">
        <v>107.6</v>
      </c>
      <c r="O72" s="150"/>
      <c r="P72" s="150"/>
      <c r="Q72" s="111"/>
      <c r="R72" s="150"/>
      <c r="S72" s="150"/>
      <c r="T72" s="111"/>
      <c r="U72" s="150"/>
      <c r="V72" s="150"/>
    </row>
    <row r="73" spans="1:22">
      <c r="A73" s="97" t="s">
        <v>186</v>
      </c>
      <c r="B73" s="214">
        <v>538</v>
      </c>
      <c r="C73" s="214">
        <v>547</v>
      </c>
      <c r="D73" s="38">
        <v>98.4</v>
      </c>
      <c r="E73" s="217">
        <v>302</v>
      </c>
      <c r="F73" s="217">
        <v>368</v>
      </c>
      <c r="G73" s="38">
        <v>82.1</v>
      </c>
      <c r="H73" s="217">
        <v>43472</v>
      </c>
      <c r="I73" s="217">
        <v>41094</v>
      </c>
      <c r="J73" s="38">
        <v>105.8</v>
      </c>
      <c r="K73" s="217">
        <v>24829</v>
      </c>
      <c r="L73" s="217">
        <v>22973</v>
      </c>
      <c r="M73" s="38">
        <v>108.1</v>
      </c>
      <c r="O73" s="150"/>
      <c r="P73" s="150"/>
      <c r="Q73" s="111"/>
      <c r="R73" s="150"/>
      <c r="S73" s="150"/>
      <c r="T73" s="111"/>
      <c r="U73" s="150"/>
      <c r="V73" s="150"/>
    </row>
    <row r="74" spans="1:22">
      <c r="A74" s="97" t="s">
        <v>187</v>
      </c>
      <c r="B74" s="214">
        <v>45344</v>
      </c>
      <c r="C74" s="214">
        <v>46737</v>
      </c>
      <c r="D74" s="38">
        <v>97</v>
      </c>
      <c r="E74" s="217">
        <v>31787</v>
      </c>
      <c r="F74" s="217">
        <v>30389</v>
      </c>
      <c r="G74" s="38">
        <v>104.6</v>
      </c>
      <c r="H74" s="217">
        <v>109387</v>
      </c>
      <c r="I74" s="217">
        <v>97758</v>
      </c>
      <c r="J74" s="38">
        <v>111.9</v>
      </c>
      <c r="K74" s="217">
        <v>62652</v>
      </c>
      <c r="L74" s="217">
        <v>60173</v>
      </c>
      <c r="M74" s="38">
        <v>104.1</v>
      </c>
      <c r="O74" s="150"/>
      <c r="P74" s="150"/>
      <c r="Q74" s="111"/>
      <c r="R74" s="150"/>
      <c r="S74" s="150"/>
      <c r="T74" s="111"/>
      <c r="U74" s="150"/>
      <c r="V74" s="150"/>
    </row>
    <row r="75" spans="1:22">
      <c r="A75" s="96" t="s">
        <v>54</v>
      </c>
      <c r="B75" s="214">
        <v>24781</v>
      </c>
      <c r="C75" s="214">
        <v>29370</v>
      </c>
      <c r="D75" s="38">
        <v>84.4</v>
      </c>
      <c r="E75" s="217">
        <v>18359</v>
      </c>
      <c r="F75" s="217">
        <v>21237</v>
      </c>
      <c r="G75" s="38">
        <v>86.4</v>
      </c>
      <c r="H75" s="217">
        <v>132830</v>
      </c>
      <c r="I75" s="217">
        <v>130807</v>
      </c>
      <c r="J75" s="38">
        <v>101.5</v>
      </c>
      <c r="K75" s="217">
        <v>85567</v>
      </c>
      <c r="L75" s="217">
        <v>81872</v>
      </c>
      <c r="M75" s="38">
        <v>104.5</v>
      </c>
      <c r="O75" s="150"/>
      <c r="P75" s="150"/>
      <c r="Q75" s="111"/>
      <c r="R75" s="150"/>
      <c r="S75" s="150"/>
      <c r="T75" s="111"/>
      <c r="U75" s="150"/>
      <c r="V75" s="150"/>
    </row>
    <row r="76" spans="1:22">
      <c r="A76" s="97" t="s">
        <v>188</v>
      </c>
      <c r="B76" s="214">
        <v>31197</v>
      </c>
      <c r="C76" s="214">
        <v>31342</v>
      </c>
      <c r="D76" s="38">
        <v>99.5</v>
      </c>
      <c r="E76" s="217">
        <v>21197</v>
      </c>
      <c r="F76" s="217">
        <v>20950</v>
      </c>
      <c r="G76" s="38">
        <v>101.2</v>
      </c>
      <c r="H76" s="217">
        <v>118565</v>
      </c>
      <c r="I76" s="217">
        <v>112730</v>
      </c>
      <c r="J76" s="38">
        <v>105.2</v>
      </c>
      <c r="K76" s="217">
        <v>61252</v>
      </c>
      <c r="L76" s="217">
        <v>59631</v>
      </c>
      <c r="M76" s="38">
        <v>102.7</v>
      </c>
      <c r="O76" s="150"/>
      <c r="P76" s="150"/>
      <c r="Q76" s="111"/>
      <c r="R76" s="150"/>
      <c r="S76" s="150"/>
      <c r="T76" s="111"/>
      <c r="U76" s="150"/>
      <c r="V76" s="150"/>
    </row>
    <row r="77" spans="1:22">
      <c r="A77" s="106" t="s">
        <v>189</v>
      </c>
      <c r="B77" s="217" t="s">
        <v>411</v>
      </c>
      <c r="C77" s="217" t="s">
        <v>411</v>
      </c>
      <c r="D77" s="217" t="s">
        <v>411</v>
      </c>
      <c r="E77" s="217" t="s">
        <v>411</v>
      </c>
      <c r="F77" s="217" t="s">
        <v>411</v>
      </c>
      <c r="G77" s="217" t="s">
        <v>411</v>
      </c>
      <c r="H77" s="217" t="s">
        <v>411</v>
      </c>
      <c r="I77" s="217">
        <v>3</v>
      </c>
      <c r="J77" s="217" t="s">
        <v>411</v>
      </c>
      <c r="K77" s="217" t="s">
        <v>411</v>
      </c>
      <c r="L77" s="217">
        <v>1</v>
      </c>
      <c r="M77" s="217" t="s">
        <v>411</v>
      </c>
      <c r="O77" s="150"/>
      <c r="P77" s="150"/>
      <c r="Q77" s="111"/>
      <c r="R77" s="150"/>
      <c r="S77" s="150"/>
      <c r="T77" s="111"/>
      <c r="U77" s="150"/>
      <c r="V77" s="150"/>
    </row>
    <row r="78" spans="1:22">
      <c r="A78" s="98" t="s">
        <v>191</v>
      </c>
      <c r="B78" s="216">
        <v>119</v>
      </c>
      <c r="C78" s="216">
        <v>129</v>
      </c>
      <c r="D78" s="68">
        <v>92.2</v>
      </c>
      <c r="E78" s="218">
        <v>119</v>
      </c>
      <c r="F78" s="218">
        <v>119</v>
      </c>
      <c r="G78" s="68">
        <v>100</v>
      </c>
      <c r="H78" s="218">
        <v>1259</v>
      </c>
      <c r="I78" s="218">
        <v>981</v>
      </c>
      <c r="J78" s="68">
        <v>128.30000000000001</v>
      </c>
      <c r="K78" s="218">
        <v>926</v>
      </c>
      <c r="L78" s="218">
        <v>845</v>
      </c>
      <c r="M78" s="68">
        <v>109.6</v>
      </c>
      <c r="O78" s="150"/>
      <c r="P78" s="150"/>
      <c r="Q78" s="111"/>
      <c r="R78" s="150"/>
      <c r="S78" s="150"/>
      <c r="T78" s="111"/>
      <c r="U78" s="150"/>
      <c r="V78" s="150"/>
    </row>
    <row r="79" spans="1:22">
      <c r="O79" s="150"/>
      <c r="P79" s="150"/>
      <c r="Q79" s="111"/>
      <c r="R79" s="150"/>
      <c r="S79" s="150"/>
      <c r="T79" s="111"/>
      <c r="U79" s="150"/>
      <c r="V79" s="150"/>
    </row>
    <row r="80" spans="1:22">
      <c r="O80" s="150"/>
      <c r="P80" s="150"/>
      <c r="Q80" s="111"/>
      <c r="R80" s="150"/>
      <c r="S80" s="150"/>
      <c r="T80" s="111"/>
      <c r="U80" s="150"/>
      <c r="V80" s="150"/>
    </row>
    <row r="81" spans="1:22" ht="12.75" customHeight="1">
      <c r="B81" s="250"/>
      <c r="C81" s="250"/>
      <c r="D81" s="100"/>
      <c r="E81" s="250"/>
      <c r="F81" s="250"/>
      <c r="G81" s="100"/>
      <c r="H81" s="250"/>
      <c r="I81" s="250"/>
      <c r="J81" s="100"/>
      <c r="K81" s="250"/>
      <c r="L81" s="250"/>
      <c r="M81" s="159" t="s">
        <v>61</v>
      </c>
      <c r="O81" s="111"/>
      <c r="P81" s="111"/>
      <c r="Q81" s="111"/>
      <c r="R81" s="111"/>
      <c r="S81" s="150"/>
      <c r="T81" s="111"/>
      <c r="U81" s="111"/>
      <c r="V81" s="111"/>
    </row>
    <row r="82" spans="1:22" ht="12.75" customHeight="1">
      <c r="A82" s="430"/>
      <c r="B82" s="443" t="s">
        <v>168</v>
      </c>
      <c r="C82" s="511"/>
      <c r="D82" s="427"/>
      <c r="E82" s="438" t="s">
        <v>247</v>
      </c>
      <c r="F82" s="441"/>
      <c r="G82" s="441"/>
      <c r="H82" s="443" t="s">
        <v>170</v>
      </c>
      <c r="I82" s="511"/>
      <c r="J82" s="427"/>
      <c r="K82" s="442" t="s">
        <v>264</v>
      </c>
      <c r="L82" s="508"/>
      <c r="M82" s="436"/>
    </row>
    <row r="83" spans="1:22" ht="21.75" customHeight="1">
      <c r="A83" s="509"/>
      <c r="B83" s="512"/>
      <c r="C83" s="513"/>
      <c r="D83" s="429"/>
      <c r="E83" s="442" t="s">
        <v>269</v>
      </c>
      <c r="F83" s="508"/>
      <c r="G83" s="508"/>
      <c r="H83" s="512"/>
      <c r="I83" s="513"/>
      <c r="J83" s="429"/>
      <c r="K83" s="442" t="s">
        <v>271</v>
      </c>
      <c r="L83" s="508"/>
      <c r="M83" s="436"/>
    </row>
    <row r="84" spans="1:22" ht="30.6">
      <c r="A84" s="510"/>
      <c r="B84" s="248" t="s">
        <v>402</v>
      </c>
      <c r="C84" s="248" t="s">
        <v>253</v>
      </c>
      <c r="D84" s="13" t="s">
        <v>403</v>
      </c>
      <c r="E84" s="248" t="s">
        <v>402</v>
      </c>
      <c r="F84" s="248" t="s">
        <v>253</v>
      </c>
      <c r="G84" s="13" t="s">
        <v>403</v>
      </c>
      <c r="H84" s="248" t="s">
        <v>402</v>
      </c>
      <c r="I84" s="248" t="s">
        <v>253</v>
      </c>
      <c r="J84" s="13" t="s">
        <v>403</v>
      </c>
      <c r="K84" s="248" t="s">
        <v>402</v>
      </c>
      <c r="L84" s="248" t="s">
        <v>253</v>
      </c>
      <c r="M84" s="13" t="s">
        <v>403</v>
      </c>
    </row>
    <row r="85" spans="1:22">
      <c r="A85" s="95" t="s">
        <v>174</v>
      </c>
      <c r="B85" s="215">
        <v>141831</v>
      </c>
      <c r="C85" s="215">
        <v>126940</v>
      </c>
      <c r="D85" s="38">
        <v>111.7</v>
      </c>
      <c r="E85" s="215">
        <v>87015</v>
      </c>
      <c r="F85" s="215">
        <v>75470</v>
      </c>
      <c r="G85" s="38">
        <v>115.3</v>
      </c>
      <c r="H85" s="215">
        <v>606637</v>
      </c>
      <c r="I85" s="215">
        <v>706443</v>
      </c>
      <c r="J85" s="38">
        <v>85.9</v>
      </c>
      <c r="K85" s="215">
        <v>336725</v>
      </c>
      <c r="L85" s="215">
        <v>378485</v>
      </c>
      <c r="M85" s="38">
        <v>89</v>
      </c>
      <c r="N85" s="150"/>
      <c r="O85" s="287"/>
      <c r="P85" s="287"/>
      <c r="Q85" s="321"/>
      <c r="R85" s="287"/>
      <c r="S85" s="287"/>
      <c r="T85" s="321"/>
    </row>
    <row r="86" spans="1:22">
      <c r="A86" s="96" t="s">
        <v>53</v>
      </c>
      <c r="B86" s="217">
        <v>244</v>
      </c>
      <c r="C86" s="217">
        <v>280</v>
      </c>
      <c r="D86" s="38">
        <v>87.1</v>
      </c>
      <c r="E86" s="217">
        <v>120</v>
      </c>
      <c r="F86" s="217">
        <v>133</v>
      </c>
      <c r="G86" s="38">
        <v>90.2</v>
      </c>
      <c r="H86" s="214">
        <v>13362</v>
      </c>
      <c r="I86" s="214">
        <v>16198</v>
      </c>
      <c r="J86" s="38">
        <v>82.5</v>
      </c>
      <c r="K86" s="217">
        <v>6507</v>
      </c>
      <c r="L86" s="217">
        <v>10422</v>
      </c>
      <c r="M86" s="38">
        <v>62.4</v>
      </c>
      <c r="N86" s="150"/>
      <c r="O86" s="287"/>
      <c r="P86" s="287"/>
      <c r="Q86" s="321"/>
      <c r="R86" s="287"/>
      <c r="S86" s="287"/>
      <c r="T86" s="321"/>
    </row>
    <row r="87" spans="1:22">
      <c r="A87" s="97" t="s">
        <v>175</v>
      </c>
      <c r="B87" s="217" t="s">
        <v>411</v>
      </c>
      <c r="C87" s="217">
        <v>6</v>
      </c>
      <c r="D87" s="217" t="s">
        <v>411</v>
      </c>
      <c r="E87" s="217" t="s">
        <v>411</v>
      </c>
      <c r="F87" s="217">
        <v>3</v>
      </c>
      <c r="G87" s="217" t="s">
        <v>411</v>
      </c>
      <c r="H87" s="214">
        <v>3743</v>
      </c>
      <c r="I87" s="214">
        <v>8813</v>
      </c>
      <c r="J87" s="38">
        <v>42.5</v>
      </c>
      <c r="K87" s="217">
        <v>1848</v>
      </c>
      <c r="L87" s="217">
        <v>6860</v>
      </c>
      <c r="M87" s="38">
        <v>26.9</v>
      </c>
      <c r="N87" s="150"/>
      <c r="O87" s="287"/>
      <c r="P87" s="287"/>
      <c r="Q87" s="321"/>
      <c r="R87" s="287"/>
      <c r="S87" s="287"/>
      <c r="T87" s="321"/>
    </row>
    <row r="88" spans="1:22">
      <c r="A88" s="97" t="s">
        <v>176</v>
      </c>
      <c r="B88" s="217">
        <v>15890</v>
      </c>
      <c r="C88" s="217">
        <v>12128</v>
      </c>
      <c r="D88" s="38">
        <v>131</v>
      </c>
      <c r="E88" s="217">
        <v>9747</v>
      </c>
      <c r="F88" s="217">
        <v>7346</v>
      </c>
      <c r="G88" s="38">
        <v>132.69999999999999</v>
      </c>
      <c r="H88" s="214">
        <v>21899</v>
      </c>
      <c r="I88" s="214">
        <v>22841</v>
      </c>
      <c r="J88" s="38">
        <v>95.9</v>
      </c>
      <c r="K88" s="217">
        <v>9092</v>
      </c>
      <c r="L88" s="217">
        <v>10904</v>
      </c>
      <c r="M88" s="38">
        <v>83.4</v>
      </c>
      <c r="N88" s="150"/>
      <c r="O88" s="287"/>
      <c r="P88" s="287"/>
      <c r="Q88" s="321"/>
      <c r="R88" s="287"/>
      <c r="S88" s="287"/>
      <c r="T88" s="321"/>
    </row>
    <row r="89" spans="1:22">
      <c r="A89" s="97" t="s">
        <v>177</v>
      </c>
      <c r="B89" s="217">
        <v>1802</v>
      </c>
      <c r="C89" s="217">
        <v>1174</v>
      </c>
      <c r="D89" s="38">
        <v>153.5</v>
      </c>
      <c r="E89" s="217">
        <v>1385</v>
      </c>
      <c r="F89" s="217">
        <v>940</v>
      </c>
      <c r="G89" s="38">
        <v>147.30000000000001</v>
      </c>
      <c r="H89" s="214">
        <v>22932</v>
      </c>
      <c r="I89" s="214">
        <v>247059</v>
      </c>
      <c r="J89" s="38">
        <v>9.3000000000000007</v>
      </c>
      <c r="K89" s="217">
        <v>15707</v>
      </c>
      <c r="L89" s="217">
        <v>45748</v>
      </c>
      <c r="M89" s="38">
        <v>34.299999999999997</v>
      </c>
      <c r="N89" s="150"/>
      <c r="O89" s="287"/>
      <c r="P89" s="287"/>
      <c r="Q89" s="321"/>
      <c r="R89" s="287"/>
      <c r="S89" s="287"/>
      <c r="T89" s="321"/>
    </row>
    <row r="90" spans="1:22">
      <c r="A90" s="97" t="s">
        <v>178</v>
      </c>
      <c r="B90" s="217">
        <v>20864</v>
      </c>
      <c r="C90" s="217">
        <v>19535</v>
      </c>
      <c r="D90" s="38">
        <v>106.8</v>
      </c>
      <c r="E90" s="217">
        <v>10803</v>
      </c>
      <c r="F90" s="217">
        <v>10344</v>
      </c>
      <c r="G90" s="38">
        <v>104.4</v>
      </c>
      <c r="H90" s="214">
        <v>3318</v>
      </c>
      <c r="I90" s="214">
        <v>2850</v>
      </c>
      <c r="J90" s="38">
        <v>116.4</v>
      </c>
      <c r="K90" s="217">
        <v>1735</v>
      </c>
      <c r="L90" s="217">
        <v>1675</v>
      </c>
      <c r="M90" s="38">
        <v>103.6</v>
      </c>
      <c r="N90" s="150"/>
      <c r="O90" s="287"/>
      <c r="P90" s="287"/>
      <c r="Q90" s="321"/>
      <c r="R90" s="287"/>
      <c r="S90" s="287"/>
      <c r="T90" s="321"/>
    </row>
    <row r="91" spans="1:22">
      <c r="A91" s="97" t="s">
        <v>179</v>
      </c>
      <c r="B91" s="217">
        <v>2105</v>
      </c>
      <c r="C91" s="217">
        <v>2039</v>
      </c>
      <c r="D91" s="38">
        <v>103.2</v>
      </c>
      <c r="E91" s="217">
        <v>1137</v>
      </c>
      <c r="F91" s="217">
        <v>999</v>
      </c>
      <c r="G91" s="38">
        <v>113.8</v>
      </c>
      <c r="H91" s="214">
        <v>26782</v>
      </c>
      <c r="I91" s="214">
        <v>22378</v>
      </c>
      <c r="J91" s="38">
        <v>119.7</v>
      </c>
      <c r="K91" s="217">
        <v>19564</v>
      </c>
      <c r="L91" s="217">
        <v>17554</v>
      </c>
      <c r="M91" s="38">
        <v>111.5</v>
      </c>
      <c r="N91" s="150"/>
      <c r="O91" s="287"/>
      <c r="P91" s="287"/>
      <c r="Q91" s="321"/>
      <c r="R91" s="287"/>
      <c r="S91" s="287"/>
      <c r="T91" s="321"/>
    </row>
    <row r="92" spans="1:22">
      <c r="A92" s="97" t="s">
        <v>180</v>
      </c>
      <c r="B92" s="217">
        <v>4776</v>
      </c>
      <c r="C92" s="217">
        <v>2940</v>
      </c>
      <c r="D92" s="38">
        <v>162.4</v>
      </c>
      <c r="E92" s="217">
        <v>2988</v>
      </c>
      <c r="F92" s="217">
        <v>2004</v>
      </c>
      <c r="G92" s="38">
        <v>149.1</v>
      </c>
      <c r="H92" s="214">
        <v>58543</v>
      </c>
      <c r="I92" s="214">
        <v>69752</v>
      </c>
      <c r="J92" s="38">
        <v>83.9</v>
      </c>
      <c r="K92" s="217">
        <v>25993</v>
      </c>
      <c r="L92" s="217">
        <v>61054</v>
      </c>
      <c r="M92" s="38">
        <v>42.6</v>
      </c>
      <c r="N92" s="150"/>
      <c r="O92" s="287"/>
      <c r="P92" s="287"/>
      <c r="Q92" s="321"/>
      <c r="R92" s="287"/>
      <c r="S92" s="287"/>
      <c r="T92" s="321"/>
    </row>
    <row r="93" spans="1:22">
      <c r="A93" s="96" t="s">
        <v>55</v>
      </c>
      <c r="B93" s="217">
        <v>1276</v>
      </c>
      <c r="C93" s="217">
        <v>910</v>
      </c>
      <c r="D93" s="38">
        <v>140.19999999999999</v>
      </c>
      <c r="E93" s="217">
        <v>546</v>
      </c>
      <c r="F93" s="217">
        <v>505</v>
      </c>
      <c r="G93" s="38">
        <v>108.1</v>
      </c>
      <c r="H93" s="214">
        <v>30657</v>
      </c>
      <c r="I93" s="214">
        <v>32966</v>
      </c>
      <c r="J93" s="38">
        <v>93</v>
      </c>
      <c r="K93" s="217">
        <v>20055</v>
      </c>
      <c r="L93" s="217">
        <v>24533</v>
      </c>
      <c r="M93" s="38">
        <v>81.7</v>
      </c>
      <c r="N93" s="150"/>
      <c r="O93" s="287"/>
      <c r="P93" s="287"/>
      <c r="Q93" s="321"/>
      <c r="R93" s="287"/>
      <c r="S93" s="287"/>
      <c r="T93" s="321"/>
    </row>
    <row r="94" spans="1:22">
      <c r="A94" s="97" t="s">
        <v>181</v>
      </c>
      <c r="B94" s="217">
        <v>412</v>
      </c>
      <c r="C94" s="217">
        <v>424</v>
      </c>
      <c r="D94" s="38">
        <v>97.2</v>
      </c>
      <c r="E94" s="217">
        <v>251</v>
      </c>
      <c r="F94" s="217">
        <v>232</v>
      </c>
      <c r="G94" s="38">
        <v>108.2</v>
      </c>
      <c r="H94" s="214">
        <v>45032</v>
      </c>
      <c r="I94" s="214">
        <v>45509</v>
      </c>
      <c r="J94" s="38">
        <v>99</v>
      </c>
      <c r="K94" s="217">
        <v>21497</v>
      </c>
      <c r="L94" s="217">
        <v>28206</v>
      </c>
      <c r="M94" s="38">
        <v>76.2</v>
      </c>
      <c r="N94" s="150"/>
      <c r="O94" s="287"/>
      <c r="P94" s="287"/>
      <c r="Q94" s="321"/>
      <c r="R94" s="287"/>
      <c r="S94" s="287"/>
      <c r="T94" s="321"/>
    </row>
    <row r="95" spans="1:22">
      <c r="A95" s="97" t="s">
        <v>182</v>
      </c>
      <c r="B95" s="217">
        <v>171</v>
      </c>
      <c r="C95" s="217">
        <v>192</v>
      </c>
      <c r="D95" s="38">
        <v>89.1</v>
      </c>
      <c r="E95" s="217">
        <v>107</v>
      </c>
      <c r="F95" s="217">
        <v>121</v>
      </c>
      <c r="G95" s="38">
        <v>88.4</v>
      </c>
      <c r="H95" s="214">
        <v>14898</v>
      </c>
      <c r="I95" s="214">
        <v>15664</v>
      </c>
      <c r="J95" s="38">
        <v>95.1</v>
      </c>
      <c r="K95" s="217">
        <v>6532</v>
      </c>
      <c r="L95" s="217">
        <v>9021</v>
      </c>
      <c r="M95" s="38">
        <v>72.400000000000006</v>
      </c>
      <c r="N95" s="150"/>
      <c r="O95" s="287"/>
      <c r="P95" s="287"/>
      <c r="Q95" s="321"/>
      <c r="R95" s="287"/>
      <c r="S95" s="287"/>
      <c r="T95" s="321"/>
    </row>
    <row r="96" spans="1:22">
      <c r="A96" s="97" t="s">
        <v>183</v>
      </c>
      <c r="B96" s="217">
        <v>25603</v>
      </c>
      <c r="C96" s="217">
        <v>24796</v>
      </c>
      <c r="D96" s="38">
        <v>103.3</v>
      </c>
      <c r="E96" s="217">
        <v>15986</v>
      </c>
      <c r="F96" s="217">
        <v>13717</v>
      </c>
      <c r="G96" s="38">
        <v>116.5</v>
      </c>
      <c r="H96" s="214">
        <v>11404</v>
      </c>
      <c r="I96" s="214">
        <v>16175</v>
      </c>
      <c r="J96" s="38">
        <v>70.5</v>
      </c>
      <c r="K96" s="217">
        <v>9579</v>
      </c>
      <c r="L96" s="217">
        <v>14602</v>
      </c>
      <c r="M96" s="38">
        <v>65.599999999999994</v>
      </c>
      <c r="N96" s="150"/>
      <c r="O96" s="287"/>
      <c r="P96" s="287"/>
      <c r="Q96" s="321"/>
      <c r="R96" s="287"/>
      <c r="S96" s="287"/>
      <c r="T96" s="321"/>
    </row>
    <row r="97" spans="1:20">
      <c r="A97" s="97" t="s">
        <v>184</v>
      </c>
      <c r="B97" s="217">
        <v>45163</v>
      </c>
      <c r="C97" s="217">
        <v>40242</v>
      </c>
      <c r="D97" s="38">
        <v>112.2</v>
      </c>
      <c r="E97" s="217">
        <v>31033</v>
      </c>
      <c r="F97" s="217">
        <v>27340</v>
      </c>
      <c r="G97" s="38">
        <v>113.5</v>
      </c>
      <c r="H97" s="214">
        <v>1713</v>
      </c>
      <c r="I97" s="214">
        <v>2109</v>
      </c>
      <c r="J97" s="38">
        <v>81.2</v>
      </c>
      <c r="K97" s="217">
        <v>1234</v>
      </c>
      <c r="L97" s="217">
        <v>1390</v>
      </c>
      <c r="M97" s="38">
        <v>88.8</v>
      </c>
      <c r="N97" s="150"/>
      <c r="O97" s="287"/>
      <c r="P97" s="287"/>
      <c r="Q97" s="321"/>
      <c r="R97" s="287"/>
      <c r="S97" s="287"/>
      <c r="T97" s="321"/>
    </row>
    <row r="98" spans="1:20">
      <c r="A98" s="97" t="s">
        <v>185</v>
      </c>
      <c r="B98" s="217">
        <v>17</v>
      </c>
      <c r="C98" s="217">
        <v>1</v>
      </c>
      <c r="D98" s="38">
        <v>1700</v>
      </c>
      <c r="E98" s="217">
        <v>14</v>
      </c>
      <c r="F98" s="217">
        <v>1</v>
      </c>
      <c r="G98" s="38">
        <v>1400</v>
      </c>
      <c r="H98" s="214">
        <v>35264</v>
      </c>
      <c r="I98" s="214">
        <v>38760</v>
      </c>
      <c r="J98" s="38">
        <v>91</v>
      </c>
      <c r="K98" s="217">
        <v>5559</v>
      </c>
      <c r="L98" s="217">
        <v>17143</v>
      </c>
      <c r="M98" s="38">
        <v>32.4</v>
      </c>
      <c r="N98" s="150"/>
      <c r="O98" s="287"/>
      <c r="P98" s="287"/>
      <c r="Q98" s="321"/>
      <c r="R98" s="287"/>
      <c r="S98" s="287"/>
      <c r="T98" s="321"/>
    </row>
    <row r="99" spans="1:20">
      <c r="A99" s="97" t="s">
        <v>186</v>
      </c>
      <c r="B99" s="217">
        <v>11</v>
      </c>
      <c r="C99" s="217">
        <v>11</v>
      </c>
      <c r="D99" s="38">
        <v>100</v>
      </c>
      <c r="E99" s="217">
        <v>5</v>
      </c>
      <c r="F99" s="217">
        <v>5</v>
      </c>
      <c r="G99" s="38">
        <v>100</v>
      </c>
      <c r="H99" s="214">
        <v>24805</v>
      </c>
      <c r="I99" s="214">
        <v>11618</v>
      </c>
      <c r="J99" s="38">
        <v>213.5</v>
      </c>
      <c r="K99" s="217">
        <v>865</v>
      </c>
      <c r="L99" s="217">
        <v>1100</v>
      </c>
      <c r="M99" s="38">
        <v>78.599999999999994</v>
      </c>
      <c r="N99" s="150"/>
      <c r="O99" s="287"/>
      <c r="P99" s="287"/>
      <c r="Q99" s="321"/>
      <c r="R99" s="287"/>
      <c r="S99" s="287"/>
      <c r="T99" s="321"/>
    </row>
    <row r="100" spans="1:20">
      <c r="A100" s="97" t="s">
        <v>187</v>
      </c>
      <c r="B100" s="217">
        <v>22816</v>
      </c>
      <c r="C100" s="217">
        <v>21477</v>
      </c>
      <c r="D100" s="38">
        <v>106.2</v>
      </c>
      <c r="E100" s="217">
        <v>12452</v>
      </c>
      <c r="F100" s="217">
        <v>11270</v>
      </c>
      <c r="G100" s="38">
        <v>110.5</v>
      </c>
      <c r="H100" s="214">
        <v>188480</v>
      </c>
      <c r="I100" s="214">
        <v>134348</v>
      </c>
      <c r="J100" s="38">
        <v>140.30000000000001</v>
      </c>
      <c r="K100" s="217">
        <v>132056</v>
      </c>
      <c r="L100" s="217">
        <v>115701</v>
      </c>
      <c r="M100" s="38">
        <v>114.1</v>
      </c>
      <c r="N100" s="150"/>
      <c r="O100" s="287"/>
      <c r="P100" s="287"/>
      <c r="Q100" s="321"/>
      <c r="R100" s="287"/>
      <c r="S100" s="287"/>
      <c r="T100" s="321"/>
    </row>
    <row r="101" spans="1:20">
      <c r="A101" s="96" t="s">
        <v>54</v>
      </c>
      <c r="B101" s="217">
        <v>549</v>
      </c>
      <c r="C101" s="217">
        <v>654</v>
      </c>
      <c r="D101" s="38">
        <v>83.9</v>
      </c>
      <c r="E101" s="217">
        <v>343</v>
      </c>
      <c r="F101" s="217">
        <v>419</v>
      </c>
      <c r="G101" s="38">
        <v>81.900000000000006</v>
      </c>
      <c r="H101" s="214">
        <v>53784</v>
      </c>
      <c r="I101" s="214">
        <v>4521</v>
      </c>
      <c r="J101" s="38">
        <v>1189.5999999999999</v>
      </c>
      <c r="K101" s="217">
        <v>52562</v>
      </c>
      <c r="L101" s="217">
        <v>3335</v>
      </c>
      <c r="M101" s="38">
        <v>1576.1</v>
      </c>
      <c r="N101" s="150"/>
      <c r="O101" s="287"/>
      <c r="P101" s="287"/>
      <c r="Q101" s="321"/>
      <c r="R101" s="287"/>
      <c r="S101" s="287"/>
      <c r="T101" s="321"/>
    </row>
    <row r="102" spans="1:20">
      <c r="A102" s="97" t="s">
        <v>188</v>
      </c>
      <c r="B102" s="217">
        <v>132</v>
      </c>
      <c r="C102" s="217">
        <v>131</v>
      </c>
      <c r="D102" s="38">
        <v>100.8</v>
      </c>
      <c r="E102" s="217">
        <v>98</v>
      </c>
      <c r="F102" s="217">
        <v>91</v>
      </c>
      <c r="G102" s="38">
        <v>107.7</v>
      </c>
      <c r="H102" s="214">
        <v>9872</v>
      </c>
      <c r="I102" s="214">
        <v>8233</v>
      </c>
      <c r="J102" s="38">
        <v>119.9</v>
      </c>
      <c r="K102" s="217">
        <v>6191</v>
      </c>
      <c r="L102" s="217">
        <v>2588</v>
      </c>
      <c r="M102" s="38">
        <v>239.2</v>
      </c>
      <c r="N102" s="150"/>
      <c r="O102" s="287"/>
      <c r="P102" s="287"/>
      <c r="Q102" s="321"/>
      <c r="R102" s="287"/>
      <c r="S102" s="287"/>
      <c r="T102" s="321"/>
    </row>
    <row r="103" spans="1:20">
      <c r="A103" s="98" t="s">
        <v>191</v>
      </c>
      <c r="B103" s="218" t="s">
        <v>411</v>
      </c>
      <c r="C103" s="218" t="s">
        <v>411</v>
      </c>
      <c r="D103" s="218" t="s">
        <v>411</v>
      </c>
      <c r="E103" s="218" t="s">
        <v>411</v>
      </c>
      <c r="F103" s="218" t="s">
        <v>411</v>
      </c>
      <c r="G103" s="218" t="s">
        <v>411</v>
      </c>
      <c r="H103" s="216">
        <v>40149</v>
      </c>
      <c r="I103" s="216">
        <v>6649</v>
      </c>
      <c r="J103" s="68">
        <v>603.79999999999995</v>
      </c>
      <c r="K103" s="218">
        <v>149</v>
      </c>
      <c r="L103" s="218">
        <v>6649</v>
      </c>
      <c r="M103" s="68">
        <v>2.2000000000000002</v>
      </c>
      <c r="N103" s="150"/>
      <c r="O103" s="287"/>
      <c r="P103" s="287"/>
      <c r="Q103" s="321"/>
      <c r="R103" s="287"/>
      <c r="S103" s="287"/>
      <c r="T103" s="321"/>
    </row>
    <row r="106" spans="1:20">
      <c r="A106" s="160"/>
      <c r="B106" s="251"/>
      <c r="C106" s="251"/>
      <c r="D106" s="120"/>
      <c r="E106" s="251"/>
      <c r="F106" s="251"/>
      <c r="G106" s="156" t="s">
        <v>233</v>
      </c>
    </row>
    <row r="107" spans="1:20" ht="49.5" customHeight="1">
      <c r="A107" s="430"/>
      <c r="B107" s="438" t="s">
        <v>272</v>
      </c>
      <c r="C107" s="439"/>
      <c r="D107" s="440"/>
      <c r="E107" s="438" t="s">
        <v>273</v>
      </c>
      <c r="F107" s="439"/>
      <c r="G107" s="439"/>
      <c r="K107" s="245"/>
      <c r="L107" s="245"/>
      <c r="M107" s="93"/>
    </row>
    <row r="108" spans="1:20" ht="30.6">
      <c r="A108" s="432"/>
      <c r="B108" s="248" t="s">
        <v>402</v>
      </c>
      <c r="C108" s="248" t="s">
        <v>253</v>
      </c>
      <c r="D108" s="13" t="s">
        <v>403</v>
      </c>
      <c r="E108" s="248" t="s">
        <v>402</v>
      </c>
      <c r="F108" s="248" t="s">
        <v>253</v>
      </c>
      <c r="G108" s="13" t="s">
        <v>403</v>
      </c>
      <c r="K108" s="245"/>
      <c r="L108" s="245"/>
      <c r="M108" s="93"/>
    </row>
    <row r="109" spans="1:20" ht="12.75" customHeight="1">
      <c r="A109" s="95" t="s">
        <v>174</v>
      </c>
      <c r="B109" s="247">
        <v>827</v>
      </c>
      <c r="C109" s="247">
        <v>675</v>
      </c>
      <c r="D109" s="189">
        <v>122.5</v>
      </c>
      <c r="E109" s="247">
        <v>79183</v>
      </c>
      <c r="F109" s="247">
        <v>88032</v>
      </c>
      <c r="G109" s="189">
        <v>89.9</v>
      </c>
      <c r="K109" s="217"/>
      <c r="L109" s="313"/>
      <c r="M109" s="314"/>
      <c r="N109" s="314"/>
      <c r="O109" s="319"/>
      <c r="P109" s="314"/>
      <c r="Q109" s="314"/>
      <c r="R109" s="319"/>
    </row>
    <row r="110" spans="1:20">
      <c r="A110" s="96" t="s">
        <v>53</v>
      </c>
      <c r="B110" s="217" t="s">
        <v>411</v>
      </c>
      <c r="C110" s="217" t="s">
        <v>411</v>
      </c>
      <c r="D110" s="189" t="s">
        <v>411</v>
      </c>
      <c r="E110" s="217">
        <v>7703</v>
      </c>
      <c r="F110" s="217">
        <v>10822</v>
      </c>
      <c r="G110" s="189">
        <v>71.2</v>
      </c>
      <c r="K110" s="217"/>
      <c r="L110" s="313"/>
      <c r="M110" s="315"/>
      <c r="N110" s="315"/>
      <c r="O110" s="315"/>
      <c r="P110" s="314"/>
      <c r="Q110" s="314"/>
      <c r="R110" s="319"/>
    </row>
    <row r="111" spans="1:20">
      <c r="A111" s="97" t="s">
        <v>175</v>
      </c>
      <c r="B111" s="217">
        <v>4</v>
      </c>
      <c r="C111" s="217" t="s">
        <v>411</v>
      </c>
      <c r="D111" s="189" t="s">
        <v>411</v>
      </c>
      <c r="E111" s="217">
        <v>190</v>
      </c>
      <c r="F111" s="217">
        <v>233</v>
      </c>
      <c r="G111" s="189">
        <v>81.5</v>
      </c>
      <c r="K111" s="217"/>
      <c r="L111" s="313"/>
      <c r="M111" s="314"/>
      <c r="N111" s="315"/>
      <c r="O111" s="315"/>
      <c r="P111" s="314"/>
      <c r="Q111" s="314"/>
      <c r="R111" s="319"/>
    </row>
    <row r="112" spans="1:20">
      <c r="A112" s="97" t="s">
        <v>176</v>
      </c>
      <c r="B112" s="217">
        <v>120</v>
      </c>
      <c r="C112" s="217">
        <v>115</v>
      </c>
      <c r="D112" s="189">
        <v>104.3</v>
      </c>
      <c r="E112" s="217">
        <v>80</v>
      </c>
      <c r="F112" s="217">
        <v>109</v>
      </c>
      <c r="G112" s="189">
        <v>73.400000000000006</v>
      </c>
      <c r="K112" s="217"/>
      <c r="L112" s="313"/>
      <c r="M112" s="314"/>
      <c r="N112" s="314"/>
      <c r="O112" s="319"/>
      <c r="P112" s="314"/>
      <c r="Q112" s="314"/>
      <c r="R112" s="319"/>
    </row>
    <row r="113" spans="1:18">
      <c r="A113" s="97" t="s">
        <v>177</v>
      </c>
      <c r="B113" s="217" t="s">
        <v>411</v>
      </c>
      <c r="C113" s="217" t="s">
        <v>411</v>
      </c>
      <c r="D113" s="217" t="s">
        <v>411</v>
      </c>
      <c r="E113" s="217">
        <v>481</v>
      </c>
      <c r="F113" s="217" t="s">
        <v>411</v>
      </c>
      <c r="G113" s="217" t="s">
        <v>411</v>
      </c>
      <c r="K113" s="217"/>
      <c r="L113" s="313"/>
      <c r="M113" s="315"/>
      <c r="N113" s="315"/>
      <c r="O113" s="315"/>
      <c r="P113" s="314"/>
      <c r="Q113" s="315"/>
      <c r="R113" s="315"/>
    </row>
    <row r="114" spans="1:18">
      <c r="A114" s="97" t="s">
        <v>179</v>
      </c>
      <c r="B114" s="217">
        <v>42</v>
      </c>
      <c r="C114" s="217">
        <v>62</v>
      </c>
      <c r="D114" s="189">
        <v>67.7</v>
      </c>
      <c r="E114" s="217">
        <v>280</v>
      </c>
      <c r="F114" s="217">
        <v>295</v>
      </c>
      <c r="G114" s="189">
        <v>94.9</v>
      </c>
      <c r="K114" s="217"/>
      <c r="L114" s="313"/>
      <c r="M114" s="314"/>
      <c r="N114" s="314"/>
      <c r="O114" s="319"/>
      <c r="P114" s="314"/>
      <c r="Q114" s="314"/>
      <c r="R114" s="319"/>
    </row>
    <row r="115" spans="1:18">
      <c r="A115" s="97" t="s">
        <v>180</v>
      </c>
      <c r="B115" s="217" t="s">
        <v>411</v>
      </c>
      <c r="C115" s="217" t="s">
        <v>411</v>
      </c>
      <c r="D115" s="189" t="s">
        <v>411</v>
      </c>
      <c r="E115" s="217">
        <v>1335</v>
      </c>
      <c r="F115" s="217">
        <v>1492</v>
      </c>
      <c r="G115" s="189">
        <v>89.5</v>
      </c>
      <c r="K115" s="217"/>
      <c r="L115" s="313"/>
      <c r="M115" s="315"/>
      <c r="N115" s="315"/>
      <c r="O115" s="315"/>
      <c r="P115" s="314"/>
      <c r="Q115" s="314"/>
      <c r="R115" s="319"/>
    </row>
    <row r="116" spans="1:18">
      <c r="A116" s="96" t="s">
        <v>55</v>
      </c>
      <c r="B116" s="217" t="s">
        <v>411</v>
      </c>
      <c r="C116" s="217" t="s">
        <v>411</v>
      </c>
      <c r="D116" s="189" t="s">
        <v>411</v>
      </c>
      <c r="E116" s="217">
        <v>2788</v>
      </c>
      <c r="F116" s="217">
        <v>1473</v>
      </c>
      <c r="G116" s="189">
        <v>189.3</v>
      </c>
      <c r="K116" s="217"/>
      <c r="L116" s="313"/>
      <c r="M116" s="315"/>
      <c r="N116" s="315"/>
      <c r="O116" s="315"/>
      <c r="P116" s="314"/>
      <c r="Q116" s="314"/>
      <c r="R116" s="319"/>
    </row>
    <row r="117" spans="1:18">
      <c r="A117" s="97" t="s">
        <v>181</v>
      </c>
      <c r="B117" s="217">
        <v>86</v>
      </c>
      <c r="C117" s="217">
        <v>205</v>
      </c>
      <c r="D117" s="189">
        <v>42</v>
      </c>
      <c r="E117" s="217">
        <v>149</v>
      </c>
      <c r="F117" s="217">
        <v>218</v>
      </c>
      <c r="G117" s="189">
        <v>68.3</v>
      </c>
      <c r="K117" s="217"/>
      <c r="L117" s="313"/>
      <c r="M117" s="314"/>
      <c r="N117" s="314"/>
      <c r="O117" s="319"/>
      <c r="P117" s="314"/>
      <c r="Q117" s="314"/>
      <c r="R117" s="319"/>
    </row>
    <row r="118" spans="1:18">
      <c r="A118" s="97" t="s">
        <v>182</v>
      </c>
      <c r="B118" s="217">
        <v>500</v>
      </c>
      <c r="C118" s="217" t="s">
        <v>411</v>
      </c>
      <c r="D118" s="189" t="s">
        <v>411</v>
      </c>
      <c r="E118" s="217">
        <v>140</v>
      </c>
      <c r="F118" s="217">
        <v>172</v>
      </c>
      <c r="G118" s="189">
        <v>81.400000000000006</v>
      </c>
      <c r="K118" s="217"/>
      <c r="L118" s="313"/>
      <c r="M118" s="314"/>
      <c r="N118" s="315"/>
      <c r="O118" s="315"/>
      <c r="P118" s="314"/>
      <c r="Q118" s="314"/>
      <c r="R118" s="319"/>
    </row>
    <row r="119" spans="1:18">
      <c r="A119" s="97" t="s">
        <v>183</v>
      </c>
      <c r="B119" s="217">
        <v>58</v>
      </c>
      <c r="C119" s="217">
        <v>155</v>
      </c>
      <c r="D119" s="189">
        <v>37.4</v>
      </c>
      <c r="E119" s="217">
        <v>1585</v>
      </c>
      <c r="F119" s="217">
        <v>1093</v>
      </c>
      <c r="G119" s="189">
        <v>145</v>
      </c>
      <c r="K119" s="217"/>
      <c r="L119" s="313"/>
      <c r="M119" s="314"/>
      <c r="N119" s="314"/>
      <c r="O119" s="319"/>
      <c r="P119" s="314"/>
      <c r="Q119" s="314"/>
      <c r="R119" s="319"/>
    </row>
    <row r="120" spans="1:18">
      <c r="A120" s="97" t="s">
        <v>185</v>
      </c>
      <c r="B120" s="217">
        <v>5</v>
      </c>
      <c r="C120" s="217">
        <v>5</v>
      </c>
      <c r="D120" s="189">
        <v>100</v>
      </c>
      <c r="E120" s="217">
        <v>3700</v>
      </c>
      <c r="F120" s="217">
        <v>3700</v>
      </c>
      <c r="G120" s="189">
        <v>100</v>
      </c>
      <c r="K120" s="217"/>
      <c r="L120" s="313"/>
      <c r="M120" s="314"/>
      <c r="N120" s="314"/>
      <c r="O120" s="319"/>
      <c r="P120" s="314"/>
      <c r="Q120" s="314"/>
      <c r="R120" s="319"/>
    </row>
    <row r="121" spans="1:18">
      <c r="A121" s="97" t="s">
        <v>186</v>
      </c>
      <c r="B121" s="217" t="s">
        <v>411</v>
      </c>
      <c r="C121" s="217">
        <v>8</v>
      </c>
      <c r="D121" s="189" t="s">
        <v>411</v>
      </c>
      <c r="E121" s="217">
        <v>196</v>
      </c>
      <c r="F121" s="217">
        <v>156</v>
      </c>
      <c r="G121" s="189">
        <v>125.6</v>
      </c>
      <c r="K121" s="217"/>
      <c r="L121" s="313"/>
      <c r="M121" s="315"/>
      <c r="N121" s="314"/>
      <c r="O121" s="315"/>
      <c r="P121" s="314"/>
      <c r="Q121" s="314"/>
      <c r="R121" s="319"/>
    </row>
    <row r="122" spans="1:18">
      <c r="A122" s="97" t="s">
        <v>187</v>
      </c>
      <c r="B122" s="217" t="s">
        <v>411</v>
      </c>
      <c r="C122" s="217" t="s">
        <v>411</v>
      </c>
      <c r="D122" s="189" t="s">
        <v>411</v>
      </c>
      <c r="E122" s="217">
        <v>18180</v>
      </c>
      <c r="F122" s="217">
        <v>29050</v>
      </c>
      <c r="G122" s="189">
        <v>62.6</v>
      </c>
      <c r="K122" s="217"/>
      <c r="L122" s="313"/>
      <c r="M122" s="315"/>
      <c r="N122" s="315"/>
      <c r="O122" s="315"/>
      <c r="P122" s="314"/>
      <c r="Q122" s="314"/>
      <c r="R122" s="319"/>
    </row>
    <row r="123" spans="1:18">
      <c r="A123" s="98" t="s">
        <v>188</v>
      </c>
      <c r="B123" s="218">
        <v>12</v>
      </c>
      <c r="C123" s="218">
        <v>125</v>
      </c>
      <c r="D123" s="200">
        <v>9.6</v>
      </c>
      <c r="E123" s="218">
        <v>42376</v>
      </c>
      <c r="F123" s="218">
        <v>39219</v>
      </c>
      <c r="G123" s="200">
        <v>108</v>
      </c>
      <c r="K123" s="217"/>
      <c r="L123" s="313"/>
      <c r="M123" s="314"/>
      <c r="N123" s="314"/>
      <c r="O123" s="319"/>
      <c r="P123" s="314"/>
      <c r="Q123" s="314"/>
      <c r="R123" s="319"/>
    </row>
  </sheetData>
  <mergeCells count="32">
    <mergeCell ref="A107:A108"/>
    <mergeCell ref="K82:M82"/>
    <mergeCell ref="E83:G83"/>
    <mergeCell ref="K83:M83"/>
    <mergeCell ref="E82:G82"/>
    <mergeCell ref="A82:A84"/>
    <mergeCell ref="E107:G107"/>
    <mergeCell ref="B107:D107"/>
    <mergeCell ref="A31:A33"/>
    <mergeCell ref="H56:J57"/>
    <mergeCell ref="E32:G32"/>
    <mergeCell ref="E31:G31"/>
    <mergeCell ref="B82:D83"/>
    <mergeCell ref="H82:J83"/>
    <mergeCell ref="A56:A58"/>
    <mergeCell ref="K32:M32"/>
    <mergeCell ref="H5:J6"/>
    <mergeCell ref="E57:G57"/>
    <mergeCell ref="K57:M57"/>
    <mergeCell ref="E56:G56"/>
    <mergeCell ref="B56:D57"/>
    <mergeCell ref="K56:M56"/>
    <mergeCell ref="A2:N2"/>
    <mergeCell ref="E5:G5"/>
    <mergeCell ref="A5:A7"/>
    <mergeCell ref="B5:D6"/>
    <mergeCell ref="K31:M31"/>
    <mergeCell ref="B31:D32"/>
    <mergeCell ref="H31:J32"/>
    <mergeCell ref="K5:M5"/>
    <mergeCell ref="E6:G6"/>
    <mergeCell ref="K6:M6"/>
  </mergeCells>
  <pageMargins left="0.70866141732283472" right="0.70866141732283472" top="0.74803149606299213" bottom="0.74803149606299213" header="0.31496062992125984" footer="0.31496062992125984"/>
  <pageSetup paperSize="9" scale="91" firstPageNumber="62" orientation="landscape" useFirstPageNumber="1" r:id="rId1"/>
  <headerFooter>
    <oddFooter>&amp;R&amp;"-,полужирный"&amp;8&amp;P</oddFooter>
  </headerFooter>
  <rowBreaks count="4" manualBreakCount="4">
    <brk id="28" max="12" man="1"/>
    <brk id="54" max="12" man="1"/>
    <brk id="79" max="12" man="1"/>
    <brk id="104" max="12" man="1"/>
  </rowBreaks>
  <colBreaks count="1" manualBreakCount="1">
    <brk id="13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0B77-9A44-4EAB-84D1-0A0853D5E6F5}">
  <dimension ref="A1:Z135"/>
  <sheetViews>
    <sheetView zoomScaleNormal="100" workbookViewId="0"/>
  </sheetViews>
  <sheetFormatPr defaultColWidth="9.109375" defaultRowHeight="13.2"/>
  <cols>
    <col min="1" max="1" width="22.44140625" style="82" customWidth="1"/>
    <col min="2" max="2" width="11.33203125" style="234" customWidth="1"/>
    <col min="3" max="3" width="11.5546875" style="234" customWidth="1"/>
    <col min="4" max="4" width="11.6640625" style="82" customWidth="1"/>
    <col min="5" max="5" width="10.5546875" style="234" customWidth="1"/>
    <col min="6" max="6" width="9.88671875" style="234" customWidth="1"/>
    <col min="7" max="7" width="9.6640625" style="82" customWidth="1"/>
    <col min="8" max="8" width="10.5546875" style="234" customWidth="1"/>
    <col min="9" max="9" width="10.44140625" style="234" customWidth="1"/>
    <col min="10" max="10" width="9.33203125" style="82" customWidth="1"/>
    <col min="11" max="11" width="10.33203125" style="234" customWidth="1"/>
    <col min="12" max="12" width="10.109375" style="234" customWidth="1"/>
    <col min="13" max="13" width="10.33203125" style="82" customWidth="1"/>
    <col min="14" max="16384" width="9.109375" style="82"/>
  </cols>
  <sheetData>
    <row r="1" spans="1:18">
      <c r="P1" s="93"/>
      <c r="Q1" s="150"/>
      <c r="R1" s="150"/>
    </row>
    <row r="2" spans="1:18">
      <c r="A2" s="514" t="s">
        <v>334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150"/>
      <c r="R2" s="150"/>
    </row>
    <row r="3" spans="1:18">
      <c r="B3" s="235"/>
      <c r="C3" s="235"/>
      <c r="D3" s="87"/>
      <c r="E3" s="235"/>
      <c r="F3" s="235"/>
      <c r="G3" s="87"/>
      <c r="H3" s="235"/>
      <c r="I3" s="235"/>
      <c r="J3" s="87"/>
      <c r="K3" s="235"/>
      <c r="M3" s="89" t="s">
        <v>173</v>
      </c>
      <c r="O3" s="111"/>
      <c r="P3" s="150"/>
      <c r="Q3" s="150"/>
      <c r="R3" s="150"/>
    </row>
    <row r="4" spans="1:18" ht="12.75" customHeight="1">
      <c r="A4" s="427"/>
      <c r="B4" s="443" t="s">
        <v>158</v>
      </c>
      <c r="C4" s="511"/>
      <c r="D4" s="427"/>
      <c r="E4" s="442" t="s">
        <v>247</v>
      </c>
      <c r="F4" s="442"/>
      <c r="G4" s="442"/>
      <c r="H4" s="443" t="s">
        <v>164</v>
      </c>
      <c r="I4" s="520"/>
      <c r="J4" s="526"/>
      <c r="K4" s="438" t="s">
        <v>247</v>
      </c>
      <c r="L4" s="439"/>
      <c r="M4" s="439"/>
      <c r="O4" s="111"/>
      <c r="P4" s="150"/>
      <c r="Q4" s="150"/>
      <c r="R4" s="150"/>
    </row>
    <row r="5" spans="1:18" ht="18.75" customHeight="1">
      <c r="A5" s="428"/>
      <c r="B5" s="512"/>
      <c r="C5" s="513"/>
      <c r="D5" s="429"/>
      <c r="E5" s="438" t="s">
        <v>248</v>
      </c>
      <c r="F5" s="439"/>
      <c r="G5" s="440"/>
      <c r="H5" s="444"/>
      <c r="I5" s="527"/>
      <c r="J5" s="528"/>
      <c r="K5" s="438" t="s">
        <v>251</v>
      </c>
      <c r="L5" s="439"/>
      <c r="M5" s="439"/>
      <c r="N5" s="93"/>
      <c r="O5" s="111"/>
      <c r="P5" s="150"/>
      <c r="Q5" s="150"/>
      <c r="R5" s="150"/>
    </row>
    <row r="6" spans="1:18" ht="30.6">
      <c r="A6" s="429"/>
      <c r="B6" s="248" t="s">
        <v>402</v>
      </c>
      <c r="C6" s="248" t="s">
        <v>253</v>
      </c>
      <c r="D6" s="13" t="s">
        <v>403</v>
      </c>
      <c r="E6" s="248" t="s">
        <v>402</v>
      </c>
      <c r="F6" s="248" t="s">
        <v>253</v>
      </c>
      <c r="G6" s="13" t="s">
        <v>403</v>
      </c>
      <c r="H6" s="248" t="s">
        <v>402</v>
      </c>
      <c r="I6" s="248" t="s">
        <v>253</v>
      </c>
      <c r="J6" s="13" t="s">
        <v>403</v>
      </c>
      <c r="K6" s="248" t="s">
        <v>402</v>
      </c>
      <c r="L6" s="248" t="s">
        <v>253</v>
      </c>
      <c r="M6" s="13" t="s">
        <v>403</v>
      </c>
      <c r="N6" s="93"/>
      <c r="O6" s="111"/>
      <c r="P6" s="150"/>
      <c r="Q6" s="150"/>
      <c r="R6" s="150"/>
    </row>
    <row r="7" spans="1:18" ht="12.75" customHeight="1">
      <c r="A7" s="115" t="s">
        <v>174</v>
      </c>
      <c r="B7" s="215">
        <v>3680029</v>
      </c>
      <c r="C7" s="215">
        <v>2924382</v>
      </c>
      <c r="D7" s="38">
        <v>125.8</v>
      </c>
      <c r="E7" s="215">
        <v>1993831</v>
      </c>
      <c r="F7" s="215">
        <v>1622199</v>
      </c>
      <c r="G7" s="38">
        <v>122.9</v>
      </c>
      <c r="H7" s="215">
        <v>166973</v>
      </c>
      <c r="I7" s="215">
        <v>179960</v>
      </c>
      <c r="J7" s="38">
        <v>92.8</v>
      </c>
      <c r="K7" s="215">
        <v>56285</v>
      </c>
      <c r="L7" s="215">
        <v>58307</v>
      </c>
      <c r="M7" s="38">
        <v>96.5</v>
      </c>
      <c r="O7" s="111"/>
      <c r="P7" s="111"/>
      <c r="Q7" s="111"/>
      <c r="R7" s="111"/>
    </row>
    <row r="8" spans="1:18" ht="12.75" customHeight="1">
      <c r="A8" s="105" t="s">
        <v>53</v>
      </c>
      <c r="B8" s="214">
        <v>288882</v>
      </c>
      <c r="C8" s="214">
        <v>183610</v>
      </c>
      <c r="D8" s="38">
        <v>157.30000000000001</v>
      </c>
      <c r="E8" s="214">
        <v>156195</v>
      </c>
      <c r="F8" s="214">
        <v>111991</v>
      </c>
      <c r="G8" s="38">
        <v>139.5</v>
      </c>
      <c r="H8" s="217">
        <v>4128</v>
      </c>
      <c r="I8" s="217">
        <v>3316</v>
      </c>
      <c r="J8" s="38">
        <v>124.5</v>
      </c>
      <c r="K8" s="217">
        <v>933</v>
      </c>
      <c r="L8" s="217">
        <v>2209</v>
      </c>
      <c r="M8" s="38">
        <v>42.2</v>
      </c>
      <c r="O8" s="111"/>
      <c r="P8" s="150"/>
      <c r="Q8" s="150"/>
      <c r="R8" s="150"/>
    </row>
    <row r="9" spans="1:18">
      <c r="A9" s="106" t="s">
        <v>175</v>
      </c>
      <c r="B9" s="214">
        <v>182817</v>
      </c>
      <c r="C9" s="214">
        <v>168898</v>
      </c>
      <c r="D9" s="38">
        <v>108.2</v>
      </c>
      <c r="E9" s="214">
        <v>97474</v>
      </c>
      <c r="F9" s="214">
        <v>88349</v>
      </c>
      <c r="G9" s="38">
        <v>110.3</v>
      </c>
      <c r="H9" s="217">
        <v>34815</v>
      </c>
      <c r="I9" s="217">
        <v>41221</v>
      </c>
      <c r="J9" s="38">
        <v>84.5</v>
      </c>
      <c r="K9" s="217">
        <v>9574</v>
      </c>
      <c r="L9" s="217">
        <v>11183</v>
      </c>
      <c r="M9" s="38">
        <v>85.6</v>
      </c>
      <c r="O9" s="111"/>
      <c r="P9" s="150"/>
      <c r="Q9" s="150"/>
      <c r="R9" s="150"/>
    </row>
    <row r="10" spans="1:18">
      <c r="A10" s="106" t="s">
        <v>176</v>
      </c>
      <c r="B10" s="214">
        <v>216265</v>
      </c>
      <c r="C10" s="214">
        <v>168279</v>
      </c>
      <c r="D10" s="38">
        <v>128.5</v>
      </c>
      <c r="E10" s="214">
        <v>130111</v>
      </c>
      <c r="F10" s="214">
        <v>91810</v>
      </c>
      <c r="G10" s="38">
        <v>141.69999999999999</v>
      </c>
      <c r="H10" s="217">
        <v>2787</v>
      </c>
      <c r="I10" s="217">
        <v>3756</v>
      </c>
      <c r="J10" s="38">
        <v>74.2</v>
      </c>
      <c r="K10" s="217">
        <v>1632</v>
      </c>
      <c r="L10" s="217">
        <v>2307</v>
      </c>
      <c r="M10" s="38">
        <v>70.7</v>
      </c>
      <c r="O10" s="111"/>
      <c r="P10" s="150"/>
      <c r="Q10" s="150"/>
      <c r="R10" s="150"/>
    </row>
    <row r="11" spans="1:18">
      <c r="A11" s="106" t="s">
        <v>177</v>
      </c>
      <c r="B11" s="214">
        <v>254477</v>
      </c>
      <c r="C11" s="214">
        <v>221175</v>
      </c>
      <c r="D11" s="38">
        <v>115.1</v>
      </c>
      <c r="E11" s="214">
        <v>145181</v>
      </c>
      <c r="F11" s="214">
        <v>151853</v>
      </c>
      <c r="G11" s="38">
        <v>95.6</v>
      </c>
      <c r="H11" s="217">
        <v>2128</v>
      </c>
      <c r="I11" s="217">
        <v>1635</v>
      </c>
      <c r="J11" s="38">
        <v>130.19999999999999</v>
      </c>
      <c r="K11" s="217">
        <v>765</v>
      </c>
      <c r="L11" s="217">
        <v>33</v>
      </c>
      <c r="M11" s="38">
        <v>2318.1999999999998</v>
      </c>
      <c r="O11" s="111"/>
      <c r="P11" s="150"/>
      <c r="Q11" s="150"/>
      <c r="R11" s="150"/>
    </row>
    <row r="12" spans="1:18">
      <c r="A12" s="106" t="s">
        <v>178</v>
      </c>
      <c r="B12" s="214">
        <v>106689</v>
      </c>
      <c r="C12" s="214">
        <v>65822</v>
      </c>
      <c r="D12" s="38">
        <v>162.1</v>
      </c>
      <c r="E12" s="214">
        <v>61157</v>
      </c>
      <c r="F12" s="214">
        <v>37477</v>
      </c>
      <c r="G12" s="38">
        <v>163.19999999999999</v>
      </c>
      <c r="H12" s="217">
        <v>29</v>
      </c>
      <c r="I12" s="217">
        <v>100</v>
      </c>
      <c r="J12" s="38">
        <v>29</v>
      </c>
      <c r="K12" s="217">
        <v>20</v>
      </c>
      <c r="L12" s="217">
        <v>53</v>
      </c>
      <c r="M12" s="38">
        <v>37.700000000000003</v>
      </c>
      <c r="O12" s="111"/>
      <c r="P12" s="111"/>
      <c r="Q12" s="111"/>
      <c r="R12" s="111"/>
    </row>
    <row r="13" spans="1:18">
      <c r="A13" s="106" t="s">
        <v>179</v>
      </c>
      <c r="B13" s="214">
        <v>249638</v>
      </c>
      <c r="C13" s="214">
        <v>197383</v>
      </c>
      <c r="D13" s="38">
        <v>126.5</v>
      </c>
      <c r="E13" s="214">
        <v>118652</v>
      </c>
      <c r="F13" s="214">
        <v>101763</v>
      </c>
      <c r="G13" s="38">
        <v>116.6</v>
      </c>
      <c r="H13" s="217">
        <v>3283</v>
      </c>
      <c r="I13" s="217">
        <v>4266</v>
      </c>
      <c r="J13" s="38">
        <v>77</v>
      </c>
      <c r="K13" s="217">
        <v>976</v>
      </c>
      <c r="L13" s="217">
        <v>1276</v>
      </c>
      <c r="M13" s="38">
        <v>76.5</v>
      </c>
      <c r="O13" s="111"/>
      <c r="P13" s="150"/>
      <c r="Q13" s="111"/>
      <c r="R13" s="150"/>
    </row>
    <row r="14" spans="1:18">
      <c r="A14" s="106" t="s">
        <v>180</v>
      </c>
      <c r="B14" s="214">
        <v>214324</v>
      </c>
      <c r="C14" s="214">
        <v>238847</v>
      </c>
      <c r="D14" s="38">
        <v>89.7</v>
      </c>
      <c r="E14" s="214">
        <v>107328</v>
      </c>
      <c r="F14" s="214">
        <v>109538</v>
      </c>
      <c r="G14" s="38">
        <v>98</v>
      </c>
      <c r="H14" s="217">
        <v>3272</v>
      </c>
      <c r="I14" s="217">
        <v>2931</v>
      </c>
      <c r="J14" s="38">
        <v>111.6</v>
      </c>
      <c r="K14" s="217">
        <v>1574</v>
      </c>
      <c r="L14" s="217">
        <v>1377</v>
      </c>
      <c r="M14" s="38">
        <v>114.3</v>
      </c>
      <c r="O14" s="111"/>
      <c r="P14" s="150"/>
      <c r="Q14" s="150"/>
      <c r="R14" s="150"/>
    </row>
    <row r="15" spans="1:18">
      <c r="A15" s="105" t="s">
        <v>55</v>
      </c>
      <c r="B15" s="214">
        <v>229266</v>
      </c>
      <c r="C15" s="214">
        <v>185685</v>
      </c>
      <c r="D15" s="38">
        <v>123.5</v>
      </c>
      <c r="E15" s="214">
        <v>108365</v>
      </c>
      <c r="F15" s="214">
        <v>104976</v>
      </c>
      <c r="G15" s="38">
        <v>103.2</v>
      </c>
      <c r="H15" s="217">
        <v>3231</v>
      </c>
      <c r="I15" s="217">
        <v>2742</v>
      </c>
      <c r="J15" s="38">
        <v>117.8</v>
      </c>
      <c r="K15" s="217">
        <v>615</v>
      </c>
      <c r="L15" s="217">
        <v>788</v>
      </c>
      <c r="M15" s="38">
        <v>78</v>
      </c>
    </row>
    <row r="16" spans="1:18">
      <c r="A16" s="106" t="s">
        <v>181</v>
      </c>
      <c r="B16" s="214">
        <v>165093</v>
      </c>
      <c r="C16" s="214">
        <v>136550</v>
      </c>
      <c r="D16" s="38">
        <v>120.9</v>
      </c>
      <c r="E16" s="214">
        <v>91102</v>
      </c>
      <c r="F16" s="214">
        <v>78269</v>
      </c>
      <c r="G16" s="38">
        <v>116.4</v>
      </c>
      <c r="H16" s="217">
        <v>6697</v>
      </c>
      <c r="I16" s="217">
        <v>7041</v>
      </c>
      <c r="J16" s="38">
        <v>95.1</v>
      </c>
      <c r="K16" s="217">
        <v>1852</v>
      </c>
      <c r="L16" s="217">
        <v>2084</v>
      </c>
      <c r="M16" s="38">
        <v>88.9</v>
      </c>
    </row>
    <row r="17" spans="1:18">
      <c r="A17" s="106" t="s">
        <v>182</v>
      </c>
      <c r="B17" s="214">
        <v>166741</v>
      </c>
      <c r="C17" s="214">
        <v>146400</v>
      </c>
      <c r="D17" s="38">
        <v>113.9</v>
      </c>
      <c r="E17" s="214">
        <v>90276</v>
      </c>
      <c r="F17" s="214">
        <v>79422</v>
      </c>
      <c r="G17" s="38">
        <v>113.7</v>
      </c>
      <c r="H17" s="217">
        <v>43427</v>
      </c>
      <c r="I17" s="217">
        <v>39926</v>
      </c>
      <c r="J17" s="38">
        <v>108.8</v>
      </c>
      <c r="K17" s="217">
        <v>17734</v>
      </c>
      <c r="L17" s="217">
        <v>15372</v>
      </c>
      <c r="M17" s="38">
        <v>115.4</v>
      </c>
    </row>
    <row r="18" spans="1:18">
      <c r="A18" s="106" t="s">
        <v>183</v>
      </c>
      <c r="B18" s="214">
        <v>214048</v>
      </c>
      <c r="C18" s="214">
        <v>169089</v>
      </c>
      <c r="D18" s="38">
        <v>126.6</v>
      </c>
      <c r="E18" s="214">
        <v>126922</v>
      </c>
      <c r="F18" s="214">
        <v>95336</v>
      </c>
      <c r="G18" s="38">
        <v>133.1</v>
      </c>
      <c r="H18" s="217">
        <v>413</v>
      </c>
      <c r="I18" s="217">
        <v>613</v>
      </c>
      <c r="J18" s="38">
        <v>67.400000000000006</v>
      </c>
      <c r="K18" s="217">
        <v>192</v>
      </c>
      <c r="L18" s="217">
        <v>244</v>
      </c>
      <c r="M18" s="38">
        <v>78.7</v>
      </c>
    </row>
    <row r="19" spans="1:18">
      <c r="A19" s="106" t="s">
        <v>184</v>
      </c>
      <c r="B19" s="214">
        <v>11332</v>
      </c>
      <c r="C19" s="214">
        <v>11148</v>
      </c>
      <c r="D19" s="38">
        <v>101.7</v>
      </c>
      <c r="E19" s="214">
        <v>7990</v>
      </c>
      <c r="F19" s="214">
        <v>9842</v>
      </c>
      <c r="G19" s="38">
        <v>81.2</v>
      </c>
      <c r="H19" s="217" t="s">
        <v>411</v>
      </c>
      <c r="I19" s="217" t="s">
        <v>411</v>
      </c>
      <c r="J19" s="217" t="s">
        <v>411</v>
      </c>
      <c r="K19" s="217" t="s">
        <v>411</v>
      </c>
      <c r="L19" s="217" t="s">
        <v>411</v>
      </c>
      <c r="M19" s="217" t="s">
        <v>411</v>
      </c>
      <c r="O19" s="111"/>
      <c r="P19" s="150"/>
    </row>
    <row r="20" spans="1:18">
      <c r="A20" s="106" t="s">
        <v>185</v>
      </c>
      <c r="B20" s="214">
        <v>177315</v>
      </c>
      <c r="C20" s="214">
        <v>111922</v>
      </c>
      <c r="D20" s="38">
        <v>158.4</v>
      </c>
      <c r="E20" s="214">
        <v>97060</v>
      </c>
      <c r="F20" s="214">
        <v>56314</v>
      </c>
      <c r="G20" s="38">
        <v>172.4</v>
      </c>
      <c r="H20" s="217">
        <v>8099</v>
      </c>
      <c r="I20" s="217">
        <v>8114</v>
      </c>
      <c r="J20" s="38">
        <v>99.8</v>
      </c>
      <c r="K20" s="217">
        <v>2021</v>
      </c>
      <c r="L20" s="217">
        <v>2475</v>
      </c>
      <c r="M20" s="38">
        <v>81.7</v>
      </c>
      <c r="O20" s="111"/>
      <c r="P20" s="150"/>
      <c r="Q20" s="150"/>
      <c r="R20" s="150"/>
    </row>
    <row r="21" spans="1:18">
      <c r="A21" s="106" t="s">
        <v>186</v>
      </c>
      <c r="B21" s="214">
        <v>113344</v>
      </c>
      <c r="C21" s="214">
        <v>113873</v>
      </c>
      <c r="D21" s="38">
        <v>99.5</v>
      </c>
      <c r="E21" s="214">
        <v>62881</v>
      </c>
      <c r="F21" s="214">
        <v>65846</v>
      </c>
      <c r="G21" s="38">
        <v>95.5</v>
      </c>
      <c r="H21" s="217">
        <v>37282</v>
      </c>
      <c r="I21" s="217">
        <v>41779</v>
      </c>
      <c r="J21" s="38">
        <v>89.2</v>
      </c>
      <c r="K21" s="217">
        <v>12061</v>
      </c>
      <c r="L21" s="217">
        <v>12416</v>
      </c>
      <c r="M21" s="38">
        <v>97.1</v>
      </c>
      <c r="O21" s="111"/>
      <c r="P21" s="150"/>
      <c r="Q21" s="150"/>
      <c r="R21" s="150"/>
    </row>
    <row r="22" spans="1:18">
      <c r="A22" s="106" t="s">
        <v>187</v>
      </c>
      <c r="B22" s="214">
        <v>790565</v>
      </c>
      <c r="C22" s="214">
        <v>557706</v>
      </c>
      <c r="D22" s="38">
        <v>141.80000000000001</v>
      </c>
      <c r="E22" s="214">
        <v>435743</v>
      </c>
      <c r="F22" s="214">
        <v>321380</v>
      </c>
      <c r="G22" s="38">
        <v>135.6</v>
      </c>
      <c r="H22" s="217">
        <v>167</v>
      </c>
      <c r="I22" s="217">
        <v>321</v>
      </c>
      <c r="J22" s="38">
        <v>52</v>
      </c>
      <c r="K22" s="217">
        <v>76</v>
      </c>
      <c r="L22" s="217">
        <v>114</v>
      </c>
      <c r="M22" s="38">
        <v>66.7</v>
      </c>
      <c r="O22" s="111"/>
      <c r="P22" s="150"/>
      <c r="Q22" s="150"/>
      <c r="R22" s="150"/>
    </row>
    <row r="23" spans="1:18">
      <c r="A23" s="105" t="s">
        <v>54</v>
      </c>
      <c r="B23" s="214">
        <v>45778</v>
      </c>
      <c r="C23" s="214">
        <v>31017</v>
      </c>
      <c r="D23" s="38">
        <v>147.6</v>
      </c>
      <c r="E23" s="214">
        <v>29067</v>
      </c>
      <c r="F23" s="214">
        <v>20110</v>
      </c>
      <c r="G23" s="38">
        <v>144.5</v>
      </c>
      <c r="H23" s="217">
        <v>283</v>
      </c>
      <c r="I23" s="217">
        <v>200</v>
      </c>
      <c r="J23" s="38">
        <v>141.5</v>
      </c>
      <c r="K23" s="217">
        <v>143</v>
      </c>
      <c r="L23" s="217">
        <v>167</v>
      </c>
      <c r="M23" s="38">
        <v>85.6</v>
      </c>
      <c r="O23" s="111"/>
      <c r="P23" s="150"/>
      <c r="Q23" s="150"/>
      <c r="R23" s="150"/>
    </row>
    <row r="24" spans="1:18">
      <c r="A24" s="106" t="s">
        <v>188</v>
      </c>
      <c r="B24" s="214">
        <v>168518</v>
      </c>
      <c r="C24" s="214">
        <v>129408</v>
      </c>
      <c r="D24" s="38">
        <v>130.19999999999999</v>
      </c>
      <c r="E24" s="214">
        <v>95043</v>
      </c>
      <c r="F24" s="214">
        <v>72579</v>
      </c>
      <c r="G24" s="38">
        <v>131</v>
      </c>
      <c r="H24" s="217">
        <v>15297</v>
      </c>
      <c r="I24" s="217">
        <v>20879</v>
      </c>
      <c r="J24" s="38">
        <v>73.3</v>
      </c>
      <c r="K24" s="217">
        <v>5321</v>
      </c>
      <c r="L24" s="217">
        <v>5436</v>
      </c>
      <c r="M24" s="38">
        <v>97.9</v>
      </c>
      <c r="O24" s="111"/>
      <c r="P24" s="150"/>
      <c r="Q24" s="150"/>
      <c r="R24" s="150"/>
    </row>
    <row r="25" spans="1:18">
      <c r="A25" s="106" t="s">
        <v>189</v>
      </c>
      <c r="B25" s="214">
        <v>156</v>
      </c>
      <c r="C25" s="214">
        <v>179</v>
      </c>
      <c r="D25" s="38">
        <v>87.2</v>
      </c>
      <c r="E25" s="214">
        <v>118</v>
      </c>
      <c r="F25" s="214">
        <v>118</v>
      </c>
      <c r="G25" s="38">
        <v>100</v>
      </c>
      <c r="H25" s="217">
        <v>5</v>
      </c>
      <c r="I25" s="217">
        <v>5</v>
      </c>
      <c r="J25" s="38">
        <v>100</v>
      </c>
      <c r="K25" s="217">
        <v>1</v>
      </c>
      <c r="L25" s="217">
        <v>1</v>
      </c>
      <c r="M25" s="217">
        <v>100</v>
      </c>
      <c r="O25" s="111"/>
      <c r="P25" s="150"/>
      <c r="Q25" s="150"/>
      <c r="R25" s="150"/>
    </row>
    <row r="26" spans="1:18">
      <c r="A26" s="106" t="s">
        <v>190</v>
      </c>
      <c r="B26" s="214">
        <v>1848</v>
      </c>
      <c r="C26" s="214">
        <v>2006</v>
      </c>
      <c r="D26" s="38">
        <v>92.1</v>
      </c>
      <c r="E26" s="214">
        <v>874</v>
      </c>
      <c r="F26" s="214">
        <v>1009</v>
      </c>
      <c r="G26" s="38">
        <v>86.6</v>
      </c>
      <c r="H26" s="217">
        <v>114</v>
      </c>
      <c r="I26" s="217">
        <v>109</v>
      </c>
      <c r="J26" s="38">
        <v>104.6</v>
      </c>
      <c r="K26" s="217">
        <v>23</v>
      </c>
      <c r="L26" s="217">
        <v>49</v>
      </c>
      <c r="M26" s="38">
        <v>46.9</v>
      </c>
      <c r="O26" s="111"/>
      <c r="P26" s="150"/>
      <c r="Q26" s="150"/>
      <c r="R26" s="150"/>
    </row>
    <row r="27" spans="1:18">
      <c r="A27" s="98" t="s">
        <v>191</v>
      </c>
      <c r="B27" s="216">
        <v>82933</v>
      </c>
      <c r="C27" s="216">
        <v>85385</v>
      </c>
      <c r="D27" s="68">
        <v>97.1</v>
      </c>
      <c r="E27" s="216">
        <v>32292</v>
      </c>
      <c r="F27" s="216">
        <v>24217</v>
      </c>
      <c r="G27" s="68">
        <v>133.30000000000001</v>
      </c>
      <c r="H27" s="218">
        <v>1516</v>
      </c>
      <c r="I27" s="218">
        <v>1006</v>
      </c>
      <c r="J27" s="68">
        <v>150.69999999999999</v>
      </c>
      <c r="K27" s="218">
        <v>772</v>
      </c>
      <c r="L27" s="218">
        <v>723</v>
      </c>
      <c r="M27" s="68">
        <v>106.8</v>
      </c>
      <c r="O27" s="111"/>
      <c r="P27" s="150"/>
      <c r="Q27" s="150"/>
      <c r="R27" s="150"/>
    </row>
    <row r="28" spans="1:18">
      <c r="A28" s="93"/>
      <c r="B28" s="240"/>
      <c r="C28" s="240"/>
      <c r="D28" s="99"/>
      <c r="E28" s="240"/>
      <c r="F28" s="240"/>
      <c r="G28" s="99"/>
      <c r="H28" s="240"/>
      <c r="I28" s="240"/>
      <c r="J28" s="99"/>
      <c r="K28" s="240"/>
      <c r="L28" s="240"/>
      <c r="M28" s="99"/>
      <c r="N28" s="93"/>
      <c r="O28" s="111"/>
      <c r="P28" s="150"/>
      <c r="Q28" s="150"/>
      <c r="R28" s="150"/>
    </row>
    <row r="29" spans="1:18">
      <c r="N29" s="93"/>
      <c r="O29" s="111"/>
      <c r="P29" s="150"/>
      <c r="Q29" s="150"/>
      <c r="R29" s="150"/>
    </row>
    <row r="30" spans="1:18">
      <c r="B30" s="249"/>
      <c r="C30" s="249"/>
      <c r="D30" s="153"/>
      <c r="E30" s="249"/>
      <c r="F30" s="249"/>
      <c r="G30" s="153"/>
      <c r="H30" s="249"/>
      <c r="I30" s="249"/>
      <c r="J30" s="153"/>
      <c r="K30" s="254"/>
      <c r="L30" s="254"/>
      <c r="M30" s="101" t="s">
        <v>61</v>
      </c>
      <c r="N30" s="93"/>
      <c r="O30" s="111"/>
      <c r="P30" s="150"/>
      <c r="Q30" s="150"/>
      <c r="R30" s="150"/>
    </row>
    <row r="31" spans="1:18" ht="12.75" customHeight="1">
      <c r="A31" s="516"/>
      <c r="B31" s="443" t="s">
        <v>255</v>
      </c>
      <c r="C31" s="511"/>
      <c r="D31" s="427"/>
      <c r="E31" s="438" t="s">
        <v>256</v>
      </c>
      <c r="F31" s="439"/>
      <c r="G31" s="440"/>
      <c r="H31" s="443" t="s">
        <v>259</v>
      </c>
      <c r="I31" s="511"/>
      <c r="J31" s="427"/>
      <c r="K31" s="443" t="s">
        <v>260</v>
      </c>
      <c r="L31" s="520"/>
      <c r="M31" s="520"/>
      <c r="N31" s="155"/>
      <c r="O31" s="111"/>
      <c r="P31" s="150"/>
      <c r="Q31" s="150"/>
      <c r="R31" s="150"/>
    </row>
    <row r="32" spans="1:18" ht="45" customHeight="1">
      <c r="A32" s="517"/>
      <c r="B32" s="512"/>
      <c r="C32" s="513"/>
      <c r="D32" s="429"/>
      <c r="E32" s="438" t="s">
        <v>257</v>
      </c>
      <c r="F32" s="439"/>
      <c r="G32" s="440"/>
      <c r="H32" s="512"/>
      <c r="I32" s="513"/>
      <c r="J32" s="429"/>
      <c r="K32" s="438" t="s">
        <v>261</v>
      </c>
      <c r="L32" s="441"/>
      <c r="M32" s="441"/>
      <c r="N32" s="155"/>
      <c r="O32" s="111"/>
      <c r="P32" s="150"/>
      <c r="Q32" s="150"/>
      <c r="R32" s="150"/>
    </row>
    <row r="33" spans="1:18" ht="30.6">
      <c r="A33" s="518"/>
      <c r="B33" s="248" t="s">
        <v>402</v>
      </c>
      <c r="C33" s="248" t="s">
        <v>253</v>
      </c>
      <c r="D33" s="13" t="s">
        <v>403</v>
      </c>
      <c r="E33" s="248" t="s">
        <v>402</v>
      </c>
      <c r="F33" s="248" t="s">
        <v>253</v>
      </c>
      <c r="G33" s="13" t="s">
        <v>403</v>
      </c>
      <c r="H33" s="248" t="s">
        <v>402</v>
      </c>
      <c r="I33" s="248" t="s">
        <v>253</v>
      </c>
      <c r="J33" s="13" t="s">
        <v>403</v>
      </c>
      <c r="K33" s="248" t="s">
        <v>402</v>
      </c>
      <c r="L33" s="248" t="s">
        <v>253</v>
      </c>
      <c r="M33" s="13" t="s">
        <v>403</v>
      </c>
      <c r="N33" s="93"/>
      <c r="O33" s="111"/>
      <c r="P33" s="150"/>
      <c r="Q33" s="150"/>
      <c r="R33" s="150"/>
    </row>
    <row r="34" spans="1:18" ht="12.75" customHeight="1">
      <c r="A34" s="95" t="s">
        <v>174</v>
      </c>
      <c r="B34" s="215">
        <v>8580968</v>
      </c>
      <c r="C34" s="215">
        <v>8091752</v>
      </c>
      <c r="D34" s="38">
        <v>106</v>
      </c>
      <c r="E34" s="215">
        <v>5385404</v>
      </c>
      <c r="F34" s="215">
        <v>5533888</v>
      </c>
      <c r="G34" s="38">
        <v>97.3</v>
      </c>
      <c r="H34" s="215">
        <v>7484467</v>
      </c>
      <c r="I34" s="215">
        <v>7012510</v>
      </c>
      <c r="J34" s="38">
        <v>106.7</v>
      </c>
      <c r="K34" s="215">
        <v>4684055</v>
      </c>
      <c r="L34" s="215">
        <v>4808819</v>
      </c>
      <c r="M34" s="38">
        <v>97.4</v>
      </c>
      <c r="N34" s="93"/>
      <c r="O34" s="111"/>
      <c r="P34" s="150"/>
      <c r="Q34" s="150"/>
      <c r="R34" s="150"/>
    </row>
    <row r="35" spans="1:18">
      <c r="A35" s="96" t="s">
        <v>53</v>
      </c>
      <c r="B35" s="214">
        <v>417879</v>
      </c>
      <c r="C35" s="214">
        <v>288771</v>
      </c>
      <c r="D35" s="38">
        <v>144.69999999999999</v>
      </c>
      <c r="E35" s="214">
        <v>275713</v>
      </c>
      <c r="F35" s="214">
        <v>209820</v>
      </c>
      <c r="G35" s="38">
        <v>131.4</v>
      </c>
      <c r="H35" s="214">
        <v>359493</v>
      </c>
      <c r="I35" s="214">
        <v>245738</v>
      </c>
      <c r="J35" s="38">
        <v>146.30000000000001</v>
      </c>
      <c r="K35" s="214">
        <v>238348</v>
      </c>
      <c r="L35" s="214">
        <v>181306</v>
      </c>
      <c r="M35" s="38">
        <v>131.5</v>
      </c>
      <c r="N35" s="93"/>
      <c r="O35" s="111"/>
      <c r="P35" s="150"/>
      <c r="Q35" s="150"/>
      <c r="R35" s="150"/>
    </row>
    <row r="36" spans="1:18">
      <c r="A36" s="97" t="s">
        <v>175</v>
      </c>
      <c r="B36" s="214">
        <v>410375</v>
      </c>
      <c r="C36" s="214">
        <v>346861</v>
      </c>
      <c r="D36" s="38">
        <v>118.3</v>
      </c>
      <c r="E36" s="214">
        <v>258591</v>
      </c>
      <c r="F36" s="214">
        <v>219563</v>
      </c>
      <c r="G36" s="38">
        <v>117.8</v>
      </c>
      <c r="H36" s="214">
        <v>382900</v>
      </c>
      <c r="I36" s="214">
        <v>320106</v>
      </c>
      <c r="J36" s="38">
        <v>119.6</v>
      </c>
      <c r="K36" s="214">
        <v>241774</v>
      </c>
      <c r="L36" s="214">
        <v>202659</v>
      </c>
      <c r="M36" s="38">
        <v>119.3</v>
      </c>
      <c r="N36" s="93"/>
      <c r="O36" s="111"/>
      <c r="P36" s="150"/>
      <c r="Q36" s="150"/>
      <c r="R36" s="150"/>
    </row>
    <row r="37" spans="1:18">
      <c r="A37" s="97" t="s">
        <v>176</v>
      </c>
      <c r="B37" s="214">
        <v>474816</v>
      </c>
      <c r="C37" s="214">
        <v>424434</v>
      </c>
      <c r="D37" s="38">
        <v>111.9</v>
      </c>
      <c r="E37" s="214">
        <v>315563</v>
      </c>
      <c r="F37" s="214">
        <v>301219</v>
      </c>
      <c r="G37" s="38">
        <v>104.8</v>
      </c>
      <c r="H37" s="214">
        <v>384884</v>
      </c>
      <c r="I37" s="214">
        <v>340504</v>
      </c>
      <c r="J37" s="38">
        <v>113</v>
      </c>
      <c r="K37" s="214">
        <v>254701</v>
      </c>
      <c r="L37" s="214">
        <v>241455</v>
      </c>
      <c r="M37" s="38">
        <v>105.5</v>
      </c>
      <c r="N37" s="93"/>
      <c r="O37" s="111"/>
      <c r="P37" s="111"/>
      <c r="Q37" s="150"/>
      <c r="R37" s="150"/>
    </row>
    <row r="38" spans="1:18">
      <c r="A38" s="97" t="s">
        <v>177</v>
      </c>
      <c r="B38" s="214">
        <v>700634</v>
      </c>
      <c r="C38" s="214">
        <v>593390</v>
      </c>
      <c r="D38" s="38">
        <v>118.1</v>
      </c>
      <c r="E38" s="214">
        <v>407006</v>
      </c>
      <c r="F38" s="214">
        <v>509443</v>
      </c>
      <c r="G38" s="38">
        <v>79.900000000000006</v>
      </c>
      <c r="H38" s="214">
        <v>626367</v>
      </c>
      <c r="I38" s="214">
        <v>534375</v>
      </c>
      <c r="J38" s="38">
        <v>117.2</v>
      </c>
      <c r="K38" s="214">
        <v>361868</v>
      </c>
      <c r="L38" s="214">
        <v>457069</v>
      </c>
      <c r="M38" s="38">
        <v>79.2</v>
      </c>
      <c r="N38" s="93"/>
      <c r="O38" s="111"/>
      <c r="P38" s="150"/>
      <c r="Q38" s="150"/>
      <c r="R38" s="150"/>
    </row>
    <row r="39" spans="1:18">
      <c r="A39" s="97" t="s">
        <v>178</v>
      </c>
      <c r="B39" s="214">
        <v>258129</v>
      </c>
      <c r="C39" s="214">
        <v>247919</v>
      </c>
      <c r="D39" s="38">
        <v>104.1</v>
      </c>
      <c r="E39" s="214">
        <v>174300</v>
      </c>
      <c r="F39" s="214">
        <v>171766</v>
      </c>
      <c r="G39" s="38">
        <v>101.5</v>
      </c>
      <c r="H39" s="214">
        <v>188244</v>
      </c>
      <c r="I39" s="214">
        <v>182142</v>
      </c>
      <c r="J39" s="38">
        <v>103.4</v>
      </c>
      <c r="K39" s="214">
        <v>124975</v>
      </c>
      <c r="L39" s="214">
        <v>125866</v>
      </c>
      <c r="M39" s="38">
        <v>99.3</v>
      </c>
      <c r="N39" s="93"/>
      <c r="O39" s="111"/>
      <c r="P39" s="150"/>
      <c r="Q39" s="150"/>
      <c r="R39" s="150"/>
    </row>
    <row r="40" spans="1:18">
      <c r="A40" s="97" t="s">
        <v>179</v>
      </c>
      <c r="B40" s="214">
        <v>580561</v>
      </c>
      <c r="C40" s="214">
        <v>495726</v>
      </c>
      <c r="D40" s="38">
        <v>117.1</v>
      </c>
      <c r="E40" s="214">
        <v>383881</v>
      </c>
      <c r="F40" s="214">
        <v>358612</v>
      </c>
      <c r="G40" s="38">
        <v>107</v>
      </c>
      <c r="H40" s="214">
        <v>469282</v>
      </c>
      <c r="I40" s="214">
        <v>394324</v>
      </c>
      <c r="J40" s="38">
        <v>119</v>
      </c>
      <c r="K40" s="214">
        <v>309411</v>
      </c>
      <c r="L40" s="214">
        <v>283754</v>
      </c>
      <c r="M40" s="38">
        <v>109</v>
      </c>
      <c r="N40" s="93"/>
      <c r="Q40" s="150"/>
      <c r="R40" s="150"/>
    </row>
    <row r="41" spans="1:18">
      <c r="A41" s="97" t="s">
        <v>180</v>
      </c>
      <c r="B41" s="214">
        <v>1123818</v>
      </c>
      <c r="C41" s="214">
        <v>1088779</v>
      </c>
      <c r="D41" s="38">
        <v>103.2</v>
      </c>
      <c r="E41" s="214">
        <v>678264</v>
      </c>
      <c r="F41" s="214">
        <v>777302</v>
      </c>
      <c r="G41" s="38">
        <v>87.3</v>
      </c>
      <c r="H41" s="214">
        <v>1056214</v>
      </c>
      <c r="I41" s="214">
        <v>1023569</v>
      </c>
      <c r="J41" s="38">
        <v>103.2</v>
      </c>
      <c r="K41" s="214">
        <v>634851</v>
      </c>
      <c r="L41" s="214">
        <v>738428</v>
      </c>
      <c r="M41" s="38">
        <v>86</v>
      </c>
      <c r="N41" s="93"/>
    </row>
    <row r="42" spans="1:18" ht="12.75" customHeight="1">
      <c r="A42" s="96" t="s">
        <v>55</v>
      </c>
      <c r="B42" s="214">
        <v>694061</v>
      </c>
      <c r="C42" s="214">
        <v>659775</v>
      </c>
      <c r="D42" s="38">
        <v>105.2</v>
      </c>
      <c r="E42" s="214">
        <v>384908</v>
      </c>
      <c r="F42" s="214">
        <v>406248</v>
      </c>
      <c r="G42" s="38">
        <v>94.7</v>
      </c>
      <c r="H42" s="214">
        <v>578361</v>
      </c>
      <c r="I42" s="214">
        <v>532311</v>
      </c>
      <c r="J42" s="38">
        <v>108.7</v>
      </c>
      <c r="K42" s="214">
        <v>322901</v>
      </c>
      <c r="L42" s="214">
        <v>332996</v>
      </c>
      <c r="M42" s="38">
        <v>97</v>
      </c>
      <c r="N42" s="93"/>
    </row>
    <row r="43" spans="1:18">
      <c r="A43" s="97" t="s">
        <v>181</v>
      </c>
      <c r="B43" s="214">
        <v>244151</v>
      </c>
      <c r="C43" s="214">
        <v>207974</v>
      </c>
      <c r="D43" s="38">
        <v>117.4</v>
      </c>
      <c r="E43" s="214">
        <v>166737</v>
      </c>
      <c r="F43" s="214">
        <v>150215</v>
      </c>
      <c r="G43" s="38">
        <v>111</v>
      </c>
      <c r="H43" s="214">
        <v>185757</v>
      </c>
      <c r="I43" s="214">
        <v>147584</v>
      </c>
      <c r="J43" s="38">
        <v>125.9</v>
      </c>
      <c r="K43" s="214">
        <v>126466</v>
      </c>
      <c r="L43" s="214">
        <v>110566</v>
      </c>
      <c r="M43" s="38">
        <v>114.4</v>
      </c>
      <c r="N43" s="93"/>
    </row>
    <row r="44" spans="1:18">
      <c r="A44" s="97" t="s">
        <v>182</v>
      </c>
      <c r="B44" s="214">
        <v>249941</v>
      </c>
      <c r="C44" s="214">
        <v>245799</v>
      </c>
      <c r="D44" s="38">
        <v>101.7</v>
      </c>
      <c r="E44" s="214">
        <v>154518</v>
      </c>
      <c r="F44" s="214">
        <v>156107</v>
      </c>
      <c r="G44" s="38">
        <v>99</v>
      </c>
      <c r="H44" s="214">
        <v>225062</v>
      </c>
      <c r="I44" s="214">
        <v>216032</v>
      </c>
      <c r="J44" s="38">
        <v>104.2</v>
      </c>
      <c r="K44" s="214">
        <v>137769</v>
      </c>
      <c r="L44" s="214">
        <v>135694</v>
      </c>
      <c r="M44" s="38">
        <v>101.5</v>
      </c>
      <c r="N44" s="93"/>
    </row>
    <row r="45" spans="1:18">
      <c r="A45" s="97" t="s">
        <v>183</v>
      </c>
      <c r="B45" s="214">
        <v>279820</v>
      </c>
      <c r="C45" s="214">
        <v>281890</v>
      </c>
      <c r="D45" s="38">
        <v>99.3</v>
      </c>
      <c r="E45" s="214">
        <v>175682</v>
      </c>
      <c r="F45" s="214">
        <v>170637</v>
      </c>
      <c r="G45" s="38">
        <v>103</v>
      </c>
      <c r="H45" s="214">
        <v>173849</v>
      </c>
      <c r="I45" s="214">
        <v>175748</v>
      </c>
      <c r="J45" s="38">
        <v>98.9</v>
      </c>
      <c r="K45" s="214">
        <v>111616</v>
      </c>
      <c r="L45" s="214">
        <v>108360</v>
      </c>
      <c r="M45" s="38">
        <v>103</v>
      </c>
      <c r="N45" s="93"/>
      <c r="O45" s="111"/>
      <c r="P45" s="150"/>
    </row>
    <row r="46" spans="1:18">
      <c r="A46" s="97" t="s">
        <v>184</v>
      </c>
      <c r="B46" s="214">
        <v>129415</v>
      </c>
      <c r="C46" s="214">
        <v>160844</v>
      </c>
      <c r="D46" s="38">
        <v>80.5</v>
      </c>
      <c r="E46" s="214">
        <v>87721</v>
      </c>
      <c r="F46" s="214">
        <v>135784</v>
      </c>
      <c r="G46" s="38">
        <v>64.599999999999994</v>
      </c>
      <c r="H46" s="214">
        <v>97302</v>
      </c>
      <c r="I46" s="214">
        <v>111388</v>
      </c>
      <c r="J46" s="38">
        <v>87.4</v>
      </c>
      <c r="K46" s="214">
        <v>64763</v>
      </c>
      <c r="L46" s="214">
        <v>91264</v>
      </c>
      <c r="M46" s="38">
        <v>71</v>
      </c>
      <c r="N46" s="93"/>
      <c r="O46" s="111"/>
      <c r="P46" s="150"/>
      <c r="Q46" s="150"/>
      <c r="R46" s="150"/>
    </row>
    <row r="47" spans="1:18">
      <c r="A47" s="97" t="s">
        <v>185</v>
      </c>
      <c r="B47" s="214">
        <v>317686</v>
      </c>
      <c r="C47" s="214">
        <v>243824</v>
      </c>
      <c r="D47" s="38">
        <v>130.30000000000001</v>
      </c>
      <c r="E47" s="214">
        <v>200290</v>
      </c>
      <c r="F47" s="214">
        <v>162724</v>
      </c>
      <c r="G47" s="38">
        <v>123.1</v>
      </c>
      <c r="H47" s="214">
        <v>287371</v>
      </c>
      <c r="I47" s="214">
        <v>218573</v>
      </c>
      <c r="J47" s="38">
        <v>131.5</v>
      </c>
      <c r="K47" s="214">
        <v>180631</v>
      </c>
      <c r="L47" s="214">
        <v>146566</v>
      </c>
      <c r="M47" s="38">
        <v>123.2</v>
      </c>
      <c r="N47" s="93"/>
      <c r="O47" s="111"/>
      <c r="P47" s="150"/>
      <c r="Q47" s="150"/>
      <c r="R47" s="150"/>
    </row>
    <row r="48" spans="1:18">
      <c r="A48" s="97" t="s">
        <v>186</v>
      </c>
      <c r="B48" s="214">
        <v>293675</v>
      </c>
      <c r="C48" s="214">
        <v>271569</v>
      </c>
      <c r="D48" s="38">
        <v>108.1</v>
      </c>
      <c r="E48" s="214">
        <v>188697</v>
      </c>
      <c r="F48" s="214">
        <v>178716</v>
      </c>
      <c r="G48" s="38">
        <v>105.6</v>
      </c>
      <c r="H48" s="214">
        <v>286224</v>
      </c>
      <c r="I48" s="214">
        <v>263950</v>
      </c>
      <c r="J48" s="38">
        <v>108.4</v>
      </c>
      <c r="K48" s="214">
        <v>183916</v>
      </c>
      <c r="L48" s="214">
        <v>174008</v>
      </c>
      <c r="M48" s="38">
        <v>105.7</v>
      </c>
      <c r="N48" s="93"/>
      <c r="O48" s="111"/>
      <c r="P48" s="150"/>
      <c r="Q48" s="150"/>
      <c r="R48" s="150"/>
    </row>
    <row r="49" spans="1:26">
      <c r="A49" s="97" t="s">
        <v>187</v>
      </c>
      <c r="B49" s="214">
        <v>1928233</v>
      </c>
      <c r="C49" s="214">
        <v>2033037</v>
      </c>
      <c r="D49" s="38">
        <v>94.8</v>
      </c>
      <c r="E49" s="214">
        <v>1244606</v>
      </c>
      <c r="F49" s="214">
        <v>1308401</v>
      </c>
      <c r="G49" s="38">
        <v>95.1</v>
      </c>
      <c r="H49" s="214">
        <v>1793237</v>
      </c>
      <c r="I49" s="214">
        <v>1905311</v>
      </c>
      <c r="J49" s="38">
        <v>94.1</v>
      </c>
      <c r="K49" s="214">
        <v>1157569</v>
      </c>
      <c r="L49" s="214">
        <v>1226846</v>
      </c>
      <c r="M49" s="38">
        <v>94.4</v>
      </c>
      <c r="N49" s="93"/>
      <c r="O49" s="111"/>
      <c r="P49" s="150"/>
      <c r="Q49" s="150"/>
      <c r="R49" s="150"/>
    </row>
    <row r="50" spans="1:26">
      <c r="A50" s="96" t="s">
        <v>54</v>
      </c>
      <c r="B50" s="214">
        <v>64785</v>
      </c>
      <c r="C50" s="214">
        <v>74938</v>
      </c>
      <c r="D50" s="38">
        <v>86.5</v>
      </c>
      <c r="E50" s="214">
        <v>45281</v>
      </c>
      <c r="F50" s="214">
        <v>50600</v>
      </c>
      <c r="G50" s="38">
        <v>89.5</v>
      </c>
      <c r="H50" s="214">
        <v>43956</v>
      </c>
      <c r="I50" s="214">
        <v>51212</v>
      </c>
      <c r="J50" s="38">
        <v>85.8</v>
      </c>
      <c r="K50" s="214">
        <v>30778</v>
      </c>
      <c r="L50" s="214">
        <v>34467</v>
      </c>
      <c r="M50" s="38">
        <v>89.3</v>
      </c>
      <c r="N50" s="93"/>
      <c r="O50" s="111"/>
      <c r="P50" s="150"/>
      <c r="Q50" s="150"/>
      <c r="R50" s="150"/>
    </row>
    <row r="51" spans="1:26">
      <c r="A51" s="97" t="s">
        <v>188</v>
      </c>
      <c r="B51" s="214">
        <v>300058</v>
      </c>
      <c r="C51" s="214">
        <v>322644</v>
      </c>
      <c r="D51" s="38">
        <v>93</v>
      </c>
      <c r="E51" s="214">
        <v>197782</v>
      </c>
      <c r="F51" s="214">
        <v>215942</v>
      </c>
      <c r="G51" s="38">
        <v>91.6</v>
      </c>
      <c r="H51" s="214">
        <v>239710</v>
      </c>
      <c r="I51" s="214">
        <v>252100</v>
      </c>
      <c r="J51" s="38">
        <v>95.1</v>
      </c>
      <c r="K51" s="214">
        <v>158668</v>
      </c>
      <c r="L51" s="214">
        <v>169702</v>
      </c>
      <c r="M51" s="38">
        <v>93.5</v>
      </c>
      <c r="N51" s="93"/>
      <c r="O51" s="111"/>
      <c r="P51" s="150"/>
      <c r="Q51" s="150"/>
      <c r="R51" s="150"/>
    </row>
    <row r="52" spans="1:26">
      <c r="A52" s="97" t="s">
        <v>189</v>
      </c>
      <c r="B52" s="214">
        <v>779</v>
      </c>
      <c r="C52" s="214">
        <v>701</v>
      </c>
      <c r="D52" s="38">
        <v>111.1</v>
      </c>
      <c r="E52" s="214">
        <v>622</v>
      </c>
      <c r="F52" s="214">
        <v>540</v>
      </c>
      <c r="G52" s="38">
        <v>115.2</v>
      </c>
      <c r="H52" s="214">
        <v>644</v>
      </c>
      <c r="I52" s="214">
        <v>532</v>
      </c>
      <c r="J52" s="38">
        <v>121.1</v>
      </c>
      <c r="K52" s="214">
        <v>511</v>
      </c>
      <c r="L52" s="214">
        <v>406</v>
      </c>
      <c r="M52" s="38">
        <v>125.9</v>
      </c>
      <c r="N52" s="93"/>
      <c r="O52" s="111"/>
      <c r="P52" s="150"/>
      <c r="Q52" s="150"/>
      <c r="R52" s="150"/>
    </row>
    <row r="53" spans="1:26">
      <c r="A53" s="97" t="s">
        <v>190</v>
      </c>
      <c r="B53" s="214">
        <v>1336</v>
      </c>
      <c r="C53" s="214">
        <v>1152</v>
      </c>
      <c r="D53" s="38">
        <v>116</v>
      </c>
      <c r="E53" s="214">
        <v>559</v>
      </c>
      <c r="F53" s="214">
        <v>611</v>
      </c>
      <c r="G53" s="38">
        <v>91.5</v>
      </c>
      <c r="H53" s="214">
        <v>663</v>
      </c>
      <c r="I53" s="214">
        <v>540</v>
      </c>
      <c r="J53" s="38">
        <v>122.8</v>
      </c>
      <c r="K53" s="214">
        <v>286</v>
      </c>
      <c r="L53" s="214">
        <v>279</v>
      </c>
      <c r="M53" s="38">
        <v>102.5</v>
      </c>
      <c r="N53" s="93"/>
      <c r="O53" s="111"/>
      <c r="P53" s="150"/>
      <c r="Q53" s="150"/>
      <c r="R53" s="150"/>
    </row>
    <row r="54" spans="1:26">
      <c r="A54" s="98" t="s">
        <v>191</v>
      </c>
      <c r="B54" s="216">
        <v>110816</v>
      </c>
      <c r="C54" s="216">
        <v>101725</v>
      </c>
      <c r="D54" s="68">
        <v>108.9</v>
      </c>
      <c r="E54" s="216">
        <v>44683</v>
      </c>
      <c r="F54" s="216">
        <v>49638</v>
      </c>
      <c r="G54" s="68">
        <v>90</v>
      </c>
      <c r="H54" s="216">
        <v>104947</v>
      </c>
      <c r="I54" s="216">
        <v>96471</v>
      </c>
      <c r="J54" s="68">
        <v>108.8</v>
      </c>
      <c r="K54" s="216">
        <v>42253</v>
      </c>
      <c r="L54" s="216">
        <v>47128</v>
      </c>
      <c r="M54" s="68">
        <v>89.7</v>
      </c>
      <c r="N54" s="93"/>
      <c r="O54" s="111"/>
      <c r="P54" s="111"/>
      <c r="Q54" s="150"/>
      <c r="R54" s="150"/>
    </row>
    <row r="55" spans="1:26">
      <c r="N55" s="93"/>
      <c r="O55" s="111"/>
      <c r="P55" s="150"/>
      <c r="Q55" s="150"/>
      <c r="R55" s="150"/>
    </row>
    <row r="56" spans="1:26">
      <c r="N56" s="93"/>
      <c r="O56" s="111"/>
      <c r="P56" s="150"/>
      <c r="Q56" s="150"/>
      <c r="R56" s="150"/>
    </row>
    <row r="57" spans="1:26">
      <c r="A57" s="160"/>
      <c r="B57" s="250"/>
      <c r="C57" s="250"/>
      <c r="D57" s="100"/>
      <c r="E57" s="250"/>
      <c r="F57" s="250"/>
      <c r="G57" s="100"/>
      <c r="H57" s="250"/>
      <c r="I57" s="250"/>
      <c r="J57" s="100"/>
      <c r="K57" s="251"/>
      <c r="L57" s="251"/>
      <c r="M57" s="159" t="s">
        <v>61</v>
      </c>
      <c r="N57" s="93"/>
      <c r="O57" s="111"/>
      <c r="P57" s="150"/>
      <c r="Q57" s="150"/>
      <c r="R57" s="150"/>
    </row>
    <row r="58" spans="1:26" ht="12.75" customHeight="1">
      <c r="A58" s="430"/>
      <c r="B58" s="443" t="s">
        <v>263</v>
      </c>
      <c r="C58" s="511"/>
      <c r="D58" s="427"/>
      <c r="E58" s="438" t="s">
        <v>264</v>
      </c>
      <c r="F58" s="441"/>
      <c r="G58" s="441"/>
      <c r="H58" s="443" t="s">
        <v>166</v>
      </c>
      <c r="I58" s="511"/>
      <c r="J58" s="427"/>
      <c r="K58" s="442" t="s">
        <v>264</v>
      </c>
      <c r="L58" s="508"/>
      <c r="M58" s="436"/>
      <c r="N58" s="93"/>
      <c r="O58" s="111"/>
      <c r="P58" s="150"/>
      <c r="Q58" s="150"/>
      <c r="R58" s="150"/>
    </row>
    <row r="59" spans="1:26" ht="20.25" customHeight="1">
      <c r="A59" s="431"/>
      <c r="B59" s="512"/>
      <c r="C59" s="513"/>
      <c r="D59" s="429"/>
      <c r="E59" s="442" t="s">
        <v>265</v>
      </c>
      <c r="F59" s="508"/>
      <c r="G59" s="508"/>
      <c r="H59" s="512"/>
      <c r="I59" s="513"/>
      <c r="J59" s="429"/>
      <c r="K59" s="442" t="s">
        <v>267</v>
      </c>
      <c r="L59" s="508"/>
      <c r="M59" s="436"/>
      <c r="N59" s="93"/>
      <c r="O59" s="111"/>
      <c r="P59" s="150"/>
      <c r="Q59" s="150"/>
      <c r="R59" s="150"/>
    </row>
    <row r="60" spans="1:26" ht="30.6">
      <c r="A60" s="432"/>
      <c r="B60" s="248" t="s">
        <v>402</v>
      </c>
      <c r="C60" s="248" t="s">
        <v>253</v>
      </c>
      <c r="D60" s="13" t="s">
        <v>403</v>
      </c>
      <c r="E60" s="248" t="s">
        <v>402</v>
      </c>
      <c r="F60" s="248" t="s">
        <v>253</v>
      </c>
      <c r="G60" s="13" t="s">
        <v>403</v>
      </c>
      <c r="H60" s="248" t="s">
        <v>402</v>
      </c>
      <c r="I60" s="248" t="s">
        <v>253</v>
      </c>
      <c r="J60" s="13" t="s">
        <v>403</v>
      </c>
      <c r="K60" s="248" t="s">
        <v>402</v>
      </c>
      <c r="L60" s="248" t="s">
        <v>253</v>
      </c>
      <c r="M60" s="13" t="s">
        <v>403</v>
      </c>
      <c r="N60" s="93"/>
      <c r="O60" s="111"/>
      <c r="P60" s="150"/>
      <c r="Q60" s="150"/>
      <c r="R60" s="150"/>
    </row>
    <row r="61" spans="1:26" ht="12.75" customHeight="1">
      <c r="A61" s="95" t="s">
        <v>174</v>
      </c>
      <c r="B61" s="215">
        <v>1096501</v>
      </c>
      <c r="C61" s="215">
        <v>1079242</v>
      </c>
      <c r="D61" s="38">
        <v>101.6</v>
      </c>
      <c r="E61" s="215">
        <v>701349</v>
      </c>
      <c r="F61" s="215">
        <v>725069</v>
      </c>
      <c r="G61" s="38">
        <v>96.7</v>
      </c>
      <c r="H61" s="215">
        <v>1693967</v>
      </c>
      <c r="I61" s="215">
        <v>1534087</v>
      </c>
      <c r="J61" s="38">
        <v>110.4</v>
      </c>
      <c r="K61" s="215">
        <v>906878</v>
      </c>
      <c r="L61" s="215">
        <v>884511</v>
      </c>
      <c r="M61" s="38">
        <v>102.5</v>
      </c>
      <c r="N61" s="93"/>
      <c r="O61" s="287"/>
      <c r="P61" s="287"/>
      <c r="Q61" s="321"/>
      <c r="R61" s="287"/>
      <c r="S61" s="287"/>
      <c r="T61" s="321"/>
      <c r="U61" s="287"/>
      <c r="V61" s="287"/>
      <c r="W61" s="321"/>
      <c r="X61" s="287"/>
      <c r="Y61" s="287"/>
      <c r="Z61" s="321"/>
    </row>
    <row r="62" spans="1:26">
      <c r="A62" s="96" t="s">
        <v>53</v>
      </c>
      <c r="B62" s="214">
        <v>58386</v>
      </c>
      <c r="C62" s="214">
        <v>43033</v>
      </c>
      <c r="D62" s="38">
        <v>135.69999999999999</v>
      </c>
      <c r="E62" s="214">
        <v>37365</v>
      </c>
      <c r="F62" s="214">
        <v>28514</v>
      </c>
      <c r="G62" s="38">
        <v>131</v>
      </c>
      <c r="H62" s="214">
        <v>107220</v>
      </c>
      <c r="I62" s="214">
        <v>95581</v>
      </c>
      <c r="J62" s="38">
        <v>112.2</v>
      </c>
      <c r="K62" s="214">
        <v>54092</v>
      </c>
      <c r="L62" s="214">
        <v>51252</v>
      </c>
      <c r="M62" s="38">
        <v>105.5</v>
      </c>
      <c r="N62" s="93"/>
      <c r="O62" s="287"/>
      <c r="P62" s="287"/>
      <c r="Q62" s="321"/>
      <c r="R62" s="287"/>
      <c r="S62" s="287"/>
      <c r="T62" s="321"/>
      <c r="U62" s="287"/>
      <c r="V62" s="287"/>
      <c r="W62" s="321"/>
      <c r="X62" s="287"/>
      <c r="Y62" s="287"/>
      <c r="Z62" s="321"/>
    </row>
    <row r="63" spans="1:26">
      <c r="A63" s="97" t="s">
        <v>175</v>
      </c>
      <c r="B63" s="214">
        <v>27475</v>
      </c>
      <c r="C63" s="214">
        <v>26755</v>
      </c>
      <c r="D63" s="38">
        <v>102.7</v>
      </c>
      <c r="E63" s="214">
        <v>16817</v>
      </c>
      <c r="F63" s="214">
        <v>16904</v>
      </c>
      <c r="G63" s="38">
        <v>99.5</v>
      </c>
      <c r="H63" s="214">
        <v>113018</v>
      </c>
      <c r="I63" s="214">
        <v>100382</v>
      </c>
      <c r="J63" s="38">
        <v>112.6</v>
      </c>
      <c r="K63" s="214">
        <v>60610</v>
      </c>
      <c r="L63" s="214">
        <v>52164</v>
      </c>
      <c r="M63" s="38">
        <v>116.2</v>
      </c>
      <c r="N63" s="93"/>
      <c r="O63" s="287"/>
      <c r="P63" s="287"/>
      <c r="Q63" s="321"/>
      <c r="R63" s="287"/>
      <c r="S63" s="287"/>
      <c r="T63" s="321"/>
      <c r="U63" s="287"/>
      <c r="V63" s="287"/>
      <c r="W63" s="321"/>
      <c r="X63" s="287"/>
      <c r="Y63" s="287"/>
      <c r="Z63" s="321"/>
    </row>
    <row r="64" spans="1:26">
      <c r="A64" s="97" t="s">
        <v>176</v>
      </c>
      <c r="B64" s="214">
        <v>89932</v>
      </c>
      <c r="C64" s="214">
        <v>83930</v>
      </c>
      <c r="D64" s="38">
        <v>107.2</v>
      </c>
      <c r="E64" s="214">
        <v>60862</v>
      </c>
      <c r="F64" s="214">
        <v>59764</v>
      </c>
      <c r="G64" s="38">
        <v>101.8</v>
      </c>
      <c r="H64" s="214">
        <v>70156</v>
      </c>
      <c r="I64" s="214">
        <v>55791</v>
      </c>
      <c r="J64" s="38">
        <v>125.7</v>
      </c>
      <c r="K64" s="214">
        <v>41910</v>
      </c>
      <c r="L64" s="214">
        <v>34659</v>
      </c>
      <c r="M64" s="38">
        <v>120.9</v>
      </c>
      <c r="N64" s="93"/>
      <c r="O64" s="287"/>
      <c r="P64" s="287"/>
      <c r="Q64" s="321"/>
      <c r="R64" s="287"/>
      <c r="S64" s="287"/>
      <c r="T64" s="321"/>
      <c r="U64" s="287"/>
      <c r="V64" s="287"/>
      <c r="W64" s="321"/>
      <c r="X64" s="287"/>
      <c r="Y64" s="287"/>
      <c r="Z64" s="321"/>
    </row>
    <row r="65" spans="1:26">
      <c r="A65" s="97" t="s">
        <v>177</v>
      </c>
      <c r="B65" s="214">
        <v>74267</v>
      </c>
      <c r="C65" s="214">
        <v>59015</v>
      </c>
      <c r="D65" s="38">
        <v>125.8</v>
      </c>
      <c r="E65" s="214">
        <v>45138</v>
      </c>
      <c r="F65" s="214">
        <v>52374</v>
      </c>
      <c r="G65" s="38">
        <v>86.2</v>
      </c>
      <c r="H65" s="214">
        <v>91674</v>
      </c>
      <c r="I65" s="214">
        <v>72649</v>
      </c>
      <c r="J65" s="38">
        <v>126.2</v>
      </c>
      <c r="K65" s="214">
        <v>46777</v>
      </c>
      <c r="L65" s="214">
        <v>50854</v>
      </c>
      <c r="M65" s="38">
        <v>92</v>
      </c>
      <c r="N65" s="93"/>
      <c r="O65" s="287"/>
      <c r="P65" s="287"/>
      <c r="Q65" s="321"/>
      <c r="R65" s="287"/>
      <c r="S65" s="287"/>
      <c r="T65" s="321"/>
      <c r="U65" s="287"/>
      <c r="V65" s="287"/>
      <c r="W65" s="321"/>
      <c r="X65" s="287"/>
      <c r="Y65" s="287"/>
      <c r="Z65" s="321"/>
    </row>
    <row r="66" spans="1:26">
      <c r="A66" s="97" t="s">
        <v>178</v>
      </c>
      <c r="B66" s="214">
        <v>69885</v>
      </c>
      <c r="C66" s="214">
        <v>65777</v>
      </c>
      <c r="D66" s="38">
        <v>106.2</v>
      </c>
      <c r="E66" s="214">
        <v>49325</v>
      </c>
      <c r="F66" s="214">
        <v>45900</v>
      </c>
      <c r="G66" s="38">
        <v>107.5</v>
      </c>
      <c r="H66" s="214">
        <v>55433</v>
      </c>
      <c r="I66" s="214">
        <v>40034</v>
      </c>
      <c r="J66" s="38">
        <v>138.5</v>
      </c>
      <c r="K66" s="214">
        <v>32489</v>
      </c>
      <c r="L66" s="214">
        <v>30078</v>
      </c>
      <c r="M66" s="38">
        <v>108</v>
      </c>
      <c r="N66" s="93"/>
      <c r="O66" s="287"/>
      <c r="P66" s="287"/>
      <c r="Q66" s="321"/>
      <c r="R66" s="287"/>
      <c r="S66" s="287"/>
      <c r="T66" s="321"/>
      <c r="U66" s="287"/>
      <c r="V66" s="287"/>
      <c r="W66" s="321"/>
      <c r="X66" s="287"/>
      <c r="Y66" s="287"/>
      <c r="Z66" s="321"/>
    </row>
    <row r="67" spans="1:26">
      <c r="A67" s="97" t="s">
        <v>179</v>
      </c>
      <c r="B67" s="214">
        <v>111279</v>
      </c>
      <c r="C67" s="214">
        <v>101402</v>
      </c>
      <c r="D67" s="38">
        <v>109.7</v>
      </c>
      <c r="E67" s="214">
        <v>74470</v>
      </c>
      <c r="F67" s="214">
        <v>74858</v>
      </c>
      <c r="G67" s="38">
        <v>99.5</v>
      </c>
      <c r="H67" s="214">
        <v>67404</v>
      </c>
      <c r="I67" s="214">
        <v>58799</v>
      </c>
      <c r="J67" s="38">
        <v>114.6</v>
      </c>
      <c r="K67" s="214">
        <v>35199</v>
      </c>
      <c r="L67" s="214">
        <v>31959</v>
      </c>
      <c r="M67" s="38">
        <v>110.1</v>
      </c>
      <c r="N67" s="93"/>
      <c r="O67" s="287"/>
      <c r="P67" s="287"/>
      <c r="Q67" s="321"/>
      <c r="R67" s="287"/>
      <c r="S67" s="287"/>
      <c r="T67" s="321"/>
      <c r="U67" s="287"/>
      <c r="V67" s="287"/>
      <c r="W67" s="321"/>
      <c r="X67" s="287"/>
      <c r="Y67" s="287"/>
      <c r="Z67" s="321"/>
    </row>
    <row r="68" spans="1:26">
      <c r="A68" s="97" t="s">
        <v>180</v>
      </c>
      <c r="B68" s="214">
        <v>67604</v>
      </c>
      <c r="C68" s="214">
        <v>65210</v>
      </c>
      <c r="D68" s="38">
        <v>103.7</v>
      </c>
      <c r="E68" s="214">
        <v>43413</v>
      </c>
      <c r="F68" s="214">
        <v>38874</v>
      </c>
      <c r="G68" s="38">
        <v>111.7</v>
      </c>
      <c r="H68" s="214">
        <v>86332</v>
      </c>
      <c r="I68" s="214">
        <v>99803</v>
      </c>
      <c r="J68" s="38">
        <v>86.5</v>
      </c>
      <c r="K68" s="214">
        <v>45212</v>
      </c>
      <c r="L68" s="214">
        <v>64747</v>
      </c>
      <c r="M68" s="38">
        <v>69.8</v>
      </c>
      <c r="N68" s="93"/>
      <c r="O68" s="287"/>
      <c r="P68" s="287"/>
      <c r="Q68" s="321"/>
      <c r="R68" s="287"/>
      <c r="S68" s="287"/>
      <c r="T68" s="321"/>
      <c r="U68" s="287"/>
      <c r="V68" s="287"/>
      <c r="W68" s="321"/>
      <c r="X68" s="287"/>
      <c r="Y68" s="287"/>
      <c r="Z68" s="321"/>
    </row>
    <row r="69" spans="1:26">
      <c r="A69" s="96" t="s">
        <v>55</v>
      </c>
      <c r="B69" s="214">
        <v>115700</v>
      </c>
      <c r="C69" s="214">
        <v>127464</v>
      </c>
      <c r="D69" s="38">
        <v>90.8</v>
      </c>
      <c r="E69" s="214">
        <v>62007</v>
      </c>
      <c r="F69" s="214">
        <v>73252</v>
      </c>
      <c r="G69" s="38">
        <v>84.6</v>
      </c>
      <c r="H69" s="214">
        <v>78716</v>
      </c>
      <c r="I69" s="214">
        <v>75608</v>
      </c>
      <c r="J69" s="38">
        <v>104.1</v>
      </c>
      <c r="K69" s="214">
        <v>34255</v>
      </c>
      <c r="L69" s="214">
        <v>35128</v>
      </c>
      <c r="M69" s="38">
        <v>97.5</v>
      </c>
      <c r="N69" s="93"/>
      <c r="O69" s="287"/>
      <c r="P69" s="287"/>
      <c r="Q69" s="321"/>
      <c r="R69" s="287"/>
      <c r="S69" s="287"/>
      <c r="T69" s="321"/>
      <c r="U69" s="287"/>
      <c r="V69" s="287"/>
      <c r="W69" s="321"/>
      <c r="X69" s="287"/>
      <c r="Y69" s="287"/>
      <c r="Z69" s="321"/>
    </row>
    <row r="70" spans="1:26">
      <c r="A70" s="97" t="s">
        <v>181</v>
      </c>
      <c r="B70" s="214">
        <v>58394</v>
      </c>
      <c r="C70" s="214">
        <v>60390</v>
      </c>
      <c r="D70" s="38">
        <v>96.7</v>
      </c>
      <c r="E70" s="214">
        <v>40271</v>
      </c>
      <c r="F70" s="214">
        <v>39649</v>
      </c>
      <c r="G70" s="38">
        <v>101.6</v>
      </c>
      <c r="H70" s="214">
        <v>110950</v>
      </c>
      <c r="I70" s="214">
        <v>98794</v>
      </c>
      <c r="J70" s="38">
        <v>112.3</v>
      </c>
      <c r="K70" s="214">
        <v>63726</v>
      </c>
      <c r="L70" s="214">
        <v>62279</v>
      </c>
      <c r="M70" s="38">
        <v>102.3</v>
      </c>
      <c r="N70" s="93"/>
      <c r="O70" s="287"/>
      <c r="P70" s="287"/>
      <c r="Q70" s="321"/>
      <c r="R70" s="287"/>
      <c r="S70" s="287"/>
      <c r="T70" s="321"/>
      <c r="U70" s="287"/>
      <c r="V70" s="287"/>
      <c r="W70" s="321"/>
      <c r="X70" s="287"/>
      <c r="Y70" s="287"/>
      <c r="Z70" s="321"/>
    </row>
    <row r="71" spans="1:26">
      <c r="A71" s="97" t="s">
        <v>182</v>
      </c>
      <c r="B71" s="214">
        <v>24879</v>
      </c>
      <c r="C71" s="214">
        <v>29767</v>
      </c>
      <c r="D71" s="38">
        <v>83.6</v>
      </c>
      <c r="E71" s="214">
        <v>16749</v>
      </c>
      <c r="F71" s="214">
        <v>20413</v>
      </c>
      <c r="G71" s="38">
        <v>82.1</v>
      </c>
      <c r="H71" s="214">
        <v>65302</v>
      </c>
      <c r="I71" s="214">
        <v>68262</v>
      </c>
      <c r="J71" s="38">
        <v>95.7</v>
      </c>
      <c r="K71" s="214">
        <v>36747</v>
      </c>
      <c r="L71" s="214">
        <v>37398</v>
      </c>
      <c r="M71" s="38">
        <v>98.3</v>
      </c>
      <c r="N71" s="93"/>
      <c r="O71" s="287"/>
      <c r="P71" s="287"/>
      <c r="Q71" s="321"/>
      <c r="R71" s="287"/>
      <c r="S71" s="287"/>
      <c r="T71" s="321"/>
      <c r="U71" s="287"/>
      <c r="V71" s="287"/>
      <c r="W71" s="321"/>
      <c r="X71" s="287"/>
      <c r="Y71" s="287"/>
      <c r="Z71" s="321"/>
    </row>
    <row r="72" spans="1:26">
      <c r="A72" s="97" t="s">
        <v>183</v>
      </c>
      <c r="B72" s="214">
        <v>105971</v>
      </c>
      <c r="C72" s="214">
        <v>106142</v>
      </c>
      <c r="D72" s="38">
        <v>99.8</v>
      </c>
      <c r="E72" s="214">
        <v>64066</v>
      </c>
      <c r="F72" s="214">
        <v>62277</v>
      </c>
      <c r="G72" s="38">
        <v>102.9</v>
      </c>
      <c r="H72" s="214">
        <v>129632</v>
      </c>
      <c r="I72" s="214">
        <v>120726</v>
      </c>
      <c r="J72" s="38">
        <v>107.4</v>
      </c>
      <c r="K72" s="214">
        <v>69782</v>
      </c>
      <c r="L72" s="214">
        <v>60954</v>
      </c>
      <c r="M72" s="38">
        <v>114.5</v>
      </c>
      <c r="N72" s="93"/>
      <c r="O72" s="287"/>
      <c r="P72" s="287"/>
      <c r="Q72" s="321"/>
      <c r="R72" s="287"/>
      <c r="S72" s="287"/>
      <c r="T72" s="321"/>
      <c r="U72" s="287"/>
      <c r="V72" s="287"/>
      <c r="W72" s="321"/>
      <c r="X72" s="287"/>
      <c r="Y72" s="287"/>
      <c r="Z72" s="321"/>
    </row>
    <row r="73" spans="1:26">
      <c r="A73" s="97" t="s">
        <v>184</v>
      </c>
      <c r="B73" s="214">
        <v>32113</v>
      </c>
      <c r="C73" s="214">
        <v>49456</v>
      </c>
      <c r="D73" s="38">
        <v>64.900000000000006</v>
      </c>
      <c r="E73" s="214">
        <v>22958</v>
      </c>
      <c r="F73" s="214">
        <v>44520</v>
      </c>
      <c r="G73" s="38">
        <v>51.6</v>
      </c>
      <c r="H73" s="214">
        <v>54360</v>
      </c>
      <c r="I73" s="214">
        <v>63963</v>
      </c>
      <c r="J73" s="38">
        <v>85</v>
      </c>
      <c r="K73" s="214">
        <v>36539</v>
      </c>
      <c r="L73" s="214">
        <v>54593</v>
      </c>
      <c r="M73" s="38">
        <v>66.900000000000006</v>
      </c>
      <c r="N73" s="93"/>
      <c r="O73" s="287"/>
      <c r="P73" s="287"/>
      <c r="Q73" s="321"/>
      <c r="R73" s="287"/>
      <c r="S73" s="287"/>
      <c r="T73" s="321"/>
      <c r="U73" s="287"/>
      <c r="V73" s="287"/>
      <c r="W73" s="321"/>
      <c r="X73" s="287"/>
      <c r="Y73" s="287"/>
      <c r="Z73" s="321"/>
    </row>
    <row r="74" spans="1:26">
      <c r="A74" s="97" t="s">
        <v>185</v>
      </c>
      <c r="B74" s="214">
        <v>30315</v>
      </c>
      <c r="C74" s="214">
        <v>25251</v>
      </c>
      <c r="D74" s="38">
        <v>120.1</v>
      </c>
      <c r="E74" s="214">
        <v>19659</v>
      </c>
      <c r="F74" s="214">
        <v>16158</v>
      </c>
      <c r="G74" s="38">
        <v>121.7</v>
      </c>
      <c r="H74" s="214">
        <v>95072</v>
      </c>
      <c r="I74" s="214">
        <v>72596</v>
      </c>
      <c r="J74" s="38">
        <v>131</v>
      </c>
      <c r="K74" s="214">
        <v>49470</v>
      </c>
      <c r="L74" s="214">
        <v>46173</v>
      </c>
      <c r="M74" s="38">
        <v>107.1</v>
      </c>
      <c r="N74" s="93"/>
      <c r="O74" s="287"/>
      <c r="P74" s="287"/>
      <c r="Q74" s="321"/>
      <c r="R74" s="287"/>
      <c r="S74" s="287"/>
      <c r="T74" s="321"/>
      <c r="U74" s="287"/>
      <c r="V74" s="287"/>
      <c r="W74" s="321"/>
      <c r="X74" s="287"/>
      <c r="Y74" s="287"/>
      <c r="Z74" s="321"/>
    </row>
    <row r="75" spans="1:26">
      <c r="A75" s="97" t="s">
        <v>186</v>
      </c>
      <c r="B75" s="214">
        <v>7451</v>
      </c>
      <c r="C75" s="214">
        <v>7619</v>
      </c>
      <c r="D75" s="38">
        <v>97.8</v>
      </c>
      <c r="E75" s="214">
        <v>4781</v>
      </c>
      <c r="F75" s="214">
        <v>4708</v>
      </c>
      <c r="G75" s="38">
        <v>101.6</v>
      </c>
      <c r="H75" s="214">
        <v>75613</v>
      </c>
      <c r="I75" s="214">
        <v>72706</v>
      </c>
      <c r="J75" s="38">
        <v>104</v>
      </c>
      <c r="K75" s="214">
        <v>43509</v>
      </c>
      <c r="L75" s="214">
        <v>40766</v>
      </c>
      <c r="M75" s="38">
        <v>106.7</v>
      </c>
      <c r="N75" s="93"/>
      <c r="O75" s="287"/>
      <c r="P75" s="287"/>
      <c r="Q75" s="321"/>
      <c r="R75" s="287"/>
      <c r="S75" s="287"/>
      <c r="T75" s="321"/>
      <c r="U75" s="287"/>
      <c r="V75" s="287"/>
      <c r="W75" s="321"/>
      <c r="X75" s="287"/>
      <c r="Y75" s="287"/>
      <c r="Z75" s="321"/>
    </row>
    <row r="76" spans="1:26">
      <c r="A76" s="97" t="s">
        <v>187</v>
      </c>
      <c r="B76" s="214">
        <v>134996</v>
      </c>
      <c r="C76" s="214">
        <v>127726</v>
      </c>
      <c r="D76" s="38">
        <v>105.7</v>
      </c>
      <c r="E76" s="214">
        <v>87037</v>
      </c>
      <c r="F76" s="214">
        <v>81555</v>
      </c>
      <c r="G76" s="38">
        <v>106.7</v>
      </c>
      <c r="H76" s="214">
        <v>332992</v>
      </c>
      <c r="I76" s="214">
        <v>281811</v>
      </c>
      <c r="J76" s="38">
        <v>118.2</v>
      </c>
      <c r="K76" s="214">
        <v>165538</v>
      </c>
      <c r="L76" s="214">
        <v>149560</v>
      </c>
      <c r="M76" s="38">
        <v>110.7</v>
      </c>
      <c r="N76" s="93"/>
      <c r="O76" s="287"/>
      <c r="P76" s="287"/>
      <c r="Q76" s="321"/>
      <c r="R76" s="287"/>
      <c r="S76" s="287"/>
      <c r="T76" s="321"/>
      <c r="U76" s="287"/>
      <c r="V76" s="287"/>
      <c r="W76" s="321"/>
      <c r="X76" s="287"/>
      <c r="Y76" s="287"/>
      <c r="Z76" s="321"/>
    </row>
    <row r="77" spans="1:26">
      <c r="A77" s="96" t="s">
        <v>54</v>
      </c>
      <c r="B77" s="214">
        <v>20829</v>
      </c>
      <c r="C77" s="214">
        <v>23726</v>
      </c>
      <c r="D77" s="38">
        <v>87.8</v>
      </c>
      <c r="E77" s="214">
        <v>14503</v>
      </c>
      <c r="F77" s="214">
        <v>16133</v>
      </c>
      <c r="G77" s="38">
        <v>89.9</v>
      </c>
      <c r="H77" s="214">
        <v>46913</v>
      </c>
      <c r="I77" s="214">
        <v>48898</v>
      </c>
      <c r="J77" s="38">
        <v>95.9</v>
      </c>
      <c r="K77" s="214">
        <v>29424</v>
      </c>
      <c r="L77" s="214">
        <v>29911</v>
      </c>
      <c r="M77" s="38">
        <v>98.4</v>
      </c>
      <c r="N77" s="93"/>
      <c r="O77" s="287"/>
      <c r="P77" s="287"/>
      <c r="Q77" s="321"/>
      <c r="R77" s="287"/>
      <c r="S77" s="287"/>
      <c r="T77" s="321"/>
      <c r="U77" s="287"/>
      <c r="V77" s="287"/>
      <c r="W77" s="321"/>
      <c r="X77" s="287"/>
      <c r="Y77" s="287"/>
      <c r="Z77" s="321"/>
    </row>
    <row r="78" spans="1:26">
      <c r="A78" s="97" t="s">
        <v>188</v>
      </c>
      <c r="B78" s="214">
        <v>60348</v>
      </c>
      <c r="C78" s="214">
        <v>70544</v>
      </c>
      <c r="D78" s="38">
        <v>85.5</v>
      </c>
      <c r="E78" s="214">
        <v>39114</v>
      </c>
      <c r="F78" s="214">
        <v>46240</v>
      </c>
      <c r="G78" s="38">
        <v>84.6</v>
      </c>
      <c r="H78" s="214">
        <v>92401</v>
      </c>
      <c r="I78" s="214">
        <v>90063</v>
      </c>
      <c r="J78" s="38">
        <v>102.6</v>
      </c>
      <c r="K78" s="214">
        <v>47206</v>
      </c>
      <c r="L78" s="214">
        <v>45051</v>
      </c>
      <c r="M78" s="38">
        <v>104.8</v>
      </c>
      <c r="N78" s="93"/>
      <c r="O78" s="287"/>
      <c r="P78" s="287"/>
      <c r="Q78" s="321"/>
      <c r="R78" s="287"/>
      <c r="S78" s="287"/>
      <c r="T78" s="321"/>
      <c r="U78" s="287"/>
      <c r="V78" s="287"/>
      <c r="W78" s="321"/>
      <c r="X78" s="287"/>
      <c r="Y78" s="287"/>
      <c r="Z78" s="321"/>
    </row>
    <row r="79" spans="1:26">
      <c r="A79" s="97" t="s">
        <v>189</v>
      </c>
      <c r="B79" s="214">
        <v>135</v>
      </c>
      <c r="C79" s="214">
        <v>169</v>
      </c>
      <c r="D79" s="38">
        <v>79.900000000000006</v>
      </c>
      <c r="E79" s="214">
        <v>111</v>
      </c>
      <c r="F79" s="214">
        <v>134</v>
      </c>
      <c r="G79" s="38">
        <v>82.8</v>
      </c>
      <c r="H79" s="214">
        <v>362</v>
      </c>
      <c r="I79" s="214">
        <v>266</v>
      </c>
      <c r="J79" s="38">
        <v>136.1</v>
      </c>
      <c r="K79" s="214">
        <v>177</v>
      </c>
      <c r="L79" s="214">
        <v>132</v>
      </c>
      <c r="M79" s="38">
        <v>134.1</v>
      </c>
      <c r="N79" s="93"/>
      <c r="O79" s="287"/>
      <c r="P79" s="287"/>
      <c r="Q79" s="321"/>
      <c r="R79" s="287"/>
      <c r="S79" s="287"/>
      <c r="T79" s="321"/>
      <c r="U79" s="287"/>
      <c r="V79" s="287"/>
      <c r="W79" s="321"/>
      <c r="X79" s="287"/>
      <c r="Y79" s="287"/>
      <c r="Z79" s="321"/>
    </row>
    <row r="80" spans="1:26">
      <c r="A80" s="97" t="s">
        <v>190</v>
      </c>
      <c r="B80" s="214">
        <v>673</v>
      </c>
      <c r="C80" s="214">
        <v>612</v>
      </c>
      <c r="D80" s="38">
        <v>110</v>
      </c>
      <c r="E80" s="214">
        <v>273</v>
      </c>
      <c r="F80" s="214">
        <v>332</v>
      </c>
      <c r="G80" s="38">
        <v>82.2</v>
      </c>
      <c r="H80" s="214">
        <v>1128</v>
      </c>
      <c r="I80" s="214">
        <v>1358</v>
      </c>
      <c r="J80" s="38">
        <v>83.1</v>
      </c>
      <c r="K80" s="214">
        <v>542</v>
      </c>
      <c r="L80" s="214">
        <v>581</v>
      </c>
      <c r="M80" s="38">
        <v>93.3</v>
      </c>
      <c r="N80" s="93"/>
      <c r="O80" s="287"/>
      <c r="P80" s="287"/>
      <c r="Q80" s="321"/>
      <c r="R80" s="287"/>
      <c r="S80" s="287"/>
      <c r="T80" s="321"/>
      <c r="U80" s="287"/>
      <c r="V80" s="287"/>
      <c r="W80" s="321"/>
      <c r="X80" s="287"/>
      <c r="Y80" s="287"/>
      <c r="Z80" s="321"/>
    </row>
    <row r="81" spans="1:26">
      <c r="A81" s="98" t="s">
        <v>191</v>
      </c>
      <c r="B81" s="216">
        <v>5869</v>
      </c>
      <c r="C81" s="216">
        <v>5254</v>
      </c>
      <c r="D81" s="68">
        <v>111.7</v>
      </c>
      <c r="E81" s="216">
        <v>2430</v>
      </c>
      <c r="F81" s="216">
        <v>2510</v>
      </c>
      <c r="G81" s="68">
        <v>96.8</v>
      </c>
      <c r="H81" s="216">
        <v>19289</v>
      </c>
      <c r="I81" s="216">
        <v>15997</v>
      </c>
      <c r="J81" s="68">
        <v>120.6</v>
      </c>
      <c r="K81" s="216">
        <v>13674</v>
      </c>
      <c r="L81" s="216">
        <v>6272</v>
      </c>
      <c r="M81" s="68">
        <v>218</v>
      </c>
      <c r="N81" s="93"/>
      <c r="O81" s="287"/>
      <c r="P81" s="287"/>
      <c r="Q81" s="321"/>
      <c r="R81" s="287"/>
      <c r="S81" s="287"/>
      <c r="T81" s="321"/>
      <c r="U81" s="287"/>
      <c r="V81" s="287"/>
      <c r="W81" s="321"/>
      <c r="X81" s="287"/>
      <c r="Y81" s="287"/>
      <c r="Z81" s="321"/>
    </row>
    <row r="82" spans="1:26">
      <c r="N82" s="93"/>
      <c r="O82" s="111"/>
      <c r="P82" s="150"/>
      <c r="Q82" s="150"/>
      <c r="R82" s="150"/>
    </row>
    <row r="83" spans="1:26">
      <c r="N83" s="93"/>
      <c r="O83" s="111"/>
      <c r="P83" s="150"/>
      <c r="Q83" s="150"/>
      <c r="R83" s="150"/>
    </row>
    <row r="84" spans="1:26">
      <c r="A84" s="157"/>
      <c r="B84" s="250"/>
      <c r="C84" s="250"/>
      <c r="D84" s="100"/>
      <c r="E84" s="250"/>
      <c r="F84" s="250"/>
      <c r="G84" s="100"/>
      <c r="H84" s="250"/>
      <c r="I84" s="250"/>
      <c r="J84" s="100"/>
      <c r="K84" s="250"/>
      <c r="L84" s="250"/>
      <c r="M84" s="159" t="s">
        <v>61</v>
      </c>
      <c r="N84" s="93"/>
      <c r="O84" s="111"/>
      <c r="P84" s="150"/>
      <c r="Q84" s="150"/>
      <c r="R84" s="150"/>
    </row>
    <row r="85" spans="1:26" ht="12.75" customHeight="1">
      <c r="A85" s="430"/>
      <c r="B85" s="443" t="s">
        <v>168</v>
      </c>
      <c r="C85" s="511"/>
      <c r="D85" s="427"/>
      <c r="E85" s="438" t="s">
        <v>247</v>
      </c>
      <c r="F85" s="441"/>
      <c r="G85" s="441"/>
      <c r="H85" s="443" t="s">
        <v>170</v>
      </c>
      <c r="I85" s="511"/>
      <c r="J85" s="427"/>
      <c r="K85" s="442" t="s">
        <v>264</v>
      </c>
      <c r="L85" s="508"/>
      <c r="M85" s="436"/>
      <c r="R85" s="289"/>
      <c r="S85" s="289"/>
      <c r="T85" s="93"/>
      <c r="U85" s="289"/>
      <c r="V85" s="289"/>
    </row>
    <row r="86" spans="1:26" ht="12.75" customHeight="1">
      <c r="A86" s="509"/>
      <c r="B86" s="512"/>
      <c r="C86" s="513"/>
      <c r="D86" s="429"/>
      <c r="E86" s="442" t="s">
        <v>269</v>
      </c>
      <c r="F86" s="508"/>
      <c r="G86" s="508"/>
      <c r="H86" s="512"/>
      <c r="I86" s="513"/>
      <c r="J86" s="429"/>
      <c r="K86" s="442" t="s">
        <v>271</v>
      </c>
      <c r="L86" s="508"/>
      <c r="M86" s="436"/>
      <c r="R86" s="290"/>
      <c r="S86" s="290"/>
      <c r="T86" s="93"/>
      <c r="U86" s="290"/>
      <c r="V86" s="290"/>
    </row>
    <row r="87" spans="1:26" ht="30.6">
      <c r="A87" s="510"/>
      <c r="B87" s="248" t="s">
        <v>402</v>
      </c>
      <c r="C87" s="248" t="s">
        <v>253</v>
      </c>
      <c r="D87" s="13" t="s">
        <v>403</v>
      </c>
      <c r="E87" s="248" t="s">
        <v>402</v>
      </c>
      <c r="F87" s="248" t="s">
        <v>253</v>
      </c>
      <c r="G87" s="13" t="s">
        <v>403</v>
      </c>
      <c r="H87" s="248" t="s">
        <v>402</v>
      </c>
      <c r="I87" s="248" t="s">
        <v>253</v>
      </c>
      <c r="J87" s="13" t="s">
        <v>403</v>
      </c>
      <c r="K87" s="248" t="s">
        <v>402</v>
      </c>
      <c r="L87" s="248" t="s">
        <v>253</v>
      </c>
      <c r="M87" s="13" t="s">
        <v>403</v>
      </c>
      <c r="R87" s="291"/>
      <c r="S87" s="291"/>
      <c r="T87" s="93"/>
      <c r="U87" s="291"/>
      <c r="V87" s="291"/>
    </row>
    <row r="88" spans="1:26" ht="12.75" customHeight="1">
      <c r="A88" s="95" t="s">
        <v>174</v>
      </c>
      <c r="B88" s="215">
        <v>121428</v>
      </c>
      <c r="C88" s="215">
        <v>119116</v>
      </c>
      <c r="D88" s="38">
        <v>101.9</v>
      </c>
      <c r="E88" s="215">
        <v>74422</v>
      </c>
      <c r="F88" s="215">
        <v>81384</v>
      </c>
      <c r="G88" s="38">
        <v>91.4</v>
      </c>
      <c r="H88" s="215">
        <v>7146569</v>
      </c>
      <c r="I88" s="215">
        <v>7388533</v>
      </c>
      <c r="J88" s="38">
        <v>96.7</v>
      </c>
      <c r="K88" s="215">
        <v>5074645</v>
      </c>
      <c r="L88" s="215">
        <v>5455292</v>
      </c>
      <c r="M88" s="38">
        <v>93</v>
      </c>
      <c r="O88" s="287"/>
      <c r="P88" s="287"/>
      <c r="Q88" s="321"/>
      <c r="R88" s="287"/>
      <c r="S88" s="287"/>
      <c r="U88" s="288"/>
      <c r="V88" s="288"/>
    </row>
    <row r="89" spans="1:26">
      <c r="A89" s="96" t="s">
        <v>53</v>
      </c>
      <c r="B89" s="217">
        <v>44</v>
      </c>
      <c r="C89" s="217">
        <v>33</v>
      </c>
      <c r="D89" s="38">
        <v>133.30000000000001</v>
      </c>
      <c r="E89" s="217">
        <v>26</v>
      </c>
      <c r="F89" s="217">
        <v>21</v>
      </c>
      <c r="G89" s="38">
        <v>123.8</v>
      </c>
      <c r="H89" s="214">
        <v>350104</v>
      </c>
      <c r="I89" s="214">
        <v>378165</v>
      </c>
      <c r="J89" s="38">
        <v>92.6</v>
      </c>
      <c r="K89" s="217">
        <v>267688</v>
      </c>
      <c r="L89" s="217">
        <v>269765</v>
      </c>
      <c r="M89" s="38">
        <v>99.2</v>
      </c>
      <c r="O89" s="287"/>
      <c r="P89" s="287"/>
      <c r="Q89" s="321"/>
      <c r="R89" s="287"/>
      <c r="S89" s="287"/>
      <c r="U89" s="288"/>
      <c r="V89" s="288"/>
    </row>
    <row r="90" spans="1:26">
      <c r="A90" s="97" t="s">
        <v>175</v>
      </c>
      <c r="B90" s="217">
        <v>119</v>
      </c>
      <c r="C90" s="217">
        <v>78</v>
      </c>
      <c r="D90" s="38">
        <v>152.6</v>
      </c>
      <c r="E90" s="217">
        <v>59</v>
      </c>
      <c r="F90" s="217">
        <v>70</v>
      </c>
      <c r="G90" s="38">
        <v>84.3</v>
      </c>
      <c r="H90" s="214">
        <v>744315</v>
      </c>
      <c r="I90" s="214">
        <v>751830</v>
      </c>
      <c r="J90" s="38">
        <v>99</v>
      </c>
      <c r="K90" s="217">
        <v>484996</v>
      </c>
      <c r="L90" s="217">
        <v>537055</v>
      </c>
      <c r="M90" s="38">
        <v>90.3</v>
      </c>
      <c r="O90" s="287"/>
      <c r="P90" s="287"/>
      <c r="Q90" s="321"/>
      <c r="R90" s="287"/>
      <c r="S90" s="287"/>
      <c r="U90" s="288"/>
      <c r="V90" s="288"/>
    </row>
    <row r="91" spans="1:26">
      <c r="A91" s="97" t="s">
        <v>176</v>
      </c>
      <c r="B91" s="217">
        <v>8014</v>
      </c>
      <c r="C91" s="217">
        <v>7894</v>
      </c>
      <c r="D91" s="38">
        <v>101.5</v>
      </c>
      <c r="E91" s="217">
        <v>5012</v>
      </c>
      <c r="F91" s="217">
        <v>4832</v>
      </c>
      <c r="G91" s="38">
        <v>103.7</v>
      </c>
      <c r="H91" s="214">
        <v>404565</v>
      </c>
      <c r="I91" s="214">
        <v>396700</v>
      </c>
      <c r="J91" s="38">
        <v>102</v>
      </c>
      <c r="K91" s="217">
        <v>301003</v>
      </c>
      <c r="L91" s="217">
        <v>307522</v>
      </c>
      <c r="M91" s="38">
        <v>97.9</v>
      </c>
      <c r="O91" s="287"/>
      <c r="P91" s="287"/>
      <c r="Q91" s="321"/>
      <c r="R91" s="287"/>
      <c r="S91" s="287"/>
      <c r="U91" s="288"/>
      <c r="V91" s="288"/>
    </row>
    <row r="92" spans="1:26">
      <c r="A92" s="97" t="s">
        <v>177</v>
      </c>
      <c r="B92" s="217">
        <v>404</v>
      </c>
      <c r="C92" s="217">
        <v>323</v>
      </c>
      <c r="D92" s="38">
        <v>125.1</v>
      </c>
      <c r="E92" s="217">
        <v>248</v>
      </c>
      <c r="F92" s="217">
        <v>258</v>
      </c>
      <c r="G92" s="38">
        <v>96.1</v>
      </c>
      <c r="H92" s="214">
        <v>341486</v>
      </c>
      <c r="I92" s="214">
        <v>127987</v>
      </c>
      <c r="J92" s="38">
        <v>266.8</v>
      </c>
      <c r="K92" s="217">
        <v>249179</v>
      </c>
      <c r="L92" s="217">
        <v>50092</v>
      </c>
      <c r="M92" s="38">
        <v>497.4</v>
      </c>
      <c r="O92" s="287"/>
      <c r="P92" s="287"/>
      <c r="Q92" s="321"/>
      <c r="R92" s="287"/>
      <c r="S92" s="287"/>
      <c r="U92" s="288"/>
      <c r="V92" s="288"/>
    </row>
    <row r="93" spans="1:26">
      <c r="A93" s="97" t="s">
        <v>178</v>
      </c>
      <c r="B93" s="217">
        <v>19464</v>
      </c>
      <c r="C93" s="217">
        <v>14302</v>
      </c>
      <c r="D93" s="38">
        <v>136.1</v>
      </c>
      <c r="E93" s="217">
        <v>11087</v>
      </c>
      <c r="F93" s="217">
        <v>10354</v>
      </c>
      <c r="G93" s="38">
        <v>107.1</v>
      </c>
      <c r="H93" s="214">
        <v>29159</v>
      </c>
      <c r="I93" s="214">
        <v>21377</v>
      </c>
      <c r="J93" s="38">
        <v>136.4</v>
      </c>
      <c r="K93" s="217">
        <v>17856</v>
      </c>
      <c r="L93" s="217">
        <v>12039</v>
      </c>
      <c r="M93" s="38">
        <v>148.30000000000001</v>
      </c>
      <c r="O93" s="287"/>
      <c r="P93" s="287"/>
      <c r="Q93" s="321"/>
      <c r="R93" s="287"/>
      <c r="S93" s="287"/>
      <c r="U93" s="288"/>
      <c r="V93" s="288"/>
    </row>
    <row r="94" spans="1:26">
      <c r="A94" s="97" t="s">
        <v>179</v>
      </c>
      <c r="B94" s="217">
        <v>505</v>
      </c>
      <c r="C94" s="217">
        <v>528</v>
      </c>
      <c r="D94" s="38">
        <v>95.6</v>
      </c>
      <c r="E94" s="217">
        <v>325</v>
      </c>
      <c r="F94" s="217">
        <v>309</v>
      </c>
      <c r="G94" s="38">
        <v>105.2</v>
      </c>
      <c r="H94" s="214">
        <v>261799</v>
      </c>
      <c r="I94" s="214">
        <v>265212</v>
      </c>
      <c r="J94" s="38">
        <v>98.7</v>
      </c>
      <c r="K94" s="217">
        <v>192463</v>
      </c>
      <c r="L94" s="217">
        <v>199894</v>
      </c>
      <c r="M94" s="38">
        <v>96.3</v>
      </c>
      <c r="O94" s="287"/>
      <c r="P94" s="287"/>
      <c r="Q94" s="321"/>
      <c r="R94" s="287"/>
      <c r="S94" s="287"/>
      <c r="U94" s="288"/>
      <c r="V94" s="288"/>
    </row>
    <row r="95" spans="1:26">
      <c r="A95" s="97" t="s">
        <v>180</v>
      </c>
      <c r="B95" s="217">
        <v>2893</v>
      </c>
      <c r="C95" s="217">
        <v>4255</v>
      </c>
      <c r="D95" s="38">
        <v>68</v>
      </c>
      <c r="E95" s="217">
        <v>1824</v>
      </c>
      <c r="F95" s="217">
        <v>3038</v>
      </c>
      <c r="G95" s="38">
        <v>60</v>
      </c>
      <c r="H95" s="214">
        <v>784333</v>
      </c>
      <c r="I95" s="214">
        <v>866120</v>
      </c>
      <c r="J95" s="38">
        <v>90.6</v>
      </c>
      <c r="K95" s="217">
        <v>488565</v>
      </c>
      <c r="L95" s="217">
        <v>728406</v>
      </c>
      <c r="M95" s="38">
        <v>67.099999999999994</v>
      </c>
      <c r="O95" s="287"/>
      <c r="P95" s="287"/>
      <c r="Q95" s="321"/>
      <c r="R95" s="287"/>
      <c r="S95" s="287"/>
      <c r="U95" s="288"/>
      <c r="V95" s="288"/>
    </row>
    <row r="96" spans="1:26">
      <c r="A96" s="96" t="s">
        <v>55</v>
      </c>
      <c r="B96" s="217">
        <v>272</v>
      </c>
      <c r="C96" s="217">
        <v>236</v>
      </c>
      <c r="D96" s="38">
        <v>115.3</v>
      </c>
      <c r="E96" s="217">
        <v>112</v>
      </c>
      <c r="F96" s="217">
        <v>120</v>
      </c>
      <c r="G96" s="38">
        <v>93.3</v>
      </c>
      <c r="H96" s="214">
        <v>406558</v>
      </c>
      <c r="I96" s="214">
        <v>519117</v>
      </c>
      <c r="J96" s="38">
        <v>78.3</v>
      </c>
      <c r="K96" s="217">
        <v>308096</v>
      </c>
      <c r="L96" s="217">
        <v>395957</v>
      </c>
      <c r="M96" s="38">
        <v>77.8</v>
      </c>
      <c r="O96" s="287"/>
      <c r="P96" s="287"/>
      <c r="Q96" s="321"/>
      <c r="R96" s="287"/>
      <c r="S96" s="287"/>
      <c r="U96" s="288"/>
      <c r="V96" s="288"/>
    </row>
    <row r="97" spans="1:22">
      <c r="A97" s="97" t="s">
        <v>181</v>
      </c>
      <c r="B97" s="217">
        <v>759</v>
      </c>
      <c r="C97" s="217">
        <v>725</v>
      </c>
      <c r="D97" s="38">
        <v>104.7</v>
      </c>
      <c r="E97" s="217">
        <v>418</v>
      </c>
      <c r="F97" s="217">
        <v>421</v>
      </c>
      <c r="G97" s="38">
        <v>99.3</v>
      </c>
      <c r="H97" s="214">
        <v>249452</v>
      </c>
      <c r="I97" s="214">
        <v>210476</v>
      </c>
      <c r="J97" s="38">
        <v>118.5</v>
      </c>
      <c r="K97" s="217">
        <v>181682</v>
      </c>
      <c r="L97" s="217">
        <v>153576</v>
      </c>
      <c r="M97" s="38">
        <v>118.3</v>
      </c>
      <c r="O97" s="287"/>
      <c r="P97" s="287"/>
      <c r="Q97" s="321"/>
      <c r="R97" s="287"/>
      <c r="S97" s="287"/>
      <c r="U97" s="288"/>
      <c r="V97" s="288"/>
    </row>
    <row r="98" spans="1:22">
      <c r="A98" s="97" t="s">
        <v>182</v>
      </c>
      <c r="B98" s="217">
        <v>52</v>
      </c>
      <c r="C98" s="217">
        <v>63</v>
      </c>
      <c r="D98" s="38">
        <v>82.5</v>
      </c>
      <c r="E98" s="217">
        <v>32</v>
      </c>
      <c r="F98" s="217">
        <v>28</v>
      </c>
      <c r="G98" s="38">
        <v>114.3</v>
      </c>
      <c r="H98" s="214">
        <v>722528</v>
      </c>
      <c r="I98" s="214">
        <v>849215</v>
      </c>
      <c r="J98" s="38">
        <v>85.1</v>
      </c>
      <c r="K98" s="217">
        <v>519150</v>
      </c>
      <c r="L98" s="217">
        <v>591750</v>
      </c>
      <c r="M98" s="38">
        <v>87.7</v>
      </c>
      <c r="O98" s="287"/>
      <c r="P98" s="287"/>
      <c r="Q98" s="321"/>
      <c r="R98" s="287"/>
      <c r="S98" s="287"/>
      <c r="U98" s="288"/>
      <c r="V98" s="288"/>
    </row>
    <row r="99" spans="1:22">
      <c r="A99" s="97" t="s">
        <v>183</v>
      </c>
      <c r="B99" s="217">
        <v>33496</v>
      </c>
      <c r="C99" s="217">
        <v>33831</v>
      </c>
      <c r="D99" s="38">
        <v>99</v>
      </c>
      <c r="E99" s="217">
        <v>18532</v>
      </c>
      <c r="F99" s="217">
        <v>19090</v>
      </c>
      <c r="G99" s="38">
        <v>97.1</v>
      </c>
      <c r="H99" s="214">
        <v>108600</v>
      </c>
      <c r="I99" s="214">
        <v>111698</v>
      </c>
      <c r="J99" s="38">
        <v>97.2</v>
      </c>
      <c r="K99" s="217">
        <v>73939</v>
      </c>
      <c r="L99" s="217">
        <v>77734</v>
      </c>
      <c r="M99" s="38">
        <v>95.1</v>
      </c>
      <c r="O99" s="287"/>
      <c r="P99" s="287"/>
      <c r="Q99" s="321"/>
      <c r="R99" s="287"/>
      <c r="S99" s="287"/>
      <c r="U99" s="288"/>
      <c r="V99" s="288"/>
    </row>
    <row r="100" spans="1:22">
      <c r="A100" s="97" t="s">
        <v>184</v>
      </c>
      <c r="B100" s="217">
        <v>45012</v>
      </c>
      <c r="C100" s="217">
        <v>47690</v>
      </c>
      <c r="D100" s="38">
        <v>94.4</v>
      </c>
      <c r="E100" s="217">
        <v>30779</v>
      </c>
      <c r="F100" s="217">
        <v>37712</v>
      </c>
      <c r="G100" s="38">
        <v>81.599999999999994</v>
      </c>
      <c r="H100" s="214">
        <v>15709</v>
      </c>
      <c r="I100" s="214">
        <v>16044</v>
      </c>
      <c r="J100" s="38">
        <v>97.9</v>
      </c>
      <c r="K100" s="217">
        <v>10083</v>
      </c>
      <c r="L100" s="217">
        <v>11212</v>
      </c>
      <c r="M100" s="38">
        <v>89.9</v>
      </c>
      <c r="O100" s="287"/>
      <c r="P100" s="287"/>
      <c r="Q100" s="321"/>
      <c r="R100" s="287"/>
      <c r="S100" s="287"/>
      <c r="U100" s="288"/>
      <c r="V100" s="288"/>
    </row>
    <row r="101" spans="1:22">
      <c r="A101" s="97" t="s">
        <v>185</v>
      </c>
      <c r="B101" s="217">
        <v>6</v>
      </c>
      <c r="C101" s="217">
        <v>8</v>
      </c>
      <c r="D101" s="38">
        <v>75</v>
      </c>
      <c r="E101" s="217">
        <v>3</v>
      </c>
      <c r="F101" s="217">
        <v>5</v>
      </c>
      <c r="G101" s="38">
        <v>60</v>
      </c>
      <c r="H101" s="214">
        <v>233010</v>
      </c>
      <c r="I101" s="214">
        <v>242530</v>
      </c>
      <c r="J101" s="38">
        <v>96.1</v>
      </c>
      <c r="K101" s="217">
        <v>168187</v>
      </c>
      <c r="L101" s="217">
        <v>176496</v>
      </c>
      <c r="M101" s="38">
        <v>95.3</v>
      </c>
      <c r="O101" s="287"/>
      <c r="P101" s="287"/>
      <c r="Q101" s="321"/>
      <c r="R101" s="287"/>
      <c r="S101" s="287"/>
      <c r="U101" s="288"/>
      <c r="V101" s="288"/>
    </row>
    <row r="102" spans="1:22">
      <c r="A102" s="97" t="s">
        <v>186</v>
      </c>
      <c r="B102" s="217" t="s">
        <v>411</v>
      </c>
      <c r="C102" s="217" t="s">
        <v>411</v>
      </c>
      <c r="D102" s="217" t="s">
        <v>411</v>
      </c>
      <c r="E102" s="217" t="s">
        <v>411</v>
      </c>
      <c r="F102" s="217" t="s">
        <v>411</v>
      </c>
      <c r="G102" s="217" t="s">
        <v>411</v>
      </c>
      <c r="H102" s="214">
        <v>734150</v>
      </c>
      <c r="I102" s="214">
        <v>799910</v>
      </c>
      <c r="J102" s="38">
        <v>91.8</v>
      </c>
      <c r="K102" s="217">
        <v>566939</v>
      </c>
      <c r="L102" s="217">
        <v>610008</v>
      </c>
      <c r="M102" s="38">
        <v>92.9</v>
      </c>
      <c r="O102" s="287"/>
      <c r="P102" s="287"/>
      <c r="Q102" s="321"/>
      <c r="R102" s="287"/>
      <c r="S102" s="287"/>
      <c r="U102" s="288"/>
      <c r="V102" s="288"/>
    </row>
    <row r="103" spans="1:22">
      <c r="A103" s="97" t="s">
        <v>187</v>
      </c>
      <c r="B103" s="217">
        <v>10287</v>
      </c>
      <c r="C103" s="217">
        <v>9061</v>
      </c>
      <c r="D103" s="38">
        <v>113.5</v>
      </c>
      <c r="E103" s="217">
        <v>5913</v>
      </c>
      <c r="F103" s="217">
        <v>5066</v>
      </c>
      <c r="G103" s="38">
        <v>116.7</v>
      </c>
      <c r="H103" s="214">
        <v>1199973</v>
      </c>
      <c r="I103" s="214">
        <v>1169703</v>
      </c>
      <c r="J103" s="38">
        <v>102.6</v>
      </c>
      <c r="K103" s="217">
        <v>771011</v>
      </c>
      <c r="L103" s="217">
        <v>759526</v>
      </c>
      <c r="M103" s="38">
        <v>101.5</v>
      </c>
      <c r="O103" s="287"/>
      <c r="P103" s="287"/>
      <c r="Q103" s="321"/>
      <c r="R103" s="287"/>
      <c r="S103" s="287"/>
      <c r="U103" s="288"/>
      <c r="V103" s="288"/>
    </row>
    <row r="104" spans="1:22">
      <c r="A104" s="96" t="s">
        <v>54</v>
      </c>
      <c r="B104" s="217">
        <v>48</v>
      </c>
      <c r="C104" s="217">
        <v>43</v>
      </c>
      <c r="D104" s="38">
        <v>111.6</v>
      </c>
      <c r="E104" s="217">
        <v>33</v>
      </c>
      <c r="F104" s="217">
        <v>34</v>
      </c>
      <c r="G104" s="38">
        <v>97.1</v>
      </c>
      <c r="H104" s="214">
        <v>28835</v>
      </c>
      <c r="I104" s="214">
        <v>37779</v>
      </c>
      <c r="J104" s="38">
        <v>76.3</v>
      </c>
      <c r="K104" s="217">
        <v>21325</v>
      </c>
      <c r="L104" s="217">
        <v>27345</v>
      </c>
      <c r="M104" s="217">
        <v>78</v>
      </c>
      <c r="O104" s="287"/>
      <c r="P104" s="287"/>
      <c r="Q104" s="321"/>
      <c r="R104" s="287"/>
      <c r="S104" s="287"/>
      <c r="U104" s="288"/>
      <c r="V104" s="288"/>
    </row>
    <row r="105" spans="1:22">
      <c r="A105" s="97" t="s">
        <v>188</v>
      </c>
      <c r="B105" s="217">
        <v>53</v>
      </c>
      <c r="C105" s="217">
        <v>46</v>
      </c>
      <c r="D105" s="38">
        <v>115.2</v>
      </c>
      <c r="E105" s="217">
        <v>19</v>
      </c>
      <c r="F105" s="217">
        <v>26</v>
      </c>
      <c r="G105" s="38">
        <v>73.099999999999994</v>
      </c>
      <c r="H105" s="214">
        <v>310736</v>
      </c>
      <c r="I105" s="214">
        <v>380841</v>
      </c>
      <c r="J105" s="38">
        <v>81.599999999999994</v>
      </c>
      <c r="K105" s="217">
        <v>245116</v>
      </c>
      <c r="L105" s="217">
        <v>306643</v>
      </c>
      <c r="M105" s="38">
        <v>79.900000000000006</v>
      </c>
      <c r="O105" s="287"/>
      <c r="P105" s="287"/>
      <c r="Q105" s="321"/>
      <c r="R105" s="287"/>
      <c r="S105" s="287"/>
      <c r="U105" s="288"/>
      <c r="V105" s="288"/>
    </row>
    <row r="106" spans="1:22">
      <c r="A106" s="97" t="s">
        <v>189</v>
      </c>
      <c r="B106" s="217" t="s">
        <v>411</v>
      </c>
      <c r="C106" s="217" t="s">
        <v>411</v>
      </c>
      <c r="D106" s="217" t="s">
        <v>411</v>
      </c>
      <c r="E106" s="217" t="s">
        <v>411</v>
      </c>
      <c r="F106" s="217" t="s">
        <v>411</v>
      </c>
      <c r="G106" s="217" t="s">
        <v>411</v>
      </c>
      <c r="H106" s="214">
        <v>12363</v>
      </c>
      <c r="I106" s="214">
        <v>1967</v>
      </c>
      <c r="J106" s="38">
        <v>628.5</v>
      </c>
      <c r="K106" s="217" t="s">
        <v>411</v>
      </c>
      <c r="L106" s="217">
        <v>15</v>
      </c>
      <c r="M106" s="217" t="s">
        <v>411</v>
      </c>
      <c r="O106" s="287"/>
      <c r="P106" s="287"/>
      <c r="Q106" s="321"/>
      <c r="R106" s="288"/>
      <c r="S106" s="287"/>
      <c r="U106" s="288"/>
      <c r="V106" s="288"/>
    </row>
    <row r="107" spans="1:22">
      <c r="A107" s="97" t="s">
        <v>190</v>
      </c>
      <c r="B107" s="217" t="s">
        <v>411</v>
      </c>
      <c r="C107" s="217" t="s">
        <v>411</v>
      </c>
      <c r="D107" s="217" t="s">
        <v>411</v>
      </c>
      <c r="E107" s="217" t="s">
        <v>411</v>
      </c>
      <c r="F107" s="217" t="s">
        <v>411</v>
      </c>
      <c r="G107" s="217" t="s">
        <v>411</v>
      </c>
      <c r="H107" s="214">
        <v>7594</v>
      </c>
      <c r="I107" s="214">
        <v>8610</v>
      </c>
      <c r="J107" s="38">
        <v>88.2</v>
      </c>
      <c r="K107" s="217">
        <v>6067</v>
      </c>
      <c r="L107" s="217">
        <v>7005</v>
      </c>
      <c r="M107" s="38">
        <v>86.6</v>
      </c>
      <c r="R107" s="288"/>
      <c r="S107" s="288"/>
      <c r="U107" s="288"/>
      <c r="V107" s="288"/>
    </row>
    <row r="108" spans="1:22">
      <c r="A108" s="98" t="s">
        <v>191</v>
      </c>
      <c r="B108" s="218" t="s">
        <v>411</v>
      </c>
      <c r="C108" s="218" t="s">
        <v>411</v>
      </c>
      <c r="D108" s="218" t="s">
        <v>411</v>
      </c>
      <c r="E108" s="218" t="s">
        <v>411</v>
      </c>
      <c r="F108" s="218" t="s">
        <v>411</v>
      </c>
      <c r="G108" s="218" t="s">
        <v>411</v>
      </c>
      <c r="H108" s="216">
        <v>201300</v>
      </c>
      <c r="I108" s="216">
        <v>233252</v>
      </c>
      <c r="J108" s="68">
        <v>86.3</v>
      </c>
      <c r="K108" s="218">
        <v>201300</v>
      </c>
      <c r="L108" s="218">
        <v>233252</v>
      </c>
      <c r="M108" s="68">
        <v>86.3</v>
      </c>
    </row>
    <row r="109" spans="1:22">
      <c r="N109" s="93"/>
    </row>
    <row r="110" spans="1:22">
      <c r="N110" s="93"/>
    </row>
    <row r="111" spans="1:22">
      <c r="A111" s="160"/>
      <c r="B111" s="251"/>
      <c r="C111" s="251"/>
      <c r="D111" s="120"/>
      <c r="E111" s="251"/>
      <c r="F111" s="251"/>
      <c r="G111" s="156" t="s">
        <v>233</v>
      </c>
      <c r="N111" s="93"/>
    </row>
    <row r="112" spans="1:22" ht="36.75" customHeight="1">
      <c r="A112" s="430"/>
      <c r="B112" s="438" t="s">
        <v>272</v>
      </c>
      <c r="C112" s="439"/>
      <c r="D112" s="440"/>
      <c r="E112" s="438" t="s">
        <v>273</v>
      </c>
      <c r="F112" s="439"/>
      <c r="G112" s="439"/>
      <c r="K112" s="245"/>
      <c r="L112" s="245"/>
      <c r="M112" s="93"/>
      <c r="N112" s="93"/>
    </row>
    <row r="113" spans="1:18" ht="30.6">
      <c r="A113" s="432"/>
      <c r="B113" s="248" t="s">
        <v>402</v>
      </c>
      <c r="C113" s="248" t="s">
        <v>253</v>
      </c>
      <c r="D113" s="13" t="s">
        <v>403</v>
      </c>
      <c r="E113" s="248" t="s">
        <v>402</v>
      </c>
      <c r="F113" s="248" t="s">
        <v>253</v>
      </c>
      <c r="G113" s="13" t="s">
        <v>403</v>
      </c>
      <c r="K113" s="245"/>
      <c r="L113" s="245"/>
      <c r="M113" s="93"/>
      <c r="N113" s="93"/>
    </row>
    <row r="114" spans="1:18" ht="12.75" customHeight="1">
      <c r="A114" s="95" t="s">
        <v>174</v>
      </c>
      <c r="B114" s="247">
        <v>72294</v>
      </c>
      <c r="C114" s="247">
        <v>80542</v>
      </c>
      <c r="D114" s="189">
        <v>89.8</v>
      </c>
      <c r="E114" s="247">
        <v>116325</v>
      </c>
      <c r="F114" s="247">
        <v>110356</v>
      </c>
      <c r="G114" s="189">
        <v>105.4</v>
      </c>
      <c r="K114" s="217"/>
      <c r="L114" s="313"/>
      <c r="M114" s="314"/>
      <c r="N114" s="314"/>
      <c r="O114" s="319"/>
      <c r="P114" s="314"/>
      <c r="Q114" s="314"/>
      <c r="R114" s="319"/>
    </row>
    <row r="115" spans="1:18">
      <c r="A115" s="96" t="s">
        <v>53</v>
      </c>
      <c r="B115" s="217">
        <v>1109</v>
      </c>
      <c r="C115" s="217">
        <v>1704</v>
      </c>
      <c r="D115" s="189">
        <v>65.099999999999994</v>
      </c>
      <c r="E115" s="217">
        <v>16214</v>
      </c>
      <c r="F115" s="217">
        <v>15050</v>
      </c>
      <c r="G115" s="189">
        <v>107.7</v>
      </c>
      <c r="K115" s="217"/>
      <c r="L115" s="313"/>
      <c r="M115" s="314"/>
      <c r="N115" s="314"/>
      <c r="O115" s="319"/>
      <c r="P115" s="314"/>
      <c r="Q115" s="314"/>
      <c r="R115" s="319"/>
    </row>
    <row r="116" spans="1:18">
      <c r="A116" s="97" t="s">
        <v>175</v>
      </c>
      <c r="B116" s="217">
        <v>12505</v>
      </c>
      <c r="C116" s="217">
        <v>15091</v>
      </c>
      <c r="D116" s="189">
        <v>82.9</v>
      </c>
      <c r="E116" s="217">
        <v>566</v>
      </c>
      <c r="F116" s="217">
        <v>539</v>
      </c>
      <c r="G116" s="189">
        <v>105</v>
      </c>
      <c r="K116" s="217"/>
      <c r="L116" s="313"/>
      <c r="M116" s="314"/>
      <c r="N116" s="314"/>
      <c r="O116" s="319"/>
      <c r="P116" s="314"/>
      <c r="Q116" s="314"/>
      <c r="R116" s="319"/>
    </row>
    <row r="117" spans="1:18">
      <c r="A117" s="97" t="s">
        <v>176</v>
      </c>
      <c r="B117" s="217">
        <v>3034</v>
      </c>
      <c r="C117" s="217">
        <v>2137</v>
      </c>
      <c r="D117" s="189">
        <v>142</v>
      </c>
      <c r="E117" s="217">
        <v>450</v>
      </c>
      <c r="F117" s="217">
        <v>455</v>
      </c>
      <c r="G117" s="189">
        <v>98.9</v>
      </c>
      <c r="K117" s="217"/>
      <c r="L117" s="313"/>
      <c r="M117" s="314"/>
      <c r="N117" s="314"/>
      <c r="O117" s="319"/>
      <c r="P117" s="314"/>
      <c r="Q117" s="314"/>
      <c r="R117" s="319"/>
    </row>
    <row r="118" spans="1:18">
      <c r="A118" s="97" t="s">
        <v>177</v>
      </c>
      <c r="B118" s="217">
        <v>152</v>
      </c>
      <c r="C118" s="217" t="s">
        <v>411</v>
      </c>
      <c r="D118" s="217" t="s">
        <v>411</v>
      </c>
      <c r="E118" s="217">
        <v>480</v>
      </c>
      <c r="F118" s="217" t="s">
        <v>411</v>
      </c>
      <c r="G118" s="217" t="s">
        <v>411</v>
      </c>
      <c r="K118" s="217"/>
      <c r="L118" s="313"/>
      <c r="M118" s="314"/>
      <c r="N118" s="315"/>
      <c r="O118" s="315"/>
      <c r="P118" s="314"/>
      <c r="Q118" s="315"/>
      <c r="R118" s="315"/>
    </row>
    <row r="119" spans="1:18">
      <c r="A119" s="97" t="s">
        <v>178</v>
      </c>
      <c r="B119" s="217">
        <v>20</v>
      </c>
      <c r="C119" s="217">
        <v>20</v>
      </c>
      <c r="D119" s="189">
        <v>100</v>
      </c>
      <c r="E119" s="217" t="s">
        <v>411</v>
      </c>
      <c r="F119" s="217" t="s">
        <v>411</v>
      </c>
      <c r="G119" s="189" t="s">
        <v>411</v>
      </c>
      <c r="K119" s="217"/>
      <c r="L119" s="313"/>
      <c r="M119" s="314"/>
      <c r="N119" s="314"/>
      <c r="O119" s="319"/>
      <c r="P119" s="315"/>
      <c r="Q119" s="315"/>
      <c r="R119" s="315"/>
    </row>
    <row r="120" spans="1:18">
      <c r="A120" s="97" t="s">
        <v>179</v>
      </c>
      <c r="B120" s="217">
        <v>974</v>
      </c>
      <c r="C120" s="217">
        <v>1276</v>
      </c>
      <c r="D120" s="189">
        <v>76.3</v>
      </c>
      <c r="E120" s="217">
        <v>558</v>
      </c>
      <c r="F120" s="217">
        <v>362</v>
      </c>
      <c r="G120" s="189">
        <v>154.1</v>
      </c>
      <c r="K120" s="217"/>
      <c r="L120" s="313"/>
      <c r="M120" s="314"/>
      <c r="N120" s="314"/>
      <c r="O120" s="319"/>
      <c r="P120" s="314"/>
      <c r="Q120" s="314"/>
      <c r="R120" s="319"/>
    </row>
    <row r="121" spans="1:18">
      <c r="A121" s="97" t="s">
        <v>180</v>
      </c>
      <c r="B121" s="217">
        <v>1014</v>
      </c>
      <c r="C121" s="217">
        <v>1500</v>
      </c>
      <c r="D121" s="189">
        <v>67.599999999999994</v>
      </c>
      <c r="E121" s="217">
        <v>15431</v>
      </c>
      <c r="F121" s="217">
        <v>11898</v>
      </c>
      <c r="G121" s="189">
        <v>129.69999999999999</v>
      </c>
      <c r="K121" s="217"/>
      <c r="L121" s="313"/>
      <c r="M121" s="314"/>
      <c r="N121" s="314"/>
      <c r="O121" s="319"/>
      <c r="P121" s="314"/>
      <c r="Q121" s="314"/>
      <c r="R121" s="319"/>
    </row>
    <row r="122" spans="1:18">
      <c r="A122" s="96" t="s">
        <v>55</v>
      </c>
      <c r="B122" s="217">
        <v>99</v>
      </c>
      <c r="C122" s="217">
        <v>98</v>
      </c>
      <c r="D122" s="189">
        <v>101</v>
      </c>
      <c r="E122" s="217">
        <v>13382</v>
      </c>
      <c r="F122" s="217">
        <v>12330</v>
      </c>
      <c r="G122" s="189">
        <v>108.5</v>
      </c>
      <c r="K122" s="217"/>
      <c r="L122" s="313"/>
      <c r="M122" s="314"/>
      <c r="N122" s="314"/>
      <c r="O122" s="319"/>
      <c r="P122" s="314"/>
      <c r="Q122" s="314"/>
      <c r="R122" s="319"/>
    </row>
    <row r="123" spans="1:18">
      <c r="A123" s="97" t="s">
        <v>181</v>
      </c>
      <c r="B123" s="217">
        <v>8231</v>
      </c>
      <c r="C123" s="217">
        <v>7434</v>
      </c>
      <c r="D123" s="189">
        <v>110.7</v>
      </c>
      <c r="E123" s="217">
        <v>1127</v>
      </c>
      <c r="F123" s="217">
        <v>253</v>
      </c>
      <c r="G123" s="189">
        <v>445.5</v>
      </c>
      <c r="K123" s="217"/>
      <c r="L123" s="313"/>
      <c r="M123" s="314"/>
      <c r="N123" s="314"/>
      <c r="O123" s="319"/>
      <c r="P123" s="314"/>
      <c r="Q123" s="314"/>
      <c r="R123" s="319"/>
    </row>
    <row r="124" spans="1:18">
      <c r="A124" s="97" t="s">
        <v>182</v>
      </c>
      <c r="B124" s="217">
        <v>11338</v>
      </c>
      <c r="C124" s="217">
        <v>12901</v>
      </c>
      <c r="D124" s="189">
        <v>87.9</v>
      </c>
      <c r="E124" s="217">
        <v>328</v>
      </c>
      <c r="F124" s="217">
        <v>364</v>
      </c>
      <c r="G124" s="189">
        <v>90.1</v>
      </c>
      <c r="K124" s="217"/>
      <c r="L124" s="313"/>
      <c r="M124" s="314"/>
      <c r="N124" s="314"/>
      <c r="O124" s="319"/>
      <c r="P124" s="314"/>
      <c r="Q124" s="314"/>
      <c r="R124" s="319"/>
    </row>
    <row r="125" spans="1:18">
      <c r="A125" s="97" t="s">
        <v>183</v>
      </c>
      <c r="B125" s="217">
        <v>615</v>
      </c>
      <c r="C125" s="217">
        <v>605</v>
      </c>
      <c r="D125" s="189">
        <v>101.7</v>
      </c>
      <c r="E125" s="217">
        <v>609</v>
      </c>
      <c r="F125" s="217">
        <v>609</v>
      </c>
      <c r="G125" s="189">
        <v>100</v>
      </c>
      <c r="K125" s="217"/>
      <c r="L125" s="313"/>
      <c r="M125" s="314"/>
      <c r="N125" s="314"/>
      <c r="O125" s="319"/>
      <c r="P125" s="314"/>
      <c r="Q125" s="314"/>
      <c r="R125" s="319"/>
    </row>
    <row r="126" spans="1:18">
      <c r="A126" s="97" t="s">
        <v>184</v>
      </c>
      <c r="B126" s="217">
        <v>21</v>
      </c>
      <c r="C126" s="217" t="s">
        <v>411</v>
      </c>
      <c r="D126" s="189" t="s">
        <v>411</v>
      </c>
      <c r="E126" s="217" t="s">
        <v>411</v>
      </c>
      <c r="F126" s="217" t="s">
        <v>411</v>
      </c>
      <c r="G126" s="189" t="s">
        <v>411</v>
      </c>
      <c r="K126" s="217"/>
      <c r="L126" s="313"/>
      <c r="M126" s="314"/>
      <c r="N126" s="315"/>
      <c r="O126" s="315"/>
      <c r="P126" s="315"/>
      <c r="Q126" s="315"/>
      <c r="R126" s="315"/>
    </row>
    <row r="127" spans="1:18">
      <c r="A127" s="97" t="s">
        <v>185</v>
      </c>
      <c r="B127" s="217">
        <v>3973</v>
      </c>
      <c r="C127" s="217">
        <v>3726</v>
      </c>
      <c r="D127" s="189">
        <v>106.6</v>
      </c>
      <c r="E127" s="217">
        <v>4412</v>
      </c>
      <c r="F127" s="217">
        <v>3307</v>
      </c>
      <c r="G127" s="189">
        <v>133.4</v>
      </c>
      <c r="K127" s="217"/>
      <c r="L127" s="313"/>
      <c r="M127" s="314"/>
      <c r="N127" s="314"/>
      <c r="O127" s="319"/>
      <c r="P127" s="314"/>
      <c r="Q127" s="314"/>
      <c r="R127" s="319"/>
    </row>
    <row r="128" spans="1:18">
      <c r="A128" s="97" t="s">
        <v>186</v>
      </c>
      <c r="B128" s="217">
        <v>19708</v>
      </c>
      <c r="C128" s="217">
        <v>20607</v>
      </c>
      <c r="D128" s="189">
        <v>95.6</v>
      </c>
      <c r="E128" s="217">
        <v>4193</v>
      </c>
      <c r="F128" s="217">
        <v>1026</v>
      </c>
      <c r="G128" s="189">
        <v>408.7</v>
      </c>
      <c r="K128" s="217"/>
      <c r="L128" s="313"/>
      <c r="M128" s="314"/>
      <c r="N128" s="314"/>
      <c r="O128" s="319"/>
      <c r="P128" s="314"/>
      <c r="Q128" s="314"/>
      <c r="R128" s="319"/>
    </row>
    <row r="129" spans="1:18">
      <c r="A129" s="97" t="s">
        <v>187</v>
      </c>
      <c r="B129" s="217">
        <v>372</v>
      </c>
      <c r="C129" s="217">
        <v>345</v>
      </c>
      <c r="D129" s="189">
        <v>107.8</v>
      </c>
      <c r="E129" s="217">
        <v>6967</v>
      </c>
      <c r="F129" s="217">
        <v>8594</v>
      </c>
      <c r="G129" s="189">
        <v>81.099999999999994</v>
      </c>
      <c r="K129" s="217"/>
      <c r="L129" s="313"/>
      <c r="M129" s="314"/>
      <c r="N129" s="314"/>
      <c r="O129" s="319"/>
      <c r="P129" s="314"/>
      <c r="Q129" s="314"/>
      <c r="R129" s="319"/>
    </row>
    <row r="130" spans="1:18">
      <c r="A130" s="97" t="s">
        <v>188</v>
      </c>
      <c r="B130" s="217">
        <v>9129</v>
      </c>
      <c r="C130" s="217">
        <v>13098</v>
      </c>
      <c r="D130" s="189">
        <v>69.7</v>
      </c>
      <c r="E130" s="217">
        <v>51598</v>
      </c>
      <c r="F130" s="217">
        <v>55559</v>
      </c>
      <c r="G130" s="189">
        <v>92.9</v>
      </c>
      <c r="K130" s="217"/>
      <c r="L130" s="313"/>
      <c r="M130" s="314"/>
      <c r="N130" s="314"/>
      <c r="O130" s="319"/>
      <c r="P130" s="314"/>
      <c r="Q130" s="314"/>
      <c r="R130" s="319"/>
    </row>
    <row r="131" spans="1:18">
      <c r="A131" s="98" t="s">
        <v>190</v>
      </c>
      <c r="B131" s="218" t="s">
        <v>411</v>
      </c>
      <c r="C131" s="218" t="s">
        <v>411</v>
      </c>
      <c r="D131" s="200" t="s">
        <v>411</v>
      </c>
      <c r="E131" s="218">
        <v>10</v>
      </c>
      <c r="F131" s="218">
        <v>10</v>
      </c>
      <c r="G131" s="200">
        <v>100</v>
      </c>
      <c r="K131" s="245"/>
      <c r="L131" s="313"/>
      <c r="M131" s="315"/>
      <c r="N131" s="315"/>
      <c r="O131" s="315"/>
      <c r="P131" s="314"/>
      <c r="Q131" s="314"/>
      <c r="R131" s="319"/>
    </row>
    <row r="132" spans="1:18">
      <c r="N132" s="93"/>
    </row>
    <row r="133" spans="1:18">
      <c r="N133" s="93"/>
    </row>
    <row r="134" spans="1:18">
      <c r="N134" s="93"/>
    </row>
    <row r="135" spans="1:18">
      <c r="N135" s="93"/>
    </row>
  </sheetData>
  <mergeCells count="32">
    <mergeCell ref="K58:M58"/>
    <mergeCell ref="K59:M59"/>
    <mergeCell ref="E85:G85"/>
    <mergeCell ref="H85:J86"/>
    <mergeCell ref="K85:M85"/>
    <mergeCell ref="K86:M86"/>
    <mergeCell ref="E4:G4"/>
    <mergeCell ref="H4:J5"/>
    <mergeCell ref="K5:M5"/>
    <mergeCell ref="H31:J32"/>
    <mergeCell ref="K31:M31"/>
    <mergeCell ref="K32:M32"/>
    <mergeCell ref="K4:M4"/>
    <mergeCell ref="E5:G5"/>
    <mergeCell ref="E31:G31"/>
    <mergeCell ref="E32:G32"/>
    <mergeCell ref="A112:A113"/>
    <mergeCell ref="E112:G112"/>
    <mergeCell ref="A85:A87"/>
    <mergeCell ref="B85:D86"/>
    <mergeCell ref="E86:G86"/>
    <mergeCell ref="B112:D112"/>
    <mergeCell ref="A2:P2"/>
    <mergeCell ref="A4:A6"/>
    <mergeCell ref="B4:D5"/>
    <mergeCell ref="A58:A60"/>
    <mergeCell ref="B58:D59"/>
    <mergeCell ref="E59:G59"/>
    <mergeCell ref="E58:G58"/>
    <mergeCell ref="H58:J59"/>
    <mergeCell ref="B31:D32"/>
    <mergeCell ref="A31:A33"/>
  </mergeCells>
  <pageMargins left="0.70866141732283472" right="0.70866141732283472" top="0.74803149606299213" bottom="0.74803149606299213" header="0.31496062992125984" footer="0.31496062992125984"/>
  <pageSetup paperSize="9" scale="85" firstPageNumber="67" orientation="landscape" useFirstPageNumber="1" r:id="rId1"/>
  <headerFooter>
    <oddFooter>&amp;R&amp;"-,полужирный"&amp;8&amp;P</oddFooter>
  </headerFooter>
  <rowBreaks count="4" manualBreakCount="4">
    <brk id="28" max="12" man="1"/>
    <brk id="55" max="12" man="1"/>
    <brk id="82" max="12" man="1"/>
    <brk id="110" max="12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D43A-854C-478B-8DA2-D5E2B4E443C7}">
  <dimension ref="A2:AB81"/>
  <sheetViews>
    <sheetView zoomScaleNormal="100" workbookViewId="0"/>
  </sheetViews>
  <sheetFormatPr defaultColWidth="9.109375" defaultRowHeight="13.2"/>
  <cols>
    <col min="1" max="1" width="19.5546875" style="82" bestFit="1" customWidth="1"/>
    <col min="2" max="2" width="10.33203125" style="82" customWidth="1"/>
    <col min="3" max="4" width="10.6640625" style="82" customWidth="1"/>
    <col min="5" max="5" width="11.109375" style="82" customWidth="1"/>
    <col min="6" max="7" width="10.44140625" style="82" customWidth="1"/>
    <col min="8" max="8" width="11.109375" style="82" customWidth="1"/>
    <col min="9" max="9" width="8.88671875" style="82" customWidth="1"/>
    <col min="10" max="10" width="9.88671875" style="82" customWidth="1"/>
    <col min="11" max="11" width="10.88671875" style="82" customWidth="1"/>
    <col min="12" max="13" width="7.88671875" style="82" customWidth="1"/>
    <col min="14" max="14" width="9.109375" style="82"/>
    <col min="15" max="15" width="13.5546875" style="82" customWidth="1"/>
    <col min="16" max="20" width="9.109375" style="82"/>
    <col min="21" max="21" width="10.6640625" style="82" bestFit="1" customWidth="1"/>
    <col min="22" max="16384" width="9.109375" style="82"/>
  </cols>
  <sheetData>
    <row r="2" spans="1:28" ht="20.25" customHeight="1">
      <c r="A2" s="529" t="s">
        <v>363</v>
      </c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29"/>
    </row>
    <row r="3" spans="1:28">
      <c r="B3" s="107"/>
      <c r="C3" s="86"/>
      <c r="D3" s="86"/>
      <c r="E3" s="86"/>
      <c r="F3" s="87"/>
      <c r="G3" s="87"/>
      <c r="H3" s="117" t="s">
        <v>40</v>
      </c>
      <c r="S3" s="117" t="s">
        <v>281</v>
      </c>
    </row>
    <row r="4" spans="1:28" ht="14.25" customHeight="1">
      <c r="A4" s="454"/>
      <c r="B4" s="443" t="s">
        <v>203</v>
      </c>
      <c r="C4" s="520"/>
      <c r="D4" s="520"/>
      <c r="E4" s="520"/>
      <c r="F4" s="520"/>
      <c r="G4" s="520"/>
      <c r="H4" s="520"/>
      <c r="I4" s="520"/>
      <c r="J4" s="526"/>
      <c r="K4" s="438" t="s">
        <v>172</v>
      </c>
      <c r="L4" s="439"/>
      <c r="M4" s="439"/>
      <c r="N4" s="439"/>
      <c r="O4" s="439"/>
      <c r="P4" s="439"/>
      <c r="Q4" s="439"/>
      <c r="R4" s="439"/>
      <c r="S4" s="439"/>
    </row>
    <row r="5" spans="1:28" ht="15" customHeight="1">
      <c r="A5" s="455"/>
      <c r="B5" s="444"/>
      <c r="C5" s="527"/>
      <c r="D5" s="527"/>
      <c r="E5" s="527"/>
      <c r="F5" s="527"/>
      <c r="G5" s="527"/>
      <c r="H5" s="527"/>
      <c r="I5" s="527"/>
      <c r="J5" s="528"/>
      <c r="K5" s="438" t="s">
        <v>145</v>
      </c>
      <c r="L5" s="439"/>
      <c r="M5" s="439"/>
      <c r="N5" s="439"/>
      <c r="O5" s="439"/>
      <c r="P5" s="439"/>
      <c r="Q5" s="439"/>
      <c r="R5" s="439"/>
      <c r="S5" s="439"/>
    </row>
    <row r="6" spans="1:28" ht="25.5" customHeight="1">
      <c r="A6" s="455"/>
      <c r="B6" s="438" t="s">
        <v>290</v>
      </c>
      <c r="C6" s="440"/>
      <c r="D6" s="434" t="s">
        <v>292</v>
      </c>
      <c r="E6" s="438" t="s">
        <v>293</v>
      </c>
      <c r="F6" s="437"/>
      <c r="G6" s="443" t="s">
        <v>294</v>
      </c>
      <c r="H6" s="438" t="s">
        <v>295</v>
      </c>
      <c r="I6" s="440"/>
      <c r="J6" s="434" t="s">
        <v>296</v>
      </c>
      <c r="K6" s="438" t="s">
        <v>290</v>
      </c>
      <c r="L6" s="440"/>
      <c r="M6" s="434" t="s">
        <v>292</v>
      </c>
      <c r="N6" s="438" t="s">
        <v>293</v>
      </c>
      <c r="O6" s="440"/>
      <c r="P6" s="434" t="s">
        <v>294</v>
      </c>
      <c r="Q6" s="438" t="s">
        <v>295</v>
      </c>
      <c r="R6" s="440"/>
      <c r="S6" s="443" t="s">
        <v>296</v>
      </c>
    </row>
    <row r="7" spans="1:28" ht="47.25" customHeight="1">
      <c r="A7" s="461"/>
      <c r="B7" s="94" t="s">
        <v>291</v>
      </c>
      <c r="C7" s="94" t="s">
        <v>159</v>
      </c>
      <c r="D7" s="435"/>
      <c r="E7" s="94" t="s">
        <v>291</v>
      </c>
      <c r="F7" s="94" t="s">
        <v>159</v>
      </c>
      <c r="G7" s="444"/>
      <c r="H7" s="94" t="s">
        <v>291</v>
      </c>
      <c r="I7" s="94" t="s">
        <v>159</v>
      </c>
      <c r="J7" s="435"/>
      <c r="K7" s="94" t="s">
        <v>291</v>
      </c>
      <c r="L7" s="94" t="s">
        <v>159</v>
      </c>
      <c r="M7" s="435"/>
      <c r="N7" s="94" t="s">
        <v>291</v>
      </c>
      <c r="O7" s="94" t="s">
        <v>159</v>
      </c>
      <c r="P7" s="435"/>
      <c r="Q7" s="94" t="s">
        <v>291</v>
      </c>
      <c r="R7" s="94" t="s">
        <v>159</v>
      </c>
      <c r="S7" s="444"/>
    </row>
    <row r="8" spans="1:28" ht="14.25" customHeight="1">
      <c r="A8" s="104" t="s">
        <v>174</v>
      </c>
      <c r="B8" s="247">
        <v>1552394</v>
      </c>
      <c r="C8" s="247">
        <v>858653</v>
      </c>
      <c r="D8" s="183">
        <v>36.1</v>
      </c>
      <c r="E8" s="247">
        <v>1235885</v>
      </c>
      <c r="F8" s="247">
        <v>618200</v>
      </c>
      <c r="G8" s="183">
        <v>28.8</v>
      </c>
      <c r="H8" s="247">
        <v>1508357</v>
      </c>
      <c r="I8" s="247">
        <v>889688</v>
      </c>
      <c r="J8" s="183">
        <v>35.1</v>
      </c>
      <c r="K8" s="247">
        <v>294803</v>
      </c>
      <c r="L8" s="247">
        <v>136066</v>
      </c>
      <c r="M8" s="183">
        <v>35.4</v>
      </c>
      <c r="N8" s="247">
        <v>398849</v>
      </c>
      <c r="O8" s="247">
        <v>148667</v>
      </c>
      <c r="P8" s="183">
        <v>47.8</v>
      </c>
      <c r="Q8" s="247">
        <v>140103</v>
      </c>
      <c r="R8" s="247">
        <v>65584</v>
      </c>
      <c r="S8" s="183">
        <v>16.8</v>
      </c>
      <c r="U8" s="234"/>
    </row>
    <row r="9" spans="1:28" ht="14.25" customHeight="1">
      <c r="A9" s="96" t="s">
        <v>53</v>
      </c>
      <c r="B9" s="217">
        <v>9208</v>
      </c>
      <c r="C9" s="217">
        <v>5048</v>
      </c>
      <c r="D9" s="184">
        <v>2.2000000000000002</v>
      </c>
      <c r="E9" s="217">
        <v>34947</v>
      </c>
      <c r="F9" s="217">
        <v>15659</v>
      </c>
      <c r="G9" s="184">
        <v>8.5</v>
      </c>
      <c r="H9" s="217">
        <v>367760</v>
      </c>
      <c r="I9" s="217">
        <v>221477</v>
      </c>
      <c r="J9" s="184">
        <v>89.3</v>
      </c>
      <c r="K9" s="217">
        <v>3352</v>
      </c>
      <c r="L9" s="217">
        <v>1702</v>
      </c>
      <c r="M9" s="184">
        <v>9.9</v>
      </c>
      <c r="N9" s="217">
        <v>13033</v>
      </c>
      <c r="O9" s="217">
        <v>3540</v>
      </c>
      <c r="P9" s="184">
        <v>38.4</v>
      </c>
      <c r="Q9" s="217">
        <v>17578</v>
      </c>
      <c r="R9" s="217">
        <v>6453</v>
      </c>
      <c r="S9" s="184">
        <v>51.8</v>
      </c>
    </row>
    <row r="10" spans="1:28" ht="14.25" customHeight="1">
      <c r="A10" s="106" t="s">
        <v>175</v>
      </c>
      <c r="B10" s="217">
        <v>79516</v>
      </c>
      <c r="C10" s="217">
        <v>38805</v>
      </c>
      <c r="D10" s="184">
        <v>40.200000000000003</v>
      </c>
      <c r="E10" s="217">
        <v>113426</v>
      </c>
      <c r="F10" s="217">
        <v>45303</v>
      </c>
      <c r="G10" s="184">
        <v>57.3</v>
      </c>
      <c r="H10" s="217">
        <v>5091</v>
      </c>
      <c r="I10" s="217">
        <v>2510</v>
      </c>
      <c r="J10" s="184">
        <v>2.6</v>
      </c>
      <c r="K10" s="217">
        <v>38404</v>
      </c>
      <c r="L10" s="217">
        <v>15342</v>
      </c>
      <c r="M10" s="184">
        <v>32.700000000000003</v>
      </c>
      <c r="N10" s="217">
        <v>75307</v>
      </c>
      <c r="O10" s="217">
        <v>23619</v>
      </c>
      <c r="P10" s="184">
        <v>64.099999999999994</v>
      </c>
      <c r="Q10" s="217">
        <v>3747</v>
      </c>
      <c r="R10" s="217">
        <v>1651</v>
      </c>
      <c r="S10" s="184">
        <v>3.2</v>
      </c>
    </row>
    <row r="11" spans="1:28" ht="14.25" customHeight="1">
      <c r="A11" s="106" t="s">
        <v>176</v>
      </c>
      <c r="B11" s="217">
        <v>94599</v>
      </c>
      <c r="C11" s="217">
        <v>57411</v>
      </c>
      <c r="D11" s="184">
        <v>24.4</v>
      </c>
      <c r="E11" s="217">
        <v>31290</v>
      </c>
      <c r="F11" s="217">
        <v>14393</v>
      </c>
      <c r="G11" s="184">
        <v>8.1</v>
      </c>
      <c r="H11" s="217">
        <v>262071</v>
      </c>
      <c r="I11" s="217">
        <v>160104</v>
      </c>
      <c r="J11" s="184">
        <v>67.599999999999994</v>
      </c>
      <c r="K11" s="217">
        <v>8084</v>
      </c>
      <c r="L11" s="217">
        <v>4106</v>
      </c>
      <c r="M11" s="184">
        <v>17.100000000000001</v>
      </c>
      <c r="N11" s="217">
        <v>20440</v>
      </c>
      <c r="O11" s="217">
        <v>9161</v>
      </c>
      <c r="P11" s="184">
        <v>43.2</v>
      </c>
      <c r="Q11" s="217">
        <v>18828</v>
      </c>
      <c r="R11" s="217">
        <v>9869</v>
      </c>
      <c r="S11" s="184">
        <v>39.799999999999997</v>
      </c>
    </row>
    <row r="12" spans="1:28" ht="15" customHeight="1">
      <c r="A12" s="106" t="s">
        <v>177</v>
      </c>
      <c r="B12" s="217">
        <v>116410</v>
      </c>
      <c r="C12" s="217">
        <v>62815</v>
      </c>
      <c r="D12" s="184">
        <v>36.299999999999997</v>
      </c>
      <c r="E12" s="217">
        <v>70273</v>
      </c>
      <c r="F12" s="217">
        <v>33319</v>
      </c>
      <c r="G12" s="184">
        <v>21.9</v>
      </c>
      <c r="H12" s="217">
        <v>133859</v>
      </c>
      <c r="I12" s="217">
        <v>82432</v>
      </c>
      <c r="J12" s="184">
        <v>41.8</v>
      </c>
      <c r="K12" s="217">
        <v>16959</v>
      </c>
      <c r="L12" s="217">
        <v>8447</v>
      </c>
      <c r="M12" s="184">
        <v>26.5</v>
      </c>
      <c r="N12" s="217">
        <v>40826</v>
      </c>
      <c r="O12" s="217">
        <v>16671</v>
      </c>
      <c r="P12" s="184">
        <v>63.7</v>
      </c>
      <c r="Q12" s="217">
        <v>6302</v>
      </c>
      <c r="R12" s="217">
        <v>3228</v>
      </c>
      <c r="S12" s="184">
        <v>9.8000000000000007</v>
      </c>
    </row>
    <row r="13" spans="1:28">
      <c r="A13" s="106" t="s">
        <v>178</v>
      </c>
      <c r="B13" s="217">
        <v>807</v>
      </c>
      <c r="C13" s="217">
        <v>586</v>
      </c>
      <c r="D13" s="184">
        <v>0.7</v>
      </c>
      <c r="E13" s="217">
        <v>128</v>
      </c>
      <c r="F13" s="217">
        <v>12</v>
      </c>
      <c r="G13" s="184">
        <v>0.1</v>
      </c>
      <c r="H13" s="217">
        <v>117770</v>
      </c>
      <c r="I13" s="217">
        <v>68034</v>
      </c>
      <c r="J13" s="184">
        <v>99.2</v>
      </c>
      <c r="K13" s="217">
        <v>807</v>
      </c>
      <c r="L13" s="217">
        <v>586</v>
      </c>
      <c r="M13" s="184">
        <v>28.4</v>
      </c>
      <c r="N13" s="217">
        <v>128</v>
      </c>
      <c r="O13" s="217">
        <v>12</v>
      </c>
      <c r="P13" s="184">
        <v>4.5</v>
      </c>
      <c r="Q13" s="217">
        <v>1909</v>
      </c>
      <c r="R13" s="217">
        <v>1227</v>
      </c>
      <c r="S13" s="184">
        <v>67.099999999999994</v>
      </c>
    </row>
    <row r="14" spans="1:28">
      <c r="A14" s="106" t="s">
        <v>179</v>
      </c>
      <c r="B14" s="217">
        <v>6027</v>
      </c>
      <c r="C14" s="217">
        <v>3563</v>
      </c>
      <c r="D14" s="184">
        <v>0.9</v>
      </c>
      <c r="E14" s="217">
        <v>541228</v>
      </c>
      <c r="F14" s="217">
        <v>298063</v>
      </c>
      <c r="G14" s="184">
        <v>80.099999999999994</v>
      </c>
      <c r="H14" s="217">
        <v>128081</v>
      </c>
      <c r="I14" s="217">
        <v>71475</v>
      </c>
      <c r="J14" s="184">
        <v>19</v>
      </c>
      <c r="K14" s="217">
        <v>3050</v>
      </c>
      <c r="L14" s="217">
        <v>1598</v>
      </c>
      <c r="M14" s="184">
        <v>3.4</v>
      </c>
      <c r="N14" s="217">
        <v>40778</v>
      </c>
      <c r="O14" s="217">
        <v>16059</v>
      </c>
      <c r="P14" s="184">
        <v>45.4</v>
      </c>
      <c r="Q14" s="217">
        <v>45995</v>
      </c>
      <c r="R14" s="217">
        <v>25832</v>
      </c>
      <c r="S14" s="184">
        <v>51.2</v>
      </c>
    </row>
    <row r="15" spans="1:28">
      <c r="A15" s="106" t="s">
        <v>180</v>
      </c>
      <c r="B15" s="217">
        <v>143987</v>
      </c>
      <c r="C15" s="217">
        <v>65946</v>
      </c>
      <c r="D15" s="184">
        <v>66.900000000000006</v>
      </c>
      <c r="E15" s="217">
        <v>42769</v>
      </c>
      <c r="F15" s="217">
        <v>19219</v>
      </c>
      <c r="G15" s="184">
        <v>19.899999999999999</v>
      </c>
      <c r="H15" s="217">
        <v>28383</v>
      </c>
      <c r="I15" s="217">
        <v>12251</v>
      </c>
      <c r="J15" s="184">
        <v>13.2</v>
      </c>
      <c r="K15" s="217">
        <v>2702</v>
      </c>
      <c r="L15" s="217">
        <v>1286</v>
      </c>
      <c r="M15" s="184">
        <v>15.4</v>
      </c>
      <c r="N15" s="217">
        <v>14900</v>
      </c>
      <c r="O15" s="217">
        <v>8250</v>
      </c>
      <c r="P15" s="184">
        <v>84.6</v>
      </c>
      <c r="Q15" s="217" t="s">
        <v>411</v>
      </c>
      <c r="R15" s="217" t="s">
        <v>411</v>
      </c>
      <c r="S15" s="184" t="s">
        <v>411</v>
      </c>
    </row>
    <row r="16" spans="1:28">
      <c r="A16" s="96" t="s">
        <v>55</v>
      </c>
      <c r="B16" s="217">
        <v>79594</v>
      </c>
      <c r="C16" s="217">
        <v>41955</v>
      </c>
      <c r="D16" s="184">
        <v>30.7</v>
      </c>
      <c r="E16" s="217">
        <v>94218</v>
      </c>
      <c r="F16" s="217">
        <v>48303</v>
      </c>
      <c r="G16" s="184">
        <v>36.299999999999997</v>
      </c>
      <c r="H16" s="217">
        <v>85626</v>
      </c>
      <c r="I16" s="217">
        <v>49056</v>
      </c>
      <c r="J16" s="184">
        <v>33</v>
      </c>
      <c r="K16" s="217">
        <v>9277</v>
      </c>
      <c r="L16" s="217">
        <v>3987</v>
      </c>
      <c r="M16" s="184">
        <v>29</v>
      </c>
      <c r="N16" s="217">
        <v>21464</v>
      </c>
      <c r="O16" s="217">
        <v>8984</v>
      </c>
      <c r="P16" s="184">
        <v>67.099999999999994</v>
      </c>
      <c r="Q16" s="217">
        <v>1251</v>
      </c>
      <c r="R16" s="217">
        <v>527</v>
      </c>
      <c r="S16" s="184">
        <v>3.9</v>
      </c>
      <c r="T16" s="107"/>
      <c r="U16" s="86"/>
      <c r="V16" s="86"/>
      <c r="W16" s="86"/>
      <c r="X16" s="86"/>
      <c r="Y16" s="86"/>
      <c r="Z16" s="86"/>
      <c r="AA16" s="86"/>
      <c r="AB16" s="86"/>
    </row>
    <row r="17" spans="1:28">
      <c r="A17" s="106" t="s">
        <v>181</v>
      </c>
      <c r="B17" s="217">
        <v>154428</v>
      </c>
      <c r="C17" s="217">
        <v>93318</v>
      </c>
      <c r="D17" s="184">
        <v>58.1</v>
      </c>
      <c r="E17" s="217">
        <v>28060</v>
      </c>
      <c r="F17" s="217">
        <v>13959</v>
      </c>
      <c r="G17" s="184">
        <v>10.6</v>
      </c>
      <c r="H17" s="217">
        <v>83186</v>
      </c>
      <c r="I17" s="217">
        <v>49631</v>
      </c>
      <c r="J17" s="184">
        <v>31.3</v>
      </c>
      <c r="K17" s="217">
        <v>6544</v>
      </c>
      <c r="L17" s="217">
        <v>3095</v>
      </c>
      <c r="M17" s="184">
        <v>26.5</v>
      </c>
      <c r="N17" s="217">
        <v>15753</v>
      </c>
      <c r="O17" s="217">
        <v>6749</v>
      </c>
      <c r="P17" s="184">
        <v>63.8</v>
      </c>
      <c r="Q17" s="217">
        <v>2402</v>
      </c>
      <c r="R17" s="217">
        <v>1083</v>
      </c>
      <c r="S17" s="184">
        <v>9.6999999999999993</v>
      </c>
      <c r="T17" s="107"/>
      <c r="U17" s="86"/>
      <c r="V17" s="86"/>
      <c r="W17" s="86"/>
      <c r="X17" s="86"/>
      <c r="Y17" s="86"/>
      <c r="Z17" s="86"/>
      <c r="AA17" s="86"/>
      <c r="AB17" s="86"/>
    </row>
    <row r="18" spans="1:28">
      <c r="A18" s="106" t="s">
        <v>182</v>
      </c>
      <c r="B18" s="217">
        <v>118827</v>
      </c>
      <c r="C18" s="217">
        <v>60518</v>
      </c>
      <c r="D18" s="184">
        <v>52</v>
      </c>
      <c r="E18" s="217">
        <v>92235</v>
      </c>
      <c r="F18" s="217">
        <v>42647</v>
      </c>
      <c r="G18" s="184">
        <v>40.4</v>
      </c>
      <c r="H18" s="217">
        <v>17521</v>
      </c>
      <c r="I18" s="217">
        <v>9224</v>
      </c>
      <c r="J18" s="184">
        <v>7.7</v>
      </c>
      <c r="K18" s="217">
        <v>35108</v>
      </c>
      <c r="L18" s="217">
        <v>12198</v>
      </c>
      <c r="M18" s="184">
        <v>34</v>
      </c>
      <c r="N18" s="217">
        <v>62074</v>
      </c>
      <c r="O18" s="217">
        <v>24250</v>
      </c>
      <c r="P18" s="184">
        <v>60.2</v>
      </c>
      <c r="Q18" s="217">
        <v>5972</v>
      </c>
      <c r="R18" s="217">
        <v>1771</v>
      </c>
      <c r="S18" s="184">
        <v>5.8</v>
      </c>
      <c r="T18" s="107"/>
      <c r="U18" s="86"/>
      <c r="V18" s="86"/>
      <c r="W18" s="86"/>
      <c r="X18" s="86"/>
      <c r="Y18" s="86"/>
      <c r="Z18" s="86"/>
      <c r="AA18" s="86"/>
      <c r="AB18" s="86"/>
    </row>
    <row r="19" spans="1:28">
      <c r="A19" s="106" t="s">
        <v>183</v>
      </c>
      <c r="B19" s="217">
        <v>124015</v>
      </c>
      <c r="C19" s="217">
        <v>80774</v>
      </c>
      <c r="D19" s="184">
        <v>82.3</v>
      </c>
      <c r="E19" s="217">
        <v>11825</v>
      </c>
      <c r="F19" s="217">
        <v>6329</v>
      </c>
      <c r="G19" s="184">
        <v>7.8</v>
      </c>
      <c r="H19" s="217">
        <v>14928</v>
      </c>
      <c r="I19" s="217">
        <v>7287</v>
      </c>
      <c r="J19" s="184">
        <v>9.9</v>
      </c>
      <c r="K19" s="217">
        <v>5662</v>
      </c>
      <c r="L19" s="217">
        <v>1976</v>
      </c>
      <c r="M19" s="184">
        <v>78.3</v>
      </c>
      <c r="N19" s="217">
        <v>1568</v>
      </c>
      <c r="O19" s="217">
        <v>54</v>
      </c>
      <c r="P19" s="184">
        <v>21.7</v>
      </c>
      <c r="Q19" s="217" t="s">
        <v>411</v>
      </c>
      <c r="R19" s="217" t="s">
        <v>411</v>
      </c>
      <c r="S19" s="184" t="s">
        <v>411</v>
      </c>
      <c r="T19" s="107"/>
      <c r="U19" s="86"/>
      <c r="V19" s="86"/>
      <c r="W19" s="86"/>
      <c r="X19" s="86"/>
      <c r="Y19" s="86"/>
      <c r="Z19" s="86"/>
      <c r="AA19" s="86"/>
      <c r="AB19" s="86"/>
    </row>
    <row r="20" spans="1:28">
      <c r="A20" s="106" t="s">
        <v>184</v>
      </c>
      <c r="B20" s="253" t="s">
        <v>411</v>
      </c>
      <c r="C20" s="253" t="s">
        <v>411</v>
      </c>
      <c r="D20" s="123" t="s">
        <v>411</v>
      </c>
      <c r="E20" s="253">
        <v>8427</v>
      </c>
      <c r="F20" s="253">
        <v>5038</v>
      </c>
      <c r="G20" s="123">
        <v>100</v>
      </c>
      <c r="H20" s="253" t="s">
        <v>411</v>
      </c>
      <c r="I20" s="253" t="s">
        <v>411</v>
      </c>
      <c r="J20" s="123" t="s">
        <v>411</v>
      </c>
      <c r="K20" s="253" t="s">
        <v>411</v>
      </c>
      <c r="L20" s="253" t="s">
        <v>411</v>
      </c>
      <c r="M20" s="123" t="s">
        <v>411</v>
      </c>
      <c r="N20" s="253">
        <v>238</v>
      </c>
      <c r="O20" s="253" t="s">
        <v>411</v>
      </c>
      <c r="P20" s="123">
        <v>100</v>
      </c>
      <c r="Q20" s="253" t="s">
        <v>411</v>
      </c>
      <c r="R20" s="253" t="s">
        <v>411</v>
      </c>
      <c r="S20" s="123" t="s">
        <v>411</v>
      </c>
      <c r="T20" s="107"/>
      <c r="U20" s="86"/>
      <c r="V20" s="86"/>
      <c r="W20" s="86"/>
      <c r="X20" s="86"/>
      <c r="Y20" s="86"/>
      <c r="Z20" s="86"/>
      <c r="AA20" s="86"/>
      <c r="AB20" s="86"/>
    </row>
    <row r="21" spans="1:28">
      <c r="A21" s="106" t="s">
        <v>185</v>
      </c>
      <c r="B21" s="253">
        <v>164683</v>
      </c>
      <c r="C21" s="253">
        <v>89498</v>
      </c>
      <c r="D21" s="123">
        <v>56.2</v>
      </c>
      <c r="E21" s="253">
        <v>50212</v>
      </c>
      <c r="F21" s="253">
        <v>26780</v>
      </c>
      <c r="G21" s="123">
        <v>17.100000000000001</v>
      </c>
      <c r="H21" s="253">
        <v>78188</v>
      </c>
      <c r="I21" s="253">
        <v>50438</v>
      </c>
      <c r="J21" s="123">
        <v>26.7</v>
      </c>
      <c r="K21" s="253">
        <v>39675</v>
      </c>
      <c r="L21" s="253">
        <v>18389</v>
      </c>
      <c r="M21" s="123">
        <v>58</v>
      </c>
      <c r="N21" s="253">
        <v>22449</v>
      </c>
      <c r="O21" s="253">
        <v>10091</v>
      </c>
      <c r="P21" s="123">
        <v>32.799999999999997</v>
      </c>
      <c r="Q21" s="253">
        <v>6325</v>
      </c>
      <c r="R21" s="253">
        <v>4237</v>
      </c>
      <c r="S21" s="123">
        <v>9.1999999999999993</v>
      </c>
      <c r="T21" s="107"/>
      <c r="U21" s="86"/>
      <c r="V21" s="86"/>
      <c r="W21" s="86"/>
      <c r="X21" s="86"/>
      <c r="Y21" s="86"/>
      <c r="Z21" s="86"/>
      <c r="AA21" s="86"/>
      <c r="AB21" s="86"/>
    </row>
    <row r="22" spans="1:28">
      <c r="A22" s="106" t="s">
        <v>186</v>
      </c>
      <c r="B22" s="253">
        <v>90071</v>
      </c>
      <c r="C22" s="253">
        <v>44531</v>
      </c>
      <c r="D22" s="123">
        <v>55.1</v>
      </c>
      <c r="E22" s="253">
        <v>44561</v>
      </c>
      <c r="F22" s="253">
        <v>17895</v>
      </c>
      <c r="G22" s="123">
        <v>27.2</v>
      </c>
      <c r="H22" s="253">
        <v>28956</v>
      </c>
      <c r="I22" s="253">
        <v>14893</v>
      </c>
      <c r="J22" s="123">
        <v>17.7</v>
      </c>
      <c r="K22" s="253">
        <v>55271</v>
      </c>
      <c r="L22" s="253">
        <v>24549</v>
      </c>
      <c r="M22" s="123">
        <v>49.1</v>
      </c>
      <c r="N22" s="253">
        <v>38032</v>
      </c>
      <c r="O22" s="253">
        <v>14579</v>
      </c>
      <c r="P22" s="123">
        <v>33.799999999999997</v>
      </c>
      <c r="Q22" s="253">
        <v>19220</v>
      </c>
      <c r="R22" s="253">
        <v>8654</v>
      </c>
      <c r="S22" s="123">
        <v>17.100000000000001</v>
      </c>
      <c r="T22" s="107"/>
      <c r="U22" s="86"/>
      <c r="V22" s="86"/>
      <c r="W22" s="86"/>
      <c r="X22" s="86"/>
      <c r="Y22" s="86"/>
      <c r="Z22" s="86"/>
      <c r="AA22" s="86"/>
      <c r="AB22" s="86"/>
    </row>
    <row r="23" spans="1:28">
      <c r="A23" s="106" t="s">
        <v>413</v>
      </c>
      <c r="B23" s="253">
        <v>249337</v>
      </c>
      <c r="C23" s="253">
        <v>144075</v>
      </c>
      <c r="D23" s="123">
        <v>86.7</v>
      </c>
      <c r="E23" s="253">
        <v>31739</v>
      </c>
      <c r="F23" s="253">
        <v>7019</v>
      </c>
      <c r="G23" s="123">
        <v>11</v>
      </c>
      <c r="H23" s="253">
        <v>6404</v>
      </c>
      <c r="I23" s="253">
        <v>1927</v>
      </c>
      <c r="J23" s="123">
        <v>2.2000000000000002</v>
      </c>
      <c r="K23" s="253">
        <v>45641</v>
      </c>
      <c r="L23" s="253">
        <v>25986</v>
      </c>
      <c r="M23" s="123">
        <v>61.4</v>
      </c>
      <c r="N23" s="253">
        <v>24847</v>
      </c>
      <c r="O23" s="253">
        <v>4503</v>
      </c>
      <c r="P23" s="123">
        <v>33.4</v>
      </c>
      <c r="Q23" s="253">
        <v>3885</v>
      </c>
      <c r="R23" s="253">
        <v>37</v>
      </c>
      <c r="S23" s="123">
        <v>5.2</v>
      </c>
      <c r="T23" s="107"/>
      <c r="U23" s="86"/>
      <c r="V23" s="86"/>
      <c r="W23" s="86"/>
      <c r="X23" s="86"/>
      <c r="Y23" s="86"/>
      <c r="Z23" s="86"/>
      <c r="AA23" s="86"/>
      <c r="AB23" s="86"/>
    </row>
    <row r="24" spans="1:28">
      <c r="A24" s="96" t="s">
        <v>54</v>
      </c>
      <c r="B24" s="253">
        <v>63085</v>
      </c>
      <c r="C24" s="253">
        <v>39708</v>
      </c>
      <c r="D24" s="123">
        <v>60.1</v>
      </c>
      <c r="E24" s="253">
        <v>16485</v>
      </c>
      <c r="F24" s="253">
        <v>12650</v>
      </c>
      <c r="G24" s="123">
        <v>15.7</v>
      </c>
      <c r="H24" s="253">
        <v>25432</v>
      </c>
      <c r="I24" s="253">
        <v>17702</v>
      </c>
      <c r="J24" s="123">
        <v>24.2</v>
      </c>
      <c r="K24" s="253">
        <v>1202</v>
      </c>
      <c r="L24" s="253">
        <v>362</v>
      </c>
      <c r="M24" s="123">
        <v>68.900000000000006</v>
      </c>
      <c r="N24" s="253">
        <v>453</v>
      </c>
      <c r="O24" s="253">
        <v>122</v>
      </c>
      <c r="P24" s="123">
        <v>26</v>
      </c>
      <c r="Q24" s="253">
        <v>90</v>
      </c>
      <c r="R24" s="253">
        <v>87</v>
      </c>
      <c r="S24" s="123">
        <v>5.2</v>
      </c>
      <c r="T24" s="107"/>
      <c r="U24" s="86"/>
      <c r="V24" s="86"/>
      <c r="W24" s="86"/>
      <c r="X24" s="86"/>
      <c r="Y24" s="86"/>
      <c r="Z24" s="86"/>
      <c r="AA24" s="86"/>
      <c r="AB24" s="86"/>
    </row>
    <row r="25" spans="1:28">
      <c r="A25" s="106" t="s">
        <v>188</v>
      </c>
      <c r="B25" s="253">
        <v>44393</v>
      </c>
      <c r="C25" s="253">
        <v>21160</v>
      </c>
      <c r="D25" s="123">
        <v>23.1</v>
      </c>
      <c r="E25" s="253">
        <v>23026</v>
      </c>
      <c r="F25" s="253">
        <v>11545</v>
      </c>
      <c r="G25" s="123">
        <v>12</v>
      </c>
      <c r="H25" s="253">
        <v>125101</v>
      </c>
      <c r="I25" s="253">
        <v>71247</v>
      </c>
      <c r="J25" s="123">
        <v>65</v>
      </c>
      <c r="K25" s="253">
        <v>15669</v>
      </c>
      <c r="L25" s="253">
        <v>5742</v>
      </c>
      <c r="M25" s="123">
        <v>56</v>
      </c>
      <c r="N25" s="253">
        <v>5724</v>
      </c>
      <c r="O25" s="253">
        <v>1956</v>
      </c>
      <c r="P25" s="123">
        <v>20.399999999999999</v>
      </c>
      <c r="Q25" s="253">
        <v>6599</v>
      </c>
      <c r="R25" s="253">
        <v>928</v>
      </c>
      <c r="S25" s="123">
        <v>23.6</v>
      </c>
      <c r="T25" s="107"/>
      <c r="U25" s="86"/>
      <c r="V25" s="86"/>
      <c r="W25" s="86"/>
      <c r="X25" s="86"/>
      <c r="Y25" s="86"/>
      <c r="Z25" s="86"/>
      <c r="AA25" s="86"/>
      <c r="AB25" s="86"/>
    </row>
    <row r="26" spans="1:28">
      <c r="A26" s="98" t="s">
        <v>416</v>
      </c>
      <c r="B26" s="236">
        <v>13407</v>
      </c>
      <c r="C26" s="236">
        <v>8942</v>
      </c>
      <c r="D26" s="161">
        <v>92.8</v>
      </c>
      <c r="E26" s="236">
        <v>1036</v>
      </c>
      <c r="F26" s="236">
        <v>67</v>
      </c>
      <c r="G26" s="161">
        <v>7.2</v>
      </c>
      <c r="H26" s="236" t="s">
        <v>411</v>
      </c>
      <c r="I26" s="236" t="s">
        <v>411</v>
      </c>
      <c r="J26" s="161" t="s">
        <v>411</v>
      </c>
      <c r="K26" s="236">
        <v>7396</v>
      </c>
      <c r="L26" s="236">
        <v>6715</v>
      </c>
      <c r="M26" s="161">
        <v>89.9</v>
      </c>
      <c r="N26" s="236">
        <v>835</v>
      </c>
      <c r="O26" s="236">
        <v>67</v>
      </c>
      <c r="P26" s="161">
        <v>10.1</v>
      </c>
      <c r="Q26" s="236" t="s">
        <v>411</v>
      </c>
      <c r="R26" s="236" t="s">
        <v>411</v>
      </c>
      <c r="S26" s="161" t="s">
        <v>411</v>
      </c>
      <c r="T26" s="107"/>
      <c r="U26" s="86"/>
      <c r="V26" s="86"/>
      <c r="W26" s="86"/>
      <c r="X26" s="86"/>
      <c r="Y26" s="86"/>
      <c r="Z26" s="86"/>
      <c r="AA26" s="86"/>
      <c r="AB26" s="86"/>
    </row>
    <row r="27" spans="1:28"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107"/>
      <c r="U27" s="86"/>
      <c r="V27" s="86"/>
      <c r="W27" s="86"/>
      <c r="X27" s="86"/>
      <c r="Y27" s="86"/>
      <c r="Z27" s="86"/>
      <c r="AA27" s="86"/>
      <c r="AB27" s="86"/>
    </row>
    <row r="28" spans="1:28"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107"/>
      <c r="U28" s="86"/>
      <c r="V28" s="86"/>
      <c r="W28" s="86"/>
      <c r="X28" s="86"/>
      <c r="Y28" s="86"/>
      <c r="Z28" s="86"/>
      <c r="AA28" s="86"/>
      <c r="AB28" s="86"/>
    </row>
    <row r="29" spans="1:28"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133" t="s">
        <v>61</v>
      </c>
      <c r="T29" s="162"/>
      <c r="U29" s="162"/>
      <c r="V29" s="86"/>
      <c r="W29" s="86"/>
      <c r="X29" s="86"/>
      <c r="Y29" s="86"/>
      <c r="Z29" s="86"/>
      <c r="AA29" s="86"/>
      <c r="AB29" s="86"/>
    </row>
    <row r="30" spans="1:28" ht="12.75" customHeight="1">
      <c r="A30" s="454"/>
      <c r="B30" s="438" t="s">
        <v>172</v>
      </c>
      <c r="C30" s="439"/>
      <c r="D30" s="439"/>
      <c r="E30" s="439"/>
      <c r="F30" s="439"/>
      <c r="G30" s="439"/>
      <c r="H30" s="439"/>
      <c r="I30" s="439"/>
      <c r="J30" s="439"/>
      <c r="K30" s="443" t="s">
        <v>148</v>
      </c>
      <c r="L30" s="520"/>
      <c r="M30" s="520"/>
      <c r="N30" s="520"/>
      <c r="O30" s="520"/>
      <c r="P30" s="520"/>
      <c r="Q30" s="520"/>
      <c r="R30" s="520"/>
      <c r="S30" s="520"/>
      <c r="T30" s="107"/>
      <c r="U30" s="86"/>
      <c r="V30" s="86"/>
      <c r="W30" s="86"/>
      <c r="X30" s="86"/>
      <c r="Y30" s="86"/>
      <c r="Z30" s="86"/>
      <c r="AA30" s="86"/>
      <c r="AB30" s="86"/>
    </row>
    <row r="31" spans="1:28" ht="15.75" customHeight="1">
      <c r="A31" s="455"/>
      <c r="B31" s="444" t="s">
        <v>144</v>
      </c>
      <c r="C31" s="527"/>
      <c r="D31" s="527"/>
      <c r="E31" s="527"/>
      <c r="F31" s="527"/>
      <c r="G31" s="527"/>
      <c r="H31" s="527"/>
      <c r="I31" s="527"/>
      <c r="J31" s="527"/>
      <c r="K31" s="444"/>
      <c r="L31" s="527"/>
      <c r="M31" s="527"/>
      <c r="N31" s="527"/>
      <c r="O31" s="527"/>
      <c r="P31" s="527"/>
      <c r="Q31" s="527"/>
      <c r="R31" s="527"/>
      <c r="S31" s="527"/>
      <c r="T31" s="107"/>
      <c r="U31" s="86"/>
      <c r="V31" s="86"/>
      <c r="W31" s="86"/>
      <c r="X31" s="86"/>
      <c r="Y31" s="86"/>
      <c r="Z31" s="86"/>
      <c r="AA31" s="86"/>
      <c r="AB31" s="86"/>
    </row>
    <row r="32" spans="1:28" ht="32.25" customHeight="1">
      <c r="A32" s="455"/>
      <c r="B32" s="438" t="s">
        <v>290</v>
      </c>
      <c r="C32" s="440"/>
      <c r="D32" s="434" t="s">
        <v>292</v>
      </c>
      <c r="E32" s="438" t="s">
        <v>293</v>
      </c>
      <c r="F32" s="437"/>
      <c r="G32" s="443" t="s">
        <v>294</v>
      </c>
      <c r="H32" s="438" t="s">
        <v>295</v>
      </c>
      <c r="I32" s="440"/>
      <c r="J32" s="434" t="s">
        <v>296</v>
      </c>
      <c r="K32" s="438" t="s">
        <v>290</v>
      </c>
      <c r="L32" s="440"/>
      <c r="M32" s="434" t="s">
        <v>292</v>
      </c>
      <c r="N32" s="438" t="s">
        <v>293</v>
      </c>
      <c r="O32" s="440"/>
      <c r="P32" s="434" t="s">
        <v>294</v>
      </c>
      <c r="Q32" s="438" t="s">
        <v>295</v>
      </c>
      <c r="R32" s="440"/>
      <c r="S32" s="443" t="s">
        <v>296</v>
      </c>
      <c r="T32" s="107"/>
      <c r="U32" s="86"/>
      <c r="V32" s="86"/>
      <c r="W32" s="86"/>
      <c r="X32" s="86"/>
      <c r="Y32" s="86"/>
      <c r="Z32" s="86"/>
      <c r="AA32" s="86"/>
      <c r="AB32" s="86"/>
    </row>
    <row r="33" spans="1:28" ht="41.25" customHeight="1">
      <c r="A33" s="461"/>
      <c r="B33" s="94" t="s">
        <v>291</v>
      </c>
      <c r="C33" s="94" t="s">
        <v>159</v>
      </c>
      <c r="D33" s="435"/>
      <c r="E33" s="94" t="s">
        <v>291</v>
      </c>
      <c r="F33" s="94" t="s">
        <v>159</v>
      </c>
      <c r="G33" s="444"/>
      <c r="H33" s="94" t="s">
        <v>291</v>
      </c>
      <c r="I33" s="94" t="s">
        <v>159</v>
      </c>
      <c r="J33" s="435"/>
      <c r="K33" s="94" t="s">
        <v>291</v>
      </c>
      <c r="L33" s="94" t="s">
        <v>159</v>
      </c>
      <c r="M33" s="435"/>
      <c r="N33" s="94" t="s">
        <v>291</v>
      </c>
      <c r="O33" s="94" t="s">
        <v>159</v>
      </c>
      <c r="P33" s="435"/>
      <c r="Q33" s="94" t="s">
        <v>291</v>
      </c>
      <c r="R33" s="94" t="s">
        <v>159</v>
      </c>
      <c r="S33" s="444"/>
      <c r="T33" s="107"/>
      <c r="U33" s="86"/>
      <c r="V33" s="86"/>
      <c r="W33" s="86"/>
      <c r="X33" s="86"/>
      <c r="Y33" s="86"/>
      <c r="Z33" s="86"/>
      <c r="AA33" s="86"/>
      <c r="AB33" s="86"/>
    </row>
    <row r="34" spans="1:28">
      <c r="A34" s="104" t="s">
        <v>174</v>
      </c>
      <c r="B34" s="247">
        <v>1257591</v>
      </c>
      <c r="C34" s="247">
        <v>722587</v>
      </c>
      <c r="D34" s="123">
        <v>36.299999999999997</v>
      </c>
      <c r="E34" s="247">
        <v>837036</v>
      </c>
      <c r="F34" s="247">
        <v>469533</v>
      </c>
      <c r="G34" s="183">
        <v>24.2</v>
      </c>
      <c r="H34" s="247">
        <v>1368254</v>
      </c>
      <c r="I34" s="247">
        <v>824104</v>
      </c>
      <c r="J34" s="183">
        <v>39.5</v>
      </c>
      <c r="K34" s="247">
        <v>2454816</v>
      </c>
      <c r="L34" s="247">
        <v>1342358</v>
      </c>
      <c r="M34" s="183">
        <v>66.7</v>
      </c>
      <c r="N34" s="247">
        <v>116029</v>
      </c>
      <c r="O34" s="247">
        <v>57209</v>
      </c>
      <c r="P34" s="183">
        <v>3.2</v>
      </c>
      <c r="Q34" s="247">
        <v>1109184</v>
      </c>
      <c r="R34" s="247">
        <v>594264</v>
      </c>
      <c r="S34" s="183">
        <v>30.1</v>
      </c>
      <c r="T34" s="107"/>
      <c r="U34" s="86"/>
      <c r="V34" s="86"/>
      <c r="W34" s="86"/>
      <c r="X34" s="86"/>
      <c r="Y34" s="86"/>
      <c r="Z34" s="86"/>
      <c r="AA34" s="86"/>
      <c r="AB34" s="86"/>
    </row>
    <row r="35" spans="1:28">
      <c r="A35" s="96" t="s">
        <v>53</v>
      </c>
      <c r="B35" s="217">
        <v>5856</v>
      </c>
      <c r="C35" s="217">
        <v>3346</v>
      </c>
      <c r="D35" s="123">
        <v>1.5</v>
      </c>
      <c r="E35" s="217">
        <v>21914</v>
      </c>
      <c r="F35" s="217">
        <v>12119</v>
      </c>
      <c r="G35" s="184">
        <v>5.8</v>
      </c>
      <c r="H35" s="217">
        <v>350182</v>
      </c>
      <c r="I35" s="217">
        <v>215024</v>
      </c>
      <c r="J35" s="184">
        <v>92.7</v>
      </c>
      <c r="K35" s="217">
        <v>9226</v>
      </c>
      <c r="L35" s="217">
        <v>6103</v>
      </c>
      <c r="M35" s="184">
        <v>3.2</v>
      </c>
      <c r="N35" s="217">
        <v>17</v>
      </c>
      <c r="O35" s="217">
        <v>8</v>
      </c>
      <c r="P35" s="184">
        <v>0</v>
      </c>
      <c r="Q35" s="217">
        <v>279639</v>
      </c>
      <c r="R35" s="217">
        <v>150084</v>
      </c>
      <c r="S35" s="184">
        <v>96.8</v>
      </c>
      <c r="T35" s="107"/>
      <c r="U35" s="86"/>
      <c r="V35" s="86"/>
      <c r="W35" s="86"/>
      <c r="X35" s="86"/>
      <c r="Y35" s="86"/>
      <c r="Z35" s="86"/>
      <c r="AA35" s="86"/>
      <c r="AB35" s="86"/>
    </row>
    <row r="36" spans="1:28">
      <c r="A36" s="106" t="s">
        <v>175</v>
      </c>
      <c r="B36" s="217">
        <v>41112</v>
      </c>
      <c r="C36" s="217">
        <v>23463</v>
      </c>
      <c r="D36" s="123">
        <v>51</v>
      </c>
      <c r="E36" s="217">
        <v>38119</v>
      </c>
      <c r="F36" s="217">
        <v>21684</v>
      </c>
      <c r="G36" s="184">
        <v>47.3</v>
      </c>
      <c r="H36" s="217">
        <v>1344</v>
      </c>
      <c r="I36" s="217">
        <v>859</v>
      </c>
      <c r="J36" s="184">
        <v>1.7</v>
      </c>
      <c r="K36" s="217">
        <v>175997</v>
      </c>
      <c r="L36" s="217">
        <v>94162</v>
      </c>
      <c r="M36" s="184">
        <v>96.3</v>
      </c>
      <c r="N36" s="217">
        <v>6471</v>
      </c>
      <c r="O36" s="217">
        <v>3218</v>
      </c>
      <c r="P36" s="184">
        <v>3.5</v>
      </c>
      <c r="Q36" s="217">
        <v>349</v>
      </c>
      <c r="R36" s="217">
        <v>94</v>
      </c>
      <c r="S36" s="184">
        <v>0.2</v>
      </c>
      <c r="T36" s="86"/>
      <c r="U36" s="86"/>
      <c r="V36" s="86"/>
      <c r="W36" s="86"/>
      <c r="X36" s="86"/>
      <c r="Y36" s="86"/>
      <c r="Z36" s="86"/>
      <c r="AA36" s="86"/>
      <c r="AB36" s="86"/>
    </row>
    <row r="37" spans="1:28">
      <c r="A37" s="106" t="s">
        <v>176</v>
      </c>
      <c r="B37" s="217">
        <v>86515</v>
      </c>
      <c r="C37" s="217">
        <v>53305</v>
      </c>
      <c r="D37" s="123">
        <v>25.4</v>
      </c>
      <c r="E37" s="217">
        <v>10850</v>
      </c>
      <c r="F37" s="217">
        <v>5232</v>
      </c>
      <c r="G37" s="184">
        <v>3.2</v>
      </c>
      <c r="H37" s="217">
        <v>243243</v>
      </c>
      <c r="I37" s="217">
        <v>150235</v>
      </c>
      <c r="J37" s="184">
        <v>71.400000000000006</v>
      </c>
      <c r="K37" s="217">
        <v>158861</v>
      </c>
      <c r="L37" s="217">
        <v>96915</v>
      </c>
      <c r="M37" s="184">
        <v>73.5</v>
      </c>
      <c r="N37" s="217">
        <v>1845</v>
      </c>
      <c r="O37" s="217">
        <v>906</v>
      </c>
      <c r="P37" s="184">
        <v>0.9</v>
      </c>
      <c r="Q37" s="217">
        <v>55559</v>
      </c>
      <c r="R37" s="217">
        <v>32290</v>
      </c>
      <c r="S37" s="184">
        <v>25.7</v>
      </c>
      <c r="T37" s="86"/>
      <c r="U37" s="86"/>
      <c r="V37" s="86"/>
      <c r="W37" s="86"/>
      <c r="X37" s="86"/>
      <c r="Y37" s="86"/>
      <c r="Z37" s="86"/>
      <c r="AA37" s="86"/>
      <c r="AB37" s="86"/>
    </row>
    <row r="38" spans="1:28">
      <c r="A38" s="106" t="s">
        <v>177</v>
      </c>
      <c r="B38" s="217">
        <v>99451</v>
      </c>
      <c r="C38" s="217">
        <v>54368</v>
      </c>
      <c r="D38" s="123">
        <v>38.799999999999997</v>
      </c>
      <c r="E38" s="217">
        <v>29447</v>
      </c>
      <c r="F38" s="217">
        <v>16648</v>
      </c>
      <c r="G38" s="184">
        <v>11.5</v>
      </c>
      <c r="H38" s="217">
        <v>127557</v>
      </c>
      <c r="I38" s="217">
        <v>79204</v>
      </c>
      <c r="J38" s="184">
        <v>49.7</v>
      </c>
      <c r="K38" s="217">
        <v>105948</v>
      </c>
      <c r="L38" s="217">
        <v>62925</v>
      </c>
      <c r="M38" s="184">
        <v>41.6</v>
      </c>
      <c r="N38" s="217">
        <v>27072</v>
      </c>
      <c r="O38" s="217">
        <v>12748</v>
      </c>
      <c r="P38" s="184">
        <v>10.6</v>
      </c>
      <c r="Q38" s="217">
        <v>121457</v>
      </c>
      <c r="R38" s="217">
        <v>69508</v>
      </c>
      <c r="S38" s="184">
        <v>47.7</v>
      </c>
      <c r="T38" s="86"/>
      <c r="U38" s="86"/>
      <c r="V38" s="86"/>
      <c r="W38" s="86"/>
      <c r="X38" s="86"/>
      <c r="Y38" s="86"/>
      <c r="Z38" s="86"/>
      <c r="AA38" s="86"/>
      <c r="AB38" s="86"/>
    </row>
    <row r="39" spans="1:28">
      <c r="A39" s="106" t="s">
        <v>178</v>
      </c>
      <c r="B39" s="217" t="s">
        <v>411</v>
      </c>
      <c r="C39" s="217" t="s">
        <v>411</v>
      </c>
      <c r="D39" s="123" t="s">
        <v>411</v>
      </c>
      <c r="E39" s="217" t="s">
        <v>411</v>
      </c>
      <c r="F39" s="217" t="s">
        <v>411</v>
      </c>
      <c r="G39" s="184" t="s">
        <v>411</v>
      </c>
      <c r="H39" s="217">
        <v>115861</v>
      </c>
      <c r="I39" s="217">
        <v>66807</v>
      </c>
      <c r="J39" s="184">
        <v>100</v>
      </c>
      <c r="K39" s="217" t="s">
        <v>411</v>
      </c>
      <c r="L39" s="217" t="s">
        <v>411</v>
      </c>
      <c r="M39" s="184" t="s">
        <v>411</v>
      </c>
      <c r="N39" s="217" t="s">
        <v>411</v>
      </c>
      <c r="O39" s="217" t="s">
        <v>411</v>
      </c>
      <c r="P39" s="184" t="s">
        <v>411</v>
      </c>
      <c r="Q39" s="217">
        <v>106689</v>
      </c>
      <c r="R39" s="217">
        <v>61157</v>
      </c>
      <c r="S39" s="184">
        <v>100</v>
      </c>
      <c r="T39" s="86"/>
      <c r="U39" s="86"/>
      <c r="V39" s="86"/>
      <c r="W39" s="86"/>
      <c r="X39" s="86"/>
      <c r="Y39" s="86"/>
      <c r="Z39" s="86"/>
      <c r="AA39" s="86"/>
      <c r="AB39" s="86"/>
    </row>
    <row r="40" spans="1:28">
      <c r="A40" s="106" t="s">
        <v>179</v>
      </c>
      <c r="B40" s="217">
        <v>2977</v>
      </c>
      <c r="C40" s="217">
        <v>1965</v>
      </c>
      <c r="D40" s="123">
        <v>0.5</v>
      </c>
      <c r="E40" s="217">
        <v>500450</v>
      </c>
      <c r="F40" s="217">
        <v>282004</v>
      </c>
      <c r="G40" s="184">
        <v>85.5</v>
      </c>
      <c r="H40" s="217">
        <v>82086</v>
      </c>
      <c r="I40" s="217">
        <v>45643</v>
      </c>
      <c r="J40" s="184">
        <v>14</v>
      </c>
      <c r="K40" s="217">
        <v>308</v>
      </c>
      <c r="L40" s="217">
        <v>253</v>
      </c>
      <c r="M40" s="184">
        <v>0.1</v>
      </c>
      <c r="N40" s="217">
        <v>15789</v>
      </c>
      <c r="O40" s="217">
        <v>7839</v>
      </c>
      <c r="P40" s="184">
        <v>6.3</v>
      </c>
      <c r="Q40" s="217">
        <v>233541</v>
      </c>
      <c r="R40" s="217">
        <v>110560</v>
      </c>
      <c r="S40" s="184">
        <v>93.6</v>
      </c>
      <c r="T40" s="86"/>
      <c r="U40" s="86"/>
      <c r="V40" s="86"/>
      <c r="W40" s="86"/>
      <c r="X40" s="86"/>
      <c r="Y40" s="86"/>
      <c r="Z40" s="86"/>
      <c r="AA40" s="86"/>
      <c r="AB40" s="86"/>
    </row>
    <row r="41" spans="1:28">
      <c r="A41" s="106" t="s">
        <v>180</v>
      </c>
      <c r="B41" s="217">
        <v>141285</v>
      </c>
      <c r="C41" s="217">
        <v>64660</v>
      </c>
      <c r="D41" s="123">
        <v>71.5</v>
      </c>
      <c r="E41" s="217">
        <v>27869</v>
      </c>
      <c r="F41" s="217">
        <v>10969</v>
      </c>
      <c r="G41" s="184">
        <v>14.1</v>
      </c>
      <c r="H41" s="217">
        <v>28383</v>
      </c>
      <c r="I41" s="217">
        <v>12251</v>
      </c>
      <c r="J41" s="184">
        <v>14.4</v>
      </c>
      <c r="K41" s="217">
        <v>168859</v>
      </c>
      <c r="L41" s="217">
        <v>86112</v>
      </c>
      <c r="M41" s="184">
        <v>78.8</v>
      </c>
      <c r="N41" s="217">
        <v>19744</v>
      </c>
      <c r="O41" s="217">
        <v>8497</v>
      </c>
      <c r="P41" s="184">
        <v>9.1999999999999993</v>
      </c>
      <c r="Q41" s="217">
        <v>25721</v>
      </c>
      <c r="R41" s="217">
        <v>12719</v>
      </c>
      <c r="S41" s="184">
        <v>12</v>
      </c>
      <c r="T41" s="86"/>
      <c r="U41" s="86"/>
      <c r="V41" s="86"/>
      <c r="W41" s="86"/>
      <c r="X41" s="86"/>
      <c r="Y41" s="86"/>
      <c r="Z41" s="86"/>
      <c r="AA41" s="86"/>
      <c r="AB41" s="86"/>
    </row>
    <row r="42" spans="1:28">
      <c r="A42" s="96" t="s">
        <v>55</v>
      </c>
      <c r="B42" s="217">
        <v>70317</v>
      </c>
      <c r="C42" s="217">
        <v>37968</v>
      </c>
      <c r="D42" s="123">
        <v>30.9</v>
      </c>
      <c r="E42" s="217">
        <v>72754</v>
      </c>
      <c r="F42" s="217">
        <v>39319</v>
      </c>
      <c r="G42" s="184">
        <v>32</v>
      </c>
      <c r="H42" s="217">
        <v>84375</v>
      </c>
      <c r="I42" s="217">
        <v>48529</v>
      </c>
      <c r="J42" s="184">
        <v>37.1</v>
      </c>
      <c r="K42" s="217">
        <v>117755</v>
      </c>
      <c r="L42" s="217">
        <v>57195</v>
      </c>
      <c r="M42" s="184">
        <v>51.4</v>
      </c>
      <c r="N42" s="217">
        <v>25988</v>
      </c>
      <c r="O42" s="217">
        <v>11594</v>
      </c>
      <c r="P42" s="184">
        <v>11.3</v>
      </c>
      <c r="Q42" s="217">
        <v>85523</v>
      </c>
      <c r="R42" s="217">
        <v>39576</v>
      </c>
      <c r="S42" s="184">
        <v>37.299999999999997</v>
      </c>
      <c r="T42" s="86"/>
      <c r="U42" s="86"/>
      <c r="V42" s="86"/>
      <c r="W42" s="86"/>
      <c r="X42" s="86"/>
      <c r="Y42" s="86"/>
      <c r="Z42" s="86"/>
      <c r="AA42" s="86"/>
      <c r="AB42" s="86"/>
    </row>
    <row r="43" spans="1:28">
      <c r="A43" s="106" t="s">
        <v>181</v>
      </c>
      <c r="B43" s="217">
        <v>147884</v>
      </c>
      <c r="C43" s="217">
        <v>90223</v>
      </c>
      <c r="D43" s="123">
        <v>61.4</v>
      </c>
      <c r="E43" s="217">
        <v>12307</v>
      </c>
      <c r="F43" s="217">
        <v>7210</v>
      </c>
      <c r="G43" s="184">
        <v>5.0999999999999996</v>
      </c>
      <c r="H43" s="217">
        <v>80784</v>
      </c>
      <c r="I43" s="217">
        <v>48548</v>
      </c>
      <c r="J43" s="184">
        <v>33.5</v>
      </c>
      <c r="K43" s="217">
        <v>153445</v>
      </c>
      <c r="L43" s="217">
        <v>83796</v>
      </c>
      <c r="M43" s="184">
        <v>92.9</v>
      </c>
      <c r="N43" s="217">
        <v>693</v>
      </c>
      <c r="O43" s="217">
        <v>116</v>
      </c>
      <c r="P43" s="184">
        <v>0.4</v>
      </c>
      <c r="Q43" s="217">
        <v>10955</v>
      </c>
      <c r="R43" s="217">
        <v>7190</v>
      </c>
      <c r="S43" s="184">
        <v>6.6</v>
      </c>
      <c r="T43" s="86"/>
      <c r="U43" s="86"/>
      <c r="V43" s="86"/>
      <c r="W43" s="86"/>
      <c r="X43" s="86"/>
      <c r="Y43" s="86"/>
      <c r="Z43" s="86"/>
      <c r="AA43" s="86"/>
      <c r="AB43" s="86"/>
    </row>
    <row r="44" spans="1:28">
      <c r="A44" s="106" t="s">
        <v>182</v>
      </c>
      <c r="B44" s="217">
        <v>83719</v>
      </c>
      <c r="C44" s="217">
        <v>48320</v>
      </c>
      <c r="D44" s="123">
        <v>66.7</v>
      </c>
      <c r="E44" s="217">
        <v>30161</v>
      </c>
      <c r="F44" s="217">
        <v>18397</v>
      </c>
      <c r="G44" s="184">
        <v>24</v>
      </c>
      <c r="H44" s="217">
        <v>11549</v>
      </c>
      <c r="I44" s="217">
        <v>7453</v>
      </c>
      <c r="J44" s="184">
        <v>9.1999999999999993</v>
      </c>
      <c r="K44" s="217">
        <v>156125</v>
      </c>
      <c r="L44" s="217">
        <v>84945</v>
      </c>
      <c r="M44" s="184">
        <v>93.6</v>
      </c>
      <c r="N44" s="217">
        <v>840</v>
      </c>
      <c r="O44" s="217">
        <v>298</v>
      </c>
      <c r="P44" s="184">
        <v>0.5</v>
      </c>
      <c r="Q44" s="217">
        <v>9776</v>
      </c>
      <c r="R44" s="217">
        <v>5033</v>
      </c>
      <c r="S44" s="184">
        <v>5.9</v>
      </c>
    </row>
    <row r="45" spans="1:28">
      <c r="A45" s="106" t="s">
        <v>183</v>
      </c>
      <c r="B45" s="252">
        <v>118353</v>
      </c>
      <c r="C45" s="252">
        <v>78798</v>
      </c>
      <c r="D45" s="123">
        <v>82.5</v>
      </c>
      <c r="E45" s="252">
        <v>10257</v>
      </c>
      <c r="F45" s="252">
        <v>6275</v>
      </c>
      <c r="G45" s="261">
        <v>7.1</v>
      </c>
      <c r="H45" s="252">
        <v>14928</v>
      </c>
      <c r="I45" s="252">
        <v>7287</v>
      </c>
      <c r="J45" s="261">
        <v>10.4</v>
      </c>
      <c r="K45" s="252">
        <v>183934</v>
      </c>
      <c r="L45" s="252">
        <v>110486</v>
      </c>
      <c r="M45" s="261">
        <v>85.9</v>
      </c>
      <c r="N45" s="252">
        <v>3</v>
      </c>
      <c r="O45" s="252" t="s">
        <v>411</v>
      </c>
      <c r="P45" s="261">
        <v>0</v>
      </c>
      <c r="Q45" s="252">
        <v>30111</v>
      </c>
      <c r="R45" s="252">
        <v>16436</v>
      </c>
      <c r="S45" s="261">
        <v>14.1</v>
      </c>
    </row>
    <row r="46" spans="1:28">
      <c r="A46" s="106" t="s">
        <v>184</v>
      </c>
      <c r="B46" s="252" t="s">
        <v>411</v>
      </c>
      <c r="C46" s="252" t="s">
        <v>411</v>
      </c>
      <c r="D46" s="123" t="s">
        <v>411</v>
      </c>
      <c r="E46" s="252">
        <v>8189</v>
      </c>
      <c r="F46" s="252">
        <v>5038</v>
      </c>
      <c r="G46" s="261">
        <v>100</v>
      </c>
      <c r="H46" s="252" t="s">
        <v>411</v>
      </c>
      <c r="I46" s="252" t="s">
        <v>411</v>
      </c>
      <c r="J46" s="261" t="s">
        <v>411</v>
      </c>
      <c r="K46" s="252" t="s">
        <v>411</v>
      </c>
      <c r="L46" s="252" t="s">
        <v>411</v>
      </c>
      <c r="M46" s="261" t="s">
        <v>411</v>
      </c>
      <c r="N46" s="252">
        <v>11332</v>
      </c>
      <c r="O46" s="252">
        <v>7990</v>
      </c>
      <c r="P46" s="261">
        <v>100</v>
      </c>
      <c r="Q46" s="252" t="s">
        <v>411</v>
      </c>
      <c r="R46" s="252" t="s">
        <v>411</v>
      </c>
      <c r="S46" s="261" t="s">
        <v>411</v>
      </c>
    </row>
    <row r="47" spans="1:28">
      <c r="A47" s="106" t="s">
        <v>185</v>
      </c>
      <c r="B47" s="252">
        <v>125008</v>
      </c>
      <c r="C47" s="252">
        <v>71109</v>
      </c>
      <c r="D47" s="123">
        <v>55.6</v>
      </c>
      <c r="E47" s="252">
        <v>27763</v>
      </c>
      <c r="F47" s="252">
        <v>16689</v>
      </c>
      <c r="G47" s="261">
        <v>12.4</v>
      </c>
      <c r="H47" s="252">
        <v>71863</v>
      </c>
      <c r="I47" s="252">
        <v>46201</v>
      </c>
      <c r="J47" s="261">
        <v>32</v>
      </c>
      <c r="K47" s="252">
        <v>151247</v>
      </c>
      <c r="L47" s="252">
        <v>79915</v>
      </c>
      <c r="M47" s="261">
        <v>85.3</v>
      </c>
      <c r="N47" s="252">
        <v>2581</v>
      </c>
      <c r="O47" s="252">
        <v>1712</v>
      </c>
      <c r="P47" s="261">
        <v>1.5</v>
      </c>
      <c r="Q47" s="252">
        <v>23487</v>
      </c>
      <c r="R47" s="252">
        <v>15433</v>
      </c>
      <c r="S47" s="261">
        <v>13.2</v>
      </c>
    </row>
    <row r="48" spans="1:28">
      <c r="A48" s="106" t="s">
        <v>186</v>
      </c>
      <c r="B48" s="252">
        <v>34800</v>
      </c>
      <c r="C48" s="252">
        <v>19982</v>
      </c>
      <c r="D48" s="123">
        <v>68.099999999999994</v>
      </c>
      <c r="E48" s="252">
        <v>6529</v>
      </c>
      <c r="F48" s="252">
        <v>3316</v>
      </c>
      <c r="G48" s="261">
        <v>12.8</v>
      </c>
      <c r="H48" s="252">
        <v>9736</v>
      </c>
      <c r="I48" s="252">
        <v>6239</v>
      </c>
      <c r="J48" s="261">
        <v>19.100000000000001</v>
      </c>
      <c r="K48" s="252">
        <v>98257</v>
      </c>
      <c r="L48" s="252">
        <v>55078</v>
      </c>
      <c r="M48" s="261">
        <v>86.7</v>
      </c>
      <c r="N48" s="252">
        <v>90</v>
      </c>
      <c r="O48" s="252">
        <v>41</v>
      </c>
      <c r="P48" s="261">
        <v>0.1</v>
      </c>
      <c r="Q48" s="252">
        <v>14997</v>
      </c>
      <c r="R48" s="252">
        <v>7762</v>
      </c>
      <c r="S48" s="261">
        <v>13.2</v>
      </c>
    </row>
    <row r="49" spans="1:19">
      <c r="A49" s="106" t="s">
        <v>187</v>
      </c>
      <c r="B49" s="252">
        <v>203696</v>
      </c>
      <c r="C49" s="252">
        <v>118089</v>
      </c>
      <c r="D49" s="123">
        <v>95.6</v>
      </c>
      <c r="E49" s="252">
        <v>6892</v>
      </c>
      <c r="F49" s="252">
        <v>2516</v>
      </c>
      <c r="G49" s="261">
        <v>3.2</v>
      </c>
      <c r="H49" s="252">
        <v>2519</v>
      </c>
      <c r="I49" s="252">
        <v>1890</v>
      </c>
      <c r="J49" s="261">
        <v>1.2</v>
      </c>
      <c r="K49" s="252">
        <v>790565</v>
      </c>
      <c r="L49" s="252">
        <v>435743</v>
      </c>
      <c r="M49" s="261">
        <v>100</v>
      </c>
      <c r="N49" s="252" t="s">
        <v>411</v>
      </c>
      <c r="O49" s="252" t="s">
        <v>411</v>
      </c>
      <c r="P49" s="261" t="s">
        <v>411</v>
      </c>
      <c r="Q49" s="252" t="s">
        <v>411</v>
      </c>
      <c r="R49" s="252" t="s">
        <v>411</v>
      </c>
      <c r="S49" s="261" t="s">
        <v>411</v>
      </c>
    </row>
    <row r="50" spans="1:19">
      <c r="A50" s="96" t="s">
        <v>54</v>
      </c>
      <c r="B50" s="252">
        <v>61883</v>
      </c>
      <c r="C50" s="252">
        <v>39346</v>
      </c>
      <c r="D50" s="123">
        <v>59.9</v>
      </c>
      <c r="E50" s="252">
        <v>16032</v>
      </c>
      <c r="F50" s="252">
        <v>12528</v>
      </c>
      <c r="G50" s="261">
        <v>15.5</v>
      </c>
      <c r="H50" s="252">
        <v>25342</v>
      </c>
      <c r="I50" s="252">
        <v>17615</v>
      </c>
      <c r="J50" s="261">
        <v>24.5</v>
      </c>
      <c r="K50" s="252">
        <v>38067</v>
      </c>
      <c r="L50" s="252">
        <v>23908</v>
      </c>
      <c r="M50" s="261">
        <v>83.2</v>
      </c>
      <c r="N50" s="252">
        <v>3524</v>
      </c>
      <c r="O50" s="252">
        <v>2232</v>
      </c>
      <c r="P50" s="261">
        <v>7.7</v>
      </c>
      <c r="Q50" s="252">
        <v>4187</v>
      </c>
      <c r="R50" s="252">
        <v>2927</v>
      </c>
      <c r="S50" s="261">
        <v>9.1</v>
      </c>
    </row>
    <row r="51" spans="1:19">
      <c r="A51" s="106" t="s">
        <v>188</v>
      </c>
      <c r="B51" s="252">
        <v>28724</v>
      </c>
      <c r="C51" s="252">
        <v>15418</v>
      </c>
      <c r="D51" s="123">
        <v>17.5</v>
      </c>
      <c r="E51" s="252">
        <v>17302</v>
      </c>
      <c r="F51" s="252">
        <v>9589</v>
      </c>
      <c r="G51" s="261">
        <v>10.5</v>
      </c>
      <c r="H51" s="252">
        <v>118502</v>
      </c>
      <c r="I51" s="252">
        <v>70319</v>
      </c>
      <c r="J51" s="261">
        <v>72</v>
      </c>
      <c r="K51" s="252">
        <v>61285</v>
      </c>
      <c r="L51" s="252">
        <v>31538</v>
      </c>
      <c r="M51" s="261">
        <v>36.4</v>
      </c>
      <c r="N51" s="252">
        <v>40</v>
      </c>
      <c r="O51" s="252">
        <v>10</v>
      </c>
      <c r="P51" s="261">
        <v>0</v>
      </c>
      <c r="Q51" s="252">
        <v>107193</v>
      </c>
      <c r="R51" s="252">
        <v>63495</v>
      </c>
      <c r="S51" s="261">
        <v>63.6</v>
      </c>
    </row>
    <row r="52" spans="1:19">
      <c r="A52" s="97" t="s">
        <v>189</v>
      </c>
      <c r="B52" s="252" t="s">
        <v>411</v>
      </c>
      <c r="C52" s="252" t="s">
        <v>411</v>
      </c>
      <c r="D52" s="123" t="s">
        <v>411</v>
      </c>
      <c r="E52" s="252" t="s">
        <v>411</v>
      </c>
      <c r="F52" s="252" t="s">
        <v>411</v>
      </c>
      <c r="G52" s="261" t="s">
        <v>411</v>
      </c>
      <c r="H52" s="252" t="s">
        <v>411</v>
      </c>
      <c r="I52" s="252" t="s">
        <v>411</v>
      </c>
      <c r="J52" s="261" t="s">
        <v>411</v>
      </c>
      <c r="K52" s="252">
        <v>156</v>
      </c>
      <c r="L52" s="252">
        <v>118</v>
      </c>
      <c r="M52" s="261">
        <v>100</v>
      </c>
      <c r="N52" s="252" t="s">
        <v>411</v>
      </c>
      <c r="O52" s="252" t="s">
        <v>411</v>
      </c>
      <c r="P52" s="261" t="s">
        <v>411</v>
      </c>
      <c r="Q52" s="252" t="s">
        <v>411</v>
      </c>
      <c r="R52" s="252" t="s">
        <v>411</v>
      </c>
      <c r="S52" s="261" t="s">
        <v>411</v>
      </c>
    </row>
    <row r="53" spans="1:19">
      <c r="A53" s="106" t="s">
        <v>190</v>
      </c>
      <c r="B53" s="252" t="s">
        <v>411</v>
      </c>
      <c r="C53" s="252" t="s">
        <v>411</v>
      </c>
      <c r="D53" s="123" t="s">
        <v>411</v>
      </c>
      <c r="E53" s="252" t="s">
        <v>411</v>
      </c>
      <c r="F53" s="252" t="s">
        <v>411</v>
      </c>
      <c r="G53" s="261" t="s">
        <v>411</v>
      </c>
      <c r="H53" s="252" t="s">
        <v>411</v>
      </c>
      <c r="I53" s="252" t="s">
        <v>411</v>
      </c>
      <c r="J53" s="261" t="s">
        <v>411</v>
      </c>
      <c r="K53" s="252">
        <v>1848</v>
      </c>
      <c r="L53" s="252">
        <v>874</v>
      </c>
      <c r="M53" s="261">
        <v>100</v>
      </c>
      <c r="N53" s="252" t="s">
        <v>411</v>
      </c>
      <c r="O53" s="252" t="s">
        <v>411</v>
      </c>
      <c r="P53" s="261" t="s">
        <v>411</v>
      </c>
      <c r="Q53" s="252" t="s">
        <v>411</v>
      </c>
      <c r="R53" s="252" t="s">
        <v>411</v>
      </c>
      <c r="S53" s="261" t="s">
        <v>411</v>
      </c>
    </row>
    <row r="54" spans="1:19">
      <c r="A54" s="98" t="s">
        <v>191</v>
      </c>
      <c r="B54" s="222">
        <v>6011</v>
      </c>
      <c r="C54" s="222">
        <v>2227</v>
      </c>
      <c r="D54" s="161">
        <v>96.8</v>
      </c>
      <c r="E54" s="222">
        <v>201</v>
      </c>
      <c r="F54" s="222" t="s">
        <v>411</v>
      </c>
      <c r="G54" s="76">
        <v>3.2</v>
      </c>
      <c r="H54" s="222" t="s">
        <v>411</v>
      </c>
      <c r="I54" s="222" t="s">
        <v>411</v>
      </c>
      <c r="J54" s="76" t="s">
        <v>411</v>
      </c>
      <c r="K54" s="222">
        <v>82933</v>
      </c>
      <c r="L54" s="222">
        <v>32292</v>
      </c>
      <c r="M54" s="76">
        <v>100</v>
      </c>
      <c r="N54" s="222" t="s">
        <v>411</v>
      </c>
      <c r="O54" s="222" t="s">
        <v>411</v>
      </c>
      <c r="P54" s="76" t="s">
        <v>411</v>
      </c>
      <c r="Q54" s="222" t="s">
        <v>411</v>
      </c>
      <c r="R54" s="222" t="s">
        <v>411</v>
      </c>
      <c r="S54" s="76" t="s">
        <v>411</v>
      </c>
    </row>
    <row r="57" spans="1:19">
      <c r="A57" s="451"/>
      <c r="B57" s="443" t="s">
        <v>147</v>
      </c>
      <c r="C57" s="520"/>
      <c r="D57" s="520"/>
      <c r="E57" s="520"/>
      <c r="F57" s="520"/>
      <c r="G57" s="520"/>
      <c r="H57" s="520"/>
      <c r="I57" s="520"/>
      <c r="J57" s="520"/>
      <c r="K57" s="93"/>
    </row>
    <row r="58" spans="1:19">
      <c r="A58" s="452"/>
      <c r="B58" s="444"/>
      <c r="C58" s="527"/>
      <c r="D58" s="527"/>
      <c r="E58" s="527"/>
      <c r="F58" s="527"/>
      <c r="G58" s="527"/>
      <c r="H58" s="527"/>
      <c r="I58" s="527"/>
      <c r="J58" s="527"/>
      <c r="K58" s="93"/>
    </row>
    <row r="59" spans="1:19" ht="32.25" customHeight="1">
      <c r="A59" s="452"/>
      <c r="B59" s="438" t="s">
        <v>290</v>
      </c>
      <c r="C59" s="440"/>
      <c r="D59" s="434" t="s">
        <v>292</v>
      </c>
      <c r="E59" s="438" t="s">
        <v>293</v>
      </c>
      <c r="F59" s="440"/>
      <c r="G59" s="434" t="s">
        <v>294</v>
      </c>
      <c r="H59" s="438" t="s">
        <v>295</v>
      </c>
      <c r="I59" s="440"/>
      <c r="J59" s="443" t="s">
        <v>296</v>
      </c>
    </row>
    <row r="60" spans="1:19" ht="40.5" customHeight="1">
      <c r="A60" s="530"/>
      <c r="B60" s="94" t="s">
        <v>291</v>
      </c>
      <c r="C60" s="94" t="s">
        <v>159</v>
      </c>
      <c r="D60" s="435"/>
      <c r="E60" s="94" t="s">
        <v>291</v>
      </c>
      <c r="F60" s="94" t="s">
        <v>159</v>
      </c>
      <c r="G60" s="435"/>
      <c r="H60" s="94" t="s">
        <v>291</v>
      </c>
      <c r="I60" s="94" t="s">
        <v>159</v>
      </c>
      <c r="J60" s="444"/>
    </row>
    <row r="61" spans="1:19">
      <c r="A61" s="104" t="s">
        <v>174</v>
      </c>
      <c r="B61" s="217">
        <v>4007210</v>
      </c>
      <c r="C61" s="217">
        <v>2201011</v>
      </c>
      <c r="D61" s="184">
        <v>50.2</v>
      </c>
      <c r="E61" s="217">
        <v>1351914</v>
      </c>
      <c r="F61" s="217">
        <v>675409</v>
      </c>
      <c r="G61" s="184">
        <v>16.899999999999999</v>
      </c>
      <c r="H61" s="217">
        <v>2617541</v>
      </c>
      <c r="I61" s="217">
        <v>1483952</v>
      </c>
      <c r="J61" s="184">
        <v>32.799999999999997</v>
      </c>
      <c r="K61" s="38"/>
    </row>
    <row r="62" spans="1:19">
      <c r="A62" s="96" t="s">
        <v>53</v>
      </c>
      <c r="B62" s="217">
        <v>18434</v>
      </c>
      <c r="C62" s="217">
        <v>11151</v>
      </c>
      <c r="D62" s="184">
        <v>2.6</v>
      </c>
      <c r="E62" s="217">
        <v>34964</v>
      </c>
      <c r="F62" s="217">
        <v>15667</v>
      </c>
      <c r="G62" s="184">
        <v>5</v>
      </c>
      <c r="H62" s="217">
        <v>647399</v>
      </c>
      <c r="I62" s="217">
        <v>371561</v>
      </c>
      <c r="J62" s="184">
        <v>92.4</v>
      </c>
      <c r="K62" s="38"/>
    </row>
    <row r="63" spans="1:19">
      <c r="A63" s="106" t="s">
        <v>175</v>
      </c>
      <c r="B63" s="217">
        <v>255513</v>
      </c>
      <c r="C63" s="217">
        <v>132967</v>
      </c>
      <c r="D63" s="184">
        <v>67.099999999999994</v>
      </c>
      <c r="E63" s="217">
        <v>119897</v>
      </c>
      <c r="F63" s="217">
        <v>48521</v>
      </c>
      <c r="G63" s="184">
        <v>31.5</v>
      </c>
      <c r="H63" s="217">
        <v>5440</v>
      </c>
      <c r="I63" s="217">
        <v>2604</v>
      </c>
      <c r="J63" s="184">
        <v>1.4</v>
      </c>
      <c r="K63" s="38"/>
    </row>
    <row r="64" spans="1:19">
      <c r="A64" s="106" t="s">
        <v>176</v>
      </c>
      <c r="B64" s="217">
        <v>253460</v>
      </c>
      <c r="C64" s="217">
        <v>154326</v>
      </c>
      <c r="D64" s="184">
        <v>41.9</v>
      </c>
      <c r="E64" s="217">
        <v>33135</v>
      </c>
      <c r="F64" s="217">
        <v>15299</v>
      </c>
      <c r="G64" s="184">
        <v>5.5</v>
      </c>
      <c r="H64" s="217">
        <v>317630</v>
      </c>
      <c r="I64" s="217">
        <v>192394</v>
      </c>
      <c r="J64" s="184">
        <v>52.6</v>
      </c>
      <c r="K64" s="38"/>
    </row>
    <row r="65" spans="1:11">
      <c r="A65" s="106" t="s">
        <v>177</v>
      </c>
      <c r="B65" s="217">
        <v>222358</v>
      </c>
      <c r="C65" s="217">
        <v>125740</v>
      </c>
      <c r="D65" s="184">
        <v>38.700000000000003</v>
      </c>
      <c r="E65" s="217">
        <v>97345</v>
      </c>
      <c r="F65" s="217">
        <v>46067</v>
      </c>
      <c r="G65" s="184">
        <v>16.899999999999999</v>
      </c>
      <c r="H65" s="217">
        <v>255316</v>
      </c>
      <c r="I65" s="217">
        <v>151940</v>
      </c>
      <c r="J65" s="184">
        <v>44.4</v>
      </c>
      <c r="K65" s="38"/>
    </row>
    <row r="66" spans="1:11">
      <c r="A66" s="106" t="s">
        <v>178</v>
      </c>
      <c r="B66" s="217">
        <v>807</v>
      </c>
      <c r="C66" s="217">
        <v>586</v>
      </c>
      <c r="D66" s="184">
        <v>0.4</v>
      </c>
      <c r="E66" s="217">
        <v>128</v>
      </c>
      <c r="F66" s="217">
        <v>12</v>
      </c>
      <c r="G66" s="184">
        <v>0.1</v>
      </c>
      <c r="H66" s="217">
        <v>224459</v>
      </c>
      <c r="I66" s="217">
        <v>129191</v>
      </c>
      <c r="J66" s="184">
        <v>99.6</v>
      </c>
      <c r="K66" s="38"/>
    </row>
    <row r="67" spans="1:11">
      <c r="A67" s="106" t="s">
        <v>179</v>
      </c>
      <c r="B67" s="217">
        <v>6335</v>
      </c>
      <c r="C67" s="217">
        <v>3816</v>
      </c>
      <c r="D67" s="184">
        <v>0.7</v>
      </c>
      <c r="E67" s="217">
        <v>557017</v>
      </c>
      <c r="F67" s="217">
        <v>305902</v>
      </c>
      <c r="G67" s="184">
        <v>60.2</v>
      </c>
      <c r="H67" s="217">
        <v>361622</v>
      </c>
      <c r="I67" s="217">
        <v>182035</v>
      </c>
      <c r="J67" s="184">
        <v>39.1</v>
      </c>
      <c r="K67" s="38"/>
    </row>
    <row r="68" spans="1:11">
      <c r="A68" s="106" t="s">
        <v>180</v>
      </c>
      <c r="B68" s="217">
        <v>312846</v>
      </c>
      <c r="C68" s="217">
        <v>152058</v>
      </c>
      <c r="D68" s="184">
        <v>72.8</v>
      </c>
      <c r="E68" s="217">
        <v>62513</v>
      </c>
      <c r="F68" s="217">
        <v>27716</v>
      </c>
      <c r="G68" s="184">
        <v>14.6</v>
      </c>
      <c r="H68" s="217">
        <v>54104</v>
      </c>
      <c r="I68" s="217">
        <v>24970</v>
      </c>
      <c r="J68" s="184">
        <v>12.6</v>
      </c>
      <c r="K68" s="38"/>
    </row>
    <row r="69" spans="1:11">
      <c r="A69" s="96" t="s">
        <v>55</v>
      </c>
      <c r="B69" s="217">
        <v>197349</v>
      </c>
      <c r="C69" s="217">
        <v>99150</v>
      </c>
      <c r="D69" s="184">
        <v>40.4</v>
      </c>
      <c r="E69" s="217">
        <v>120206</v>
      </c>
      <c r="F69" s="217">
        <v>59897</v>
      </c>
      <c r="G69" s="184">
        <v>24.6</v>
      </c>
      <c r="H69" s="217">
        <v>171149</v>
      </c>
      <c r="I69" s="217">
        <v>88632</v>
      </c>
      <c r="J69" s="184">
        <v>35</v>
      </c>
      <c r="K69" s="38"/>
    </row>
    <row r="70" spans="1:11">
      <c r="A70" s="106" t="s">
        <v>181</v>
      </c>
      <c r="B70" s="217">
        <v>307873</v>
      </c>
      <c r="C70" s="217">
        <v>177114</v>
      </c>
      <c r="D70" s="184">
        <v>71.5</v>
      </c>
      <c r="E70" s="217">
        <v>28753</v>
      </c>
      <c r="F70" s="217">
        <v>14075</v>
      </c>
      <c r="G70" s="184">
        <v>6.7</v>
      </c>
      <c r="H70" s="217">
        <v>94141</v>
      </c>
      <c r="I70" s="217">
        <v>56821</v>
      </c>
      <c r="J70" s="184">
        <v>21.9</v>
      </c>
      <c r="K70" s="38"/>
    </row>
    <row r="71" spans="1:11">
      <c r="A71" s="106" t="s">
        <v>182</v>
      </c>
      <c r="B71" s="217">
        <v>274952</v>
      </c>
      <c r="C71" s="217">
        <v>145463</v>
      </c>
      <c r="D71" s="184">
        <v>69.599999999999994</v>
      </c>
      <c r="E71" s="217">
        <v>93075</v>
      </c>
      <c r="F71" s="217">
        <v>42945</v>
      </c>
      <c r="G71" s="184">
        <v>23.5</v>
      </c>
      <c r="H71" s="217">
        <v>27297</v>
      </c>
      <c r="I71" s="217">
        <v>14257</v>
      </c>
      <c r="J71" s="184">
        <v>6.9</v>
      </c>
      <c r="K71" s="38"/>
    </row>
    <row r="72" spans="1:11">
      <c r="A72" s="106" t="s">
        <v>183</v>
      </c>
      <c r="B72" s="217">
        <v>307949</v>
      </c>
      <c r="C72" s="217">
        <v>191260</v>
      </c>
      <c r="D72" s="184">
        <v>84.4</v>
      </c>
      <c r="E72" s="217">
        <v>11828</v>
      </c>
      <c r="F72" s="217">
        <v>6329</v>
      </c>
      <c r="G72" s="184">
        <v>3.2</v>
      </c>
      <c r="H72" s="217">
        <v>45039</v>
      </c>
      <c r="I72" s="217">
        <v>23723</v>
      </c>
      <c r="J72" s="184">
        <v>12.3</v>
      </c>
      <c r="K72" s="38"/>
    </row>
    <row r="73" spans="1:11">
      <c r="A73" s="106" t="s">
        <v>184</v>
      </c>
      <c r="B73" s="246" t="s">
        <v>411</v>
      </c>
      <c r="C73" s="246" t="s">
        <v>411</v>
      </c>
      <c r="D73" s="142" t="s">
        <v>411</v>
      </c>
      <c r="E73" s="246">
        <v>19759</v>
      </c>
      <c r="F73" s="246">
        <v>13028</v>
      </c>
      <c r="G73" s="142">
        <v>100</v>
      </c>
      <c r="H73" s="246" t="s">
        <v>411</v>
      </c>
      <c r="I73" s="246" t="s">
        <v>411</v>
      </c>
      <c r="J73" s="142" t="s">
        <v>411</v>
      </c>
    </row>
    <row r="74" spans="1:11">
      <c r="A74" s="106" t="s">
        <v>185</v>
      </c>
      <c r="B74" s="246">
        <v>315930</v>
      </c>
      <c r="C74" s="246">
        <v>169413</v>
      </c>
      <c r="D74" s="142">
        <v>67.2</v>
      </c>
      <c r="E74" s="246">
        <v>52793</v>
      </c>
      <c r="F74" s="246">
        <v>28492</v>
      </c>
      <c r="G74" s="142">
        <v>11.2</v>
      </c>
      <c r="H74" s="246">
        <v>101675</v>
      </c>
      <c r="I74" s="246">
        <v>65871</v>
      </c>
      <c r="J74" s="142">
        <v>21.6</v>
      </c>
    </row>
    <row r="75" spans="1:11">
      <c r="A75" s="106" t="s">
        <v>186</v>
      </c>
      <c r="B75" s="246">
        <v>188328</v>
      </c>
      <c r="C75" s="246">
        <v>99609</v>
      </c>
      <c r="D75" s="142">
        <v>68</v>
      </c>
      <c r="E75" s="246">
        <v>44651</v>
      </c>
      <c r="F75" s="246">
        <v>17936</v>
      </c>
      <c r="G75" s="142">
        <v>16.100000000000001</v>
      </c>
      <c r="H75" s="246">
        <v>43953</v>
      </c>
      <c r="I75" s="246">
        <v>22655</v>
      </c>
      <c r="J75" s="142">
        <v>15.9</v>
      </c>
    </row>
    <row r="76" spans="1:11">
      <c r="A76" s="106" t="s">
        <v>187</v>
      </c>
      <c r="B76" s="246">
        <v>1039902</v>
      </c>
      <c r="C76" s="246">
        <v>579818</v>
      </c>
      <c r="D76" s="142">
        <v>96.5</v>
      </c>
      <c r="E76" s="246">
        <v>31739</v>
      </c>
      <c r="F76" s="246">
        <v>7019</v>
      </c>
      <c r="G76" s="142">
        <v>2.9</v>
      </c>
      <c r="H76" s="246">
        <v>6404</v>
      </c>
      <c r="I76" s="246">
        <v>1927</v>
      </c>
      <c r="J76" s="142">
        <v>0.6</v>
      </c>
    </row>
    <row r="77" spans="1:11">
      <c r="A77" s="96" t="s">
        <v>54</v>
      </c>
      <c r="B77" s="246">
        <v>101152</v>
      </c>
      <c r="C77" s="246">
        <v>63616</v>
      </c>
      <c r="D77" s="142">
        <v>67.099999999999994</v>
      </c>
      <c r="E77" s="246">
        <v>20009</v>
      </c>
      <c r="F77" s="246">
        <v>14882</v>
      </c>
      <c r="G77" s="142">
        <v>13.3</v>
      </c>
      <c r="H77" s="246">
        <v>29619</v>
      </c>
      <c r="I77" s="246">
        <v>20629</v>
      </c>
      <c r="J77" s="142">
        <v>19.600000000000001</v>
      </c>
    </row>
    <row r="78" spans="1:11">
      <c r="A78" s="106" t="s">
        <v>188</v>
      </c>
      <c r="B78" s="246">
        <v>105678</v>
      </c>
      <c r="C78" s="246">
        <v>52698</v>
      </c>
      <c r="D78" s="142">
        <v>29.3</v>
      </c>
      <c r="E78" s="246">
        <v>23066</v>
      </c>
      <c r="F78" s="246">
        <v>11555</v>
      </c>
      <c r="G78" s="142">
        <v>6.4</v>
      </c>
      <c r="H78" s="246">
        <v>232294</v>
      </c>
      <c r="I78" s="246">
        <v>134742</v>
      </c>
      <c r="J78" s="142">
        <v>64.3</v>
      </c>
    </row>
    <row r="79" spans="1:11">
      <c r="A79" s="97" t="s">
        <v>189</v>
      </c>
      <c r="B79" s="246">
        <v>156</v>
      </c>
      <c r="C79" s="246">
        <v>118</v>
      </c>
      <c r="D79" s="142">
        <v>100</v>
      </c>
      <c r="E79" s="246" t="s">
        <v>411</v>
      </c>
      <c r="F79" s="246" t="s">
        <v>411</v>
      </c>
      <c r="G79" s="142" t="s">
        <v>411</v>
      </c>
      <c r="H79" s="246" t="s">
        <v>411</v>
      </c>
      <c r="I79" s="246" t="s">
        <v>411</v>
      </c>
      <c r="J79" s="142" t="s">
        <v>411</v>
      </c>
    </row>
    <row r="80" spans="1:11">
      <c r="A80" s="106" t="s">
        <v>190</v>
      </c>
      <c r="B80" s="246">
        <v>1848</v>
      </c>
      <c r="C80" s="246">
        <v>874</v>
      </c>
      <c r="D80" s="142">
        <v>100</v>
      </c>
      <c r="E80" s="246" t="s">
        <v>411</v>
      </c>
      <c r="F80" s="246" t="s">
        <v>411</v>
      </c>
      <c r="G80" s="142" t="s">
        <v>411</v>
      </c>
      <c r="H80" s="246" t="s">
        <v>411</v>
      </c>
      <c r="I80" s="246" t="s">
        <v>411</v>
      </c>
      <c r="J80" s="142" t="s">
        <v>411</v>
      </c>
    </row>
    <row r="81" spans="1:10">
      <c r="A81" s="98" t="s">
        <v>191</v>
      </c>
      <c r="B81" s="236">
        <v>96340</v>
      </c>
      <c r="C81" s="236">
        <v>41234</v>
      </c>
      <c r="D81" s="161">
        <v>98.9</v>
      </c>
      <c r="E81" s="236">
        <v>1036</v>
      </c>
      <c r="F81" s="236">
        <v>67</v>
      </c>
      <c r="G81" s="161">
        <v>1.1000000000000001</v>
      </c>
      <c r="H81" s="236" t="s">
        <v>411</v>
      </c>
      <c r="I81" s="236" t="s">
        <v>411</v>
      </c>
      <c r="J81" s="161" t="s">
        <v>411</v>
      </c>
    </row>
  </sheetData>
  <mergeCells count="41">
    <mergeCell ref="A4:A7"/>
    <mergeCell ref="D59:D60"/>
    <mergeCell ref="A30:A33"/>
    <mergeCell ref="B32:C32"/>
    <mergeCell ref="M32:M33"/>
    <mergeCell ref="B30:J30"/>
    <mergeCell ref="H32:I32"/>
    <mergeCell ref="K6:L6"/>
    <mergeCell ref="E6:F6"/>
    <mergeCell ref="G6:G7"/>
    <mergeCell ref="A57:A60"/>
    <mergeCell ref="B59:C59"/>
    <mergeCell ref="G59:G60"/>
    <mergeCell ref="H59:I59"/>
    <mergeCell ref="J59:J60"/>
    <mergeCell ref="E59:F59"/>
    <mergeCell ref="K4:S4"/>
    <mergeCell ref="M6:M7"/>
    <mergeCell ref="B4:J5"/>
    <mergeCell ref="B6:C6"/>
    <mergeCell ref="K5:S5"/>
    <mergeCell ref="J6:J7"/>
    <mergeCell ref="N6:O6"/>
    <mergeCell ref="H6:I6"/>
    <mergeCell ref="S6:S7"/>
    <mergeCell ref="K32:L32"/>
    <mergeCell ref="B31:J31"/>
    <mergeCell ref="N32:O32"/>
    <mergeCell ref="B57:J58"/>
    <mergeCell ref="P32:P33"/>
    <mergeCell ref="E32:F32"/>
    <mergeCell ref="A2:S2"/>
    <mergeCell ref="P6:P7"/>
    <mergeCell ref="D6:D7"/>
    <mergeCell ref="S32:S33"/>
    <mergeCell ref="Q32:R32"/>
    <mergeCell ref="D32:D33"/>
    <mergeCell ref="Q6:R6"/>
    <mergeCell ref="G32:G33"/>
    <mergeCell ref="J32:J33"/>
    <mergeCell ref="K30:S31"/>
  </mergeCells>
  <pageMargins left="0.70866141732283472" right="0.70866141732283472" top="0.74803149606299213" bottom="0.74803149606299213" header="0.31496062992125984" footer="0.31496062992125984"/>
  <pageSetup paperSize="9" scale="67" firstPageNumber="82" orientation="landscape" useFirstPageNumber="1" r:id="rId1"/>
  <headerFooter>
    <oddFooter>&amp;R&amp;"-,полужирный"&amp;8&amp;P</oddFooter>
  </headerFooter>
  <rowBreaks count="2" manualBreakCount="2">
    <brk id="27" max="16383" man="1"/>
    <brk id="55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8A1-EC4F-4016-8E99-2C9CCACD9F95}">
  <dimension ref="A2:R81"/>
  <sheetViews>
    <sheetView zoomScaleNormal="100" workbookViewId="0"/>
  </sheetViews>
  <sheetFormatPr defaultColWidth="9.109375" defaultRowHeight="13.2"/>
  <cols>
    <col min="1" max="1" width="19.88671875" style="15" bestFit="1" customWidth="1"/>
    <col min="2" max="2" width="14.44140625" style="266" customWidth="1"/>
    <col min="3" max="3" width="16.88671875" style="266" customWidth="1"/>
    <col min="4" max="4" width="13.88671875" style="266" customWidth="1"/>
    <col min="5" max="5" width="10.5546875" style="266" customWidth="1"/>
    <col min="6" max="6" width="12" style="266" customWidth="1"/>
    <col min="7" max="7" width="18.5546875" style="266" customWidth="1"/>
    <col min="8" max="9" width="16.33203125" style="266" customWidth="1"/>
    <col min="10" max="10" width="11.109375" style="266" customWidth="1"/>
    <col min="11" max="11" width="11.33203125" style="266" customWidth="1"/>
    <col min="12" max="16384" width="9.109375" style="15"/>
  </cols>
  <sheetData>
    <row r="2" spans="1:18">
      <c r="A2" s="540" t="s">
        <v>362</v>
      </c>
      <c r="B2" s="540"/>
      <c r="C2" s="540"/>
      <c r="D2" s="540"/>
      <c r="E2" s="540"/>
      <c r="F2" s="540"/>
      <c r="G2" s="540"/>
      <c r="H2" s="540"/>
      <c r="I2" s="540"/>
      <c r="J2" s="540"/>
      <c r="K2" s="540"/>
    </row>
    <row r="3" spans="1:18">
      <c r="B3" s="262"/>
      <c r="C3" s="262"/>
      <c r="D3" s="262"/>
      <c r="E3" s="262"/>
      <c r="F3" s="262"/>
      <c r="G3" s="263"/>
      <c r="H3" s="263"/>
      <c r="I3" s="263"/>
      <c r="J3" s="263"/>
      <c r="K3" s="39" t="s">
        <v>276</v>
      </c>
    </row>
    <row r="4" spans="1:18" ht="12.75" customHeight="1">
      <c r="A4" s="407"/>
      <c r="B4" s="534" t="s">
        <v>274</v>
      </c>
      <c r="C4" s="535"/>
      <c r="D4" s="535"/>
      <c r="E4" s="535"/>
      <c r="F4" s="535"/>
      <c r="G4" s="534" t="s">
        <v>275</v>
      </c>
      <c r="H4" s="535"/>
      <c r="I4" s="535"/>
      <c r="J4" s="535"/>
      <c r="K4" s="536"/>
    </row>
    <row r="5" spans="1:18" ht="12.75" customHeight="1">
      <c r="A5" s="408"/>
      <c r="B5" s="496" t="s">
        <v>203</v>
      </c>
      <c r="C5" s="491" t="s">
        <v>227</v>
      </c>
      <c r="D5" s="492"/>
      <c r="E5" s="496" t="s">
        <v>202</v>
      </c>
      <c r="F5" s="491" t="s">
        <v>147</v>
      </c>
      <c r="G5" s="496" t="s">
        <v>203</v>
      </c>
      <c r="H5" s="491" t="s">
        <v>227</v>
      </c>
      <c r="I5" s="492"/>
      <c r="J5" s="496" t="s">
        <v>202</v>
      </c>
      <c r="K5" s="491" t="s">
        <v>147</v>
      </c>
    </row>
    <row r="6" spans="1:18" ht="51">
      <c r="A6" s="409"/>
      <c r="B6" s="496"/>
      <c r="C6" s="238" t="s">
        <v>145</v>
      </c>
      <c r="D6" s="237" t="s">
        <v>144</v>
      </c>
      <c r="E6" s="496"/>
      <c r="F6" s="491"/>
      <c r="G6" s="496"/>
      <c r="H6" s="238" t="s">
        <v>145</v>
      </c>
      <c r="I6" s="237" t="s">
        <v>144</v>
      </c>
      <c r="J6" s="496"/>
      <c r="K6" s="491"/>
      <c r="L6" s="26"/>
    </row>
    <row r="7" spans="1:18" ht="13.5" customHeight="1">
      <c r="A7" s="136" t="s">
        <v>174</v>
      </c>
      <c r="B7" s="217">
        <v>1193003</v>
      </c>
      <c r="C7" s="247">
        <v>211240</v>
      </c>
      <c r="D7" s="247">
        <v>981763</v>
      </c>
      <c r="E7" s="247">
        <v>1198281</v>
      </c>
      <c r="F7" s="247">
        <v>2391284</v>
      </c>
      <c r="G7" s="322">
        <v>484864</v>
      </c>
      <c r="H7" s="322">
        <v>432808</v>
      </c>
      <c r="I7" s="322">
        <v>52056</v>
      </c>
      <c r="J7" s="322">
        <v>272919</v>
      </c>
      <c r="K7" s="322">
        <v>757783</v>
      </c>
      <c r="M7" s="287"/>
      <c r="N7" s="287"/>
      <c r="O7" s="287"/>
      <c r="P7" s="287"/>
      <c r="Q7" s="287"/>
      <c r="R7" s="314"/>
    </row>
    <row r="8" spans="1:18">
      <c r="A8" s="66" t="s">
        <v>53</v>
      </c>
      <c r="B8" s="217">
        <v>127434</v>
      </c>
      <c r="C8" s="217">
        <v>7391</v>
      </c>
      <c r="D8" s="217">
        <v>120043</v>
      </c>
      <c r="E8" s="217">
        <v>98403</v>
      </c>
      <c r="F8" s="217">
        <v>225837</v>
      </c>
      <c r="G8" s="323">
        <v>908</v>
      </c>
      <c r="H8" s="324" t="s">
        <v>411</v>
      </c>
      <c r="I8" s="323">
        <v>908</v>
      </c>
      <c r="J8" s="323">
        <v>6213</v>
      </c>
      <c r="K8" s="323">
        <v>7121</v>
      </c>
      <c r="M8" s="287"/>
      <c r="N8" s="288"/>
      <c r="O8" s="287"/>
      <c r="P8" s="287"/>
      <c r="Q8" s="287"/>
      <c r="R8" s="314"/>
    </row>
    <row r="9" spans="1:18" ht="12.75" customHeight="1">
      <c r="A9" s="137" t="s">
        <v>175</v>
      </c>
      <c r="B9" s="217">
        <v>55411</v>
      </c>
      <c r="C9" s="217">
        <v>29616</v>
      </c>
      <c r="D9" s="217">
        <v>25795</v>
      </c>
      <c r="E9" s="217">
        <v>90285</v>
      </c>
      <c r="F9" s="217">
        <v>145696</v>
      </c>
      <c r="G9" s="323">
        <v>6343</v>
      </c>
      <c r="H9" s="323">
        <v>1562</v>
      </c>
      <c r="I9" s="323">
        <v>4781</v>
      </c>
      <c r="J9" s="323">
        <v>57993</v>
      </c>
      <c r="K9" s="323">
        <v>64336</v>
      </c>
      <c r="M9" s="287"/>
      <c r="N9" s="287"/>
      <c r="O9" s="287"/>
      <c r="P9" s="287"/>
      <c r="Q9" s="287"/>
      <c r="R9" s="314"/>
    </row>
    <row r="10" spans="1:18" ht="12.75" customHeight="1">
      <c r="A10" s="137" t="s">
        <v>176</v>
      </c>
      <c r="B10" s="217">
        <v>72153</v>
      </c>
      <c r="C10" s="217">
        <v>14834</v>
      </c>
      <c r="D10" s="217">
        <v>57319</v>
      </c>
      <c r="E10" s="217">
        <v>88208</v>
      </c>
      <c r="F10" s="217">
        <v>160361</v>
      </c>
      <c r="G10" s="323">
        <v>2050</v>
      </c>
      <c r="H10" s="324" t="s">
        <v>411</v>
      </c>
      <c r="I10" s="323">
        <v>2050</v>
      </c>
      <c r="J10" s="323">
        <v>4947</v>
      </c>
      <c r="K10" s="323">
        <v>6997</v>
      </c>
      <c r="M10" s="287"/>
      <c r="N10" s="288"/>
      <c r="O10" s="287"/>
      <c r="P10" s="287"/>
      <c r="Q10" s="287"/>
      <c r="R10" s="314"/>
    </row>
    <row r="11" spans="1:18" ht="12.75" customHeight="1">
      <c r="A11" s="137" t="s">
        <v>177</v>
      </c>
      <c r="B11" s="217">
        <v>83528</v>
      </c>
      <c r="C11" s="217">
        <v>13496</v>
      </c>
      <c r="D11" s="217">
        <v>70032</v>
      </c>
      <c r="E11" s="217">
        <v>59592</v>
      </c>
      <c r="F11" s="217">
        <v>143120</v>
      </c>
      <c r="G11" s="323">
        <v>11513</v>
      </c>
      <c r="H11" s="323">
        <v>9863</v>
      </c>
      <c r="I11" s="323">
        <v>1650</v>
      </c>
      <c r="J11" s="323">
        <v>2000</v>
      </c>
      <c r="K11" s="323">
        <v>13513</v>
      </c>
      <c r="M11" s="287"/>
      <c r="N11" s="287"/>
      <c r="O11" s="287"/>
      <c r="P11" s="287"/>
      <c r="Q11" s="287"/>
      <c r="R11" s="314"/>
    </row>
    <row r="12" spans="1:18">
      <c r="A12" s="137" t="s">
        <v>178</v>
      </c>
      <c r="B12" s="217">
        <v>29985</v>
      </c>
      <c r="C12" s="217">
        <v>393</v>
      </c>
      <c r="D12" s="217">
        <v>29592</v>
      </c>
      <c r="E12" s="217">
        <v>35978</v>
      </c>
      <c r="F12" s="217">
        <v>65963</v>
      </c>
      <c r="G12" s="323">
        <v>28</v>
      </c>
      <c r="H12" s="324" t="s">
        <v>412</v>
      </c>
      <c r="I12" s="324" t="s">
        <v>411</v>
      </c>
      <c r="J12" s="324" t="s">
        <v>411</v>
      </c>
      <c r="K12" s="323">
        <v>28</v>
      </c>
      <c r="M12" s="287"/>
      <c r="N12" s="288"/>
      <c r="O12" s="288"/>
      <c r="P12" s="288"/>
      <c r="Q12" s="287"/>
      <c r="R12" s="314"/>
    </row>
    <row r="13" spans="1:18" ht="12.75" customHeight="1">
      <c r="A13" s="137" t="s">
        <v>179</v>
      </c>
      <c r="B13" s="217">
        <v>187077</v>
      </c>
      <c r="C13" s="217">
        <v>21133</v>
      </c>
      <c r="D13" s="217">
        <v>165944</v>
      </c>
      <c r="E13" s="217">
        <v>95615</v>
      </c>
      <c r="F13" s="217">
        <v>282692</v>
      </c>
      <c r="G13" s="323">
        <v>14384</v>
      </c>
      <c r="H13" s="323">
        <v>13194</v>
      </c>
      <c r="I13" s="323">
        <v>1190</v>
      </c>
      <c r="J13" s="323">
        <v>6766</v>
      </c>
      <c r="K13" s="323">
        <v>21150</v>
      </c>
      <c r="M13" s="287"/>
      <c r="N13" s="287"/>
      <c r="O13" s="287"/>
      <c r="P13" s="287"/>
      <c r="Q13" s="287"/>
      <c r="R13" s="314"/>
    </row>
    <row r="14" spans="1:18" ht="12.75" customHeight="1">
      <c r="A14" s="137" t="s">
        <v>180</v>
      </c>
      <c r="B14" s="217">
        <v>32719</v>
      </c>
      <c r="C14" s="217">
        <v>3075</v>
      </c>
      <c r="D14" s="217">
        <v>29644</v>
      </c>
      <c r="E14" s="217">
        <v>69755</v>
      </c>
      <c r="F14" s="217">
        <v>102474</v>
      </c>
      <c r="G14" s="323">
        <v>806</v>
      </c>
      <c r="H14" s="324" t="s">
        <v>411</v>
      </c>
      <c r="I14" s="323">
        <v>806</v>
      </c>
      <c r="J14" s="323">
        <v>1843</v>
      </c>
      <c r="K14" s="323">
        <v>2649</v>
      </c>
      <c r="M14" s="287"/>
      <c r="N14" s="288"/>
      <c r="O14" s="287"/>
      <c r="P14" s="287"/>
      <c r="Q14" s="287"/>
      <c r="R14" s="314"/>
    </row>
    <row r="15" spans="1:18" ht="12.75" customHeight="1">
      <c r="A15" s="66" t="s">
        <v>55</v>
      </c>
      <c r="B15" s="217">
        <v>80838</v>
      </c>
      <c r="C15" s="217">
        <v>9718</v>
      </c>
      <c r="D15" s="217">
        <v>71120</v>
      </c>
      <c r="E15" s="217">
        <v>72335</v>
      </c>
      <c r="F15" s="217">
        <v>153173</v>
      </c>
      <c r="G15" s="323">
        <v>14638</v>
      </c>
      <c r="H15" s="323">
        <v>13373</v>
      </c>
      <c r="I15" s="323">
        <v>1265</v>
      </c>
      <c r="J15" s="323">
        <v>8177</v>
      </c>
      <c r="K15" s="323">
        <v>22815</v>
      </c>
      <c r="M15" s="287"/>
      <c r="N15" s="287"/>
      <c r="O15" s="287"/>
      <c r="P15" s="287"/>
      <c r="Q15" s="287"/>
      <c r="R15" s="314"/>
    </row>
    <row r="16" spans="1:18" ht="12.75" customHeight="1">
      <c r="A16" s="137" t="s">
        <v>181</v>
      </c>
      <c r="B16" s="217">
        <v>115250</v>
      </c>
      <c r="C16" s="217">
        <v>4842</v>
      </c>
      <c r="D16" s="217">
        <v>110408</v>
      </c>
      <c r="E16" s="217">
        <v>63930</v>
      </c>
      <c r="F16" s="217">
        <v>179180</v>
      </c>
      <c r="G16" s="323">
        <v>109879</v>
      </c>
      <c r="H16" s="323">
        <v>86060</v>
      </c>
      <c r="I16" s="323">
        <v>23819</v>
      </c>
      <c r="J16" s="323">
        <v>12574</v>
      </c>
      <c r="K16" s="323">
        <v>122453</v>
      </c>
      <c r="M16" s="287"/>
      <c r="N16" s="287"/>
      <c r="O16" s="287"/>
      <c r="P16" s="287"/>
      <c r="Q16" s="287"/>
      <c r="R16" s="314"/>
    </row>
    <row r="17" spans="1:18" ht="12.75" customHeight="1">
      <c r="A17" s="137" t="s">
        <v>182</v>
      </c>
      <c r="B17" s="217">
        <v>57002</v>
      </c>
      <c r="C17" s="217">
        <v>31373</v>
      </c>
      <c r="D17" s="217">
        <v>25629</v>
      </c>
      <c r="E17" s="217">
        <v>61799</v>
      </c>
      <c r="F17" s="217">
        <v>118801</v>
      </c>
      <c r="G17" s="323">
        <v>15349</v>
      </c>
      <c r="H17" s="323">
        <v>9816</v>
      </c>
      <c r="I17" s="323">
        <v>5533</v>
      </c>
      <c r="J17" s="323">
        <v>57542</v>
      </c>
      <c r="K17" s="323">
        <v>72891</v>
      </c>
      <c r="M17" s="287"/>
      <c r="N17" s="287"/>
      <c r="O17" s="287"/>
      <c r="P17" s="287"/>
      <c r="Q17" s="287"/>
      <c r="R17" s="314"/>
    </row>
    <row r="18" spans="1:18">
      <c r="A18" s="137" t="s">
        <v>183</v>
      </c>
      <c r="B18" s="217">
        <v>26017</v>
      </c>
      <c r="C18" s="217">
        <v>1702</v>
      </c>
      <c r="D18" s="217">
        <v>24315</v>
      </c>
      <c r="E18" s="217">
        <v>52580</v>
      </c>
      <c r="F18" s="217">
        <v>78597</v>
      </c>
      <c r="G18" s="324" t="s">
        <v>411</v>
      </c>
      <c r="H18" s="324" t="s">
        <v>411</v>
      </c>
      <c r="I18" s="324" t="s">
        <v>411</v>
      </c>
      <c r="J18" s="323">
        <v>826</v>
      </c>
      <c r="K18" s="323">
        <v>826</v>
      </c>
      <c r="M18" s="288"/>
      <c r="N18" s="288"/>
      <c r="O18" s="288"/>
      <c r="P18" s="287"/>
      <c r="Q18" s="287"/>
      <c r="R18" s="314"/>
    </row>
    <row r="19" spans="1:18">
      <c r="A19" s="137" t="s">
        <v>184</v>
      </c>
      <c r="B19" s="217">
        <v>2986</v>
      </c>
      <c r="C19" s="217">
        <v>29</v>
      </c>
      <c r="D19" s="217">
        <v>2957</v>
      </c>
      <c r="E19" s="217">
        <v>3615</v>
      </c>
      <c r="F19" s="217">
        <v>6601</v>
      </c>
      <c r="G19" s="324" t="s">
        <v>411</v>
      </c>
      <c r="H19" s="324" t="s">
        <v>411</v>
      </c>
      <c r="I19" s="324" t="s">
        <v>411</v>
      </c>
      <c r="J19" s="324" t="s">
        <v>411</v>
      </c>
      <c r="K19" s="324" t="s">
        <v>411</v>
      </c>
      <c r="M19" s="315"/>
      <c r="N19" s="315"/>
      <c r="O19" s="315"/>
      <c r="P19" s="315"/>
      <c r="Q19" s="315"/>
    </row>
    <row r="20" spans="1:18">
      <c r="A20" s="137" t="s">
        <v>185</v>
      </c>
      <c r="B20" s="217">
        <v>104180</v>
      </c>
      <c r="C20" s="217">
        <v>23285</v>
      </c>
      <c r="D20" s="217">
        <v>80895</v>
      </c>
      <c r="E20" s="217">
        <v>54629</v>
      </c>
      <c r="F20" s="217">
        <v>158809</v>
      </c>
      <c r="G20" s="323">
        <v>144818</v>
      </c>
      <c r="H20" s="323">
        <v>142874</v>
      </c>
      <c r="I20" s="323">
        <v>1944</v>
      </c>
      <c r="J20" s="323">
        <v>17393</v>
      </c>
      <c r="K20" s="323">
        <v>162211</v>
      </c>
      <c r="M20" s="287"/>
      <c r="N20" s="287"/>
      <c r="O20" s="287"/>
      <c r="P20" s="287"/>
      <c r="Q20" s="287"/>
      <c r="R20" s="314"/>
    </row>
    <row r="21" spans="1:18" ht="13.5" customHeight="1">
      <c r="A21" s="137" t="s">
        <v>186</v>
      </c>
      <c r="B21" s="217">
        <v>64602</v>
      </c>
      <c r="C21" s="217">
        <v>36357</v>
      </c>
      <c r="D21" s="217">
        <v>28245</v>
      </c>
      <c r="E21" s="217">
        <v>71070</v>
      </c>
      <c r="F21" s="217">
        <v>135672</v>
      </c>
      <c r="G21" s="323">
        <v>144733</v>
      </c>
      <c r="H21" s="323">
        <v>138370</v>
      </c>
      <c r="I21" s="323">
        <v>6363</v>
      </c>
      <c r="J21" s="323">
        <v>85181</v>
      </c>
      <c r="K21" s="323">
        <v>229914</v>
      </c>
      <c r="M21" s="287"/>
      <c r="N21" s="287"/>
      <c r="O21" s="287"/>
      <c r="P21" s="287"/>
      <c r="Q21" s="287"/>
      <c r="R21" s="314"/>
    </row>
    <row r="22" spans="1:18">
      <c r="A22" s="137" t="s">
        <v>187</v>
      </c>
      <c r="B22" s="217">
        <v>37078</v>
      </c>
      <c r="C22" s="217">
        <v>6405</v>
      </c>
      <c r="D22" s="217">
        <v>30673</v>
      </c>
      <c r="E22" s="217">
        <v>191483</v>
      </c>
      <c r="F22" s="217">
        <v>228561</v>
      </c>
      <c r="G22" s="324" t="s">
        <v>411</v>
      </c>
      <c r="H22" s="324" t="s">
        <v>411</v>
      </c>
      <c r="I22" s="324" t="s">
        <v>411</v>
      </c>
      <c r="J22" s="323">
        <v>323</v>
      </c>
      <c r="K22" s="323">
        <v>323</v>
      </c>
      <c r="M22" s="288"/>
      <c r="N22" s="288"/>
      <c r="O22" s="288"/>
      <c r="P22" s="287"/>
      <c r="Q22" s="287"/>
      <c r="R22" s="314"/>
    </row>
    <row r="23" spans="1:18">
      <c r="A23" s="66" t="s">
        <v>54</v>
      </c>
      <c r="B23" s="217">
        <v>29583</v>
      </c>
      <c r="C23" s="217">
        <v>60</v>
      </c>
      <c r="D23" s="217">
        <v>29523</v>
      </c>
      <c r="E23" s="217">
        <v>15040</v>
      </c>
      <c r="F23" s="217">
        <v>44623</v>
      </c>
      <c r="G23" s="324" t="s">
        <v>411</v>
      </c>
      <c r="H23" s="324" t="s">
        <v>411</v>
      </c>
      <c r="I23" s="324" t="s">
        <v>411</v>
      </c>
      <c r="J23" s="323">
        <v>386</v>
      </c>
      <c r="K23" s="323">
        <v>386</v>
      </c>
      <c r="M23" s="288"/>
      <c r="N23" s="288"/>
      <c r="O23" s="288"/>
      <c r="P23" s="287"/>
      <c r="Q23" s="287"/>
      <c r="R23" s="314"/>
    </row>
    <row r="24" spans="1:18">
      <c r="A24" s="137" t="s">
        <v>188</v>
      </c>
      <c r="B24" s="217">
        <v>86894</v>
      </c>
      <c r="C24" s="217">
        <v>7343</v>
      </c>
      <c r="D24" s="217">
        <v>79551</v>
      </c>
      <c r="E24" s="217">
        <v>71557</v>
      </c>
      <c r="F24" s="217">
        <v>158451</v>
      </c>
      <c r="G24" s="323">
        <v>19407</v>
      </c>
      <c r="H24" s="323">
        <v>17664</v>
      </c>
      <c r="I24" s="323">
        <v>1743</v>
      </c>
      <c r="J24" s="323">
        <v>10671</v>
      </c>
      <c r="K24" s="323">
        <v>30078</v>
      </c>
      <c r="M24" s="287"/>
      <c r="N24" s="287"/>
      <c r="O24" s="287"/>
      <c r="P24" s="287"/>
      <c r="Q24" s="287"/>
      <c r="R24" s="314"/>
    </row>
    <row r="25" spans="1:18">
      <c r="A25" s="67" t="s">
        <v>189</v>
      </c>
      <c r="B25" s="217" t="s">
        <v>411</v>
      </c>
      <c r="C25" s="217" t="s">
        <v>411</v>
      </c>
      <c r="D25" s="217" t="s">
        <v>411</v>
      </c>
      <c r="E25" s="217">
        <v>4</v>
      </c>
      <c r="F25" s="217">
        <v>4</v>
      </c>
      <c r="G25" s="324" t="s">
        <v>411</v>
      </c>
      <c r="H25" s="324" t="s">
        <v>411</v>
      </c>
      <c r="I25" s="324" t="s">
        <v>411</v>
      </c>
      <c r="J25" s="324" t="s">
        <v>411</v>
      </c>
      <c r="K25" s="324" t="s">
        <v>411</v>
      </c>
      <c r="M25" s="315"/>
      <c r="N25" s="315"/>
      <c r="O25" s="315"/>
      <c r="P25" s="315"/>
      <c r="Q25" s="315"/>
    </row>
    <row r="26" spans="1:18">
      <c r="A26" s="137" t="s">
        <v>190</v>
      </c>
      <c r="B26" s="217" t="s">
        <v>411</v>
      </c>
      <c r="C26" s="217" t="s">
        <v>411</v>
      </c>
      <c r="D26" s="217" t="s">
        <v>411</v>
      </c>
      <c r="E26" s="217">
        <v>823</v>
      </c>
      <c r="F26" s="217">
        <v>823</v>
      </c>
      <c r="G26" s="323">
        <v>4</v>
      </c>
      <c r="H26" s="323">
        <v>4</v>
      </c>
      <c r="I26" s="324" t="s">
        <v>411</v>
      </c>
      <c r="J26" s="323">
        <v>5</v>
      </c>
      <c r="K26" s="323">
        <v>9</v>
      </c>
      <c r="M26" s="287"/>
      <c r="N26" s="287"/>
      <c r="O26" s="288"/>
      <c r="P26" s="287"/>
      <c r="Q26" s="287"/>
      <c r="R26" s="314"/>
    </row>
    <row r="27" spans="1:18">
      <c r="A27" s="70" t="s">
        <v>191</v>
      </c>
      <c r="B27" s="218">
        <v>266</v>
      </c>
      <c r="C27" s="218">
        <v>188</v>
      </c>
      <c r="D27" s="218">
        <v>78</v>
      </c>
      <c r="E27" s="218">
        <v>1580</v>
      </c>
      <c r="F27" s="218">
        <v>1846</v>
      </c>
      <c r="G27" s="325">
        <v>4</v>
      </c>
      <c r="H27" s="326" t="s">
        <v>411</v>
      </c>
      <c r="I27" s="325">
        <v>4</v>
      </c>
      <c r="J27" s="325">
        <v>79</v>
      </c>
      <c r="K27" s="325">
        <v>83</v>
      </c>
      <c r="M27" s="287"/>
      <c r="N27" s="288"/>
      <c r="O27" s="287"/>
      <c r="P27" s="287"/>
      <c r="Q27" s="287"/>
      <c r="R27" s="314"/>
    </row>
    <row r="28" spans="1:18">
      <c r="A28" s="69"/>
      <c r="B28" s="264"/>
      <c r="C28" s="264"/>
      <c r="D28" s="264"/>
      <c r="E28" s="264"/>
      <c r="F28" s="264"/>
      <c r="G28" s="264"/>
      <c r="H28" s="264"/>
      <c r="I28" s="264"/>
      <c r="J28" s="264"/>
      <c r="K28" s="264"/>
    </row>
    <row r="29" spans="1:18">
      <c r="A29" s="163"/>
      <c r="B29" s="265"/>
      <c r="C29" s="265"/>
    </row>
    <row r="30" spans="1:18">
      <c r="B30" s="267"/>
      <c r="C30" s="267"/>
      <c r="D30" s="267"/>
      <c r="E30" s="267"/>
      <c r="F30" s="267"/>
      <c r="G30" s="268"/>
      <c r="H30" s="268"/>
      <c r="I30" s="268"/>
      <c r="J30" s="268"/>
      <c r="K30" s="269" t="s">
        <v>61</v>
      </c>
    </row>
    <row r="31" spans="1:18">
      <c r="A31" s="537"/>
      <c r="B31" s="534" t="s">
        <v>277</v>
      </c>
      <c r="C31" s="535"/>
      <c r="D31" s="535"/>
      <c r="E31" s="535"/>
      <c r="F31" s="535"/>
      <c r="G31" s="534" t="s">
        <v>278</v>
      </c>
      <c r="H31" s="535"/>
      <c r="I31" s="535"/>
      <c r="J31" s="535"/>
      <c r="K31" s="536"/>
    </row>
    <row r="32" spans="1:18">
      <c r="A32" s="538"/>
      <c r="B32" s="496" t="s">
        <v>203</v>
      </c>
      <c r="C32" s="491" t="s">
        <v>227</v>
      </c>
      <c r="D32" s="492"/>
      <c r="E32" s="496" t="s">
        <v>202</v>
      </c>
      <c r="F32" s="491" t="s">
        <v>147</v>
      </c>
      <c r="G32" s="496" t="s">
        <v>203</v>
      </c>
      <c r="H32" s="491" t="s">
        <v>227</v>
      </c>
      <c r="I32" s="492"/>
      <c r="J32" s="496" t="s">
        <v>202</v>
      </c>
      <c r="K32" s="491" t="s">
        <v>147</v>
      </c>
    </row>
    <row r="33" spans="1:12" ht="51">
      <c r="A33" s="539"/>
      <c r="B33" s="496"/>
      <c r="C33" s="238" t="s">
        <v>145</v>
      </c>
      <c r="D33" s="237" t="s">
        <v>144</v>
      </c>
      <c r="E33" s="496"/>
      <c r="F33" s="491"/>
      <c r="G33" s="496"/>
      <c r="H33" s="238" t="s">
        <v>145</v>
      </c>
      <c r="I33" s="237" t="s">
        <v>144</v>
      </c>
      <c r="J33" s="496"/>
      <c r="K33" s="491"/>
      <c r="L33" s="26"/>
    </row>
    <row r="34" spans="1:12">
      <c r="A34" s="136" t="s">
        <v>174</v>
      </c>
      <c r="B34" s="214">
        <v>3758810</v>
      </c>
      <c r="C34" s="215">
        <v>387492</v>
      </c>
      <c r="D34" s="215">
        <v>3371318</v>
      </c>
      <c r="E34" s="215">
        <v>3575259</v>
      </c>
      <c r="F34" s="215">
        <v>7334069</v>
      </c>
      <c r="G34" s="214">
        <v>300307</v>
      </c>
      <c r="H34" s="215">
        <v>6852</v>
      </c>
      <c r="I34" s="215">
        <v>293455</v>
      </c>
      <c r="J34" s="215">
        <v>595782</v>
      </c>
      <c r="K34" s="215">
        <v>896089</v>
      </c>
    </row>
    <row r="35" spans="1:12">
      <c r="A35" s="66" t="s">
        <v>53</v>
      </c>
      <c r="B35" s="214">
        <v>281269</v>
      </c>
      <c r="C35" s="217">
        <v>16845</v>
      </c>
      <c r="D35" s="217">
        <v>264424</v>
      </c>
      <c r="E35" s="217">
        <v>209600</v>
      </c>
      <c r="F35" s="214">
        <v>490869</v>
      </c>
      <c r="G35" s="214">
        <v>26875</v>
      </c>
      <c r="H35" s="217">
        <v>137</v>
      </c>
      <c r="I35" s="217">
        <v>26738</v>
      </c>
      <c r="J35" s="217">
        <v>30842</v>
      </c>
      <c r="K35" s="214">
        <v>57717</v>
      </c>
    </row>
    <row r="36" spans="1:12">
      <c r="A36" s="137" t="s">
        <v>175</v>
      </c>
      <c r="B36" s="214">
        <v>56583</v>
      </c>
      <c r="C36" s="217">
        <v>16698</v>
      </c>
      <c r="D36" s="217">
        <v>39885</v>
      </c>
      <c r="E36" s="217">
        <v>172735</v>
      </c>
      <c r="F36" s="214">
        <v>229318</v>
      </c>
      <c r="G36" s="214">
        <v>3268</v>
      </c>
      <c r="H36" s="217">
        <v>74</v>
      </c>
      <c r="I36" s="217">
        <v>3194</v>
      </c>
      <c r="J36" s="217">
        <v>16051</v>
      </c>
      <c r="K36" s="214">
        <v>19319</v>
      </c>
    </row>
    <row r="37" spans="1:12">
      <c r="A37" s="137" t="s">
        <v>176</v>
      </c>
      <c r="B37" s="214">
        <v>268857</v>
      </c>
      <c r="C37" s="217">
        <v>28001</v>
      </c>
      <c r="D37" s="217">
        <v>240856</v>
      </c>
      <c r="E37" s="217">
        <v>219970</v>
      </c>
      <c r="F37" s="214">
        <v>488827</v>
      </c>
      <c r="G37" s="214">
        <v>17532</v>
      </c>
      <c r="H37" s="217">
        <v>540</v>
      </c>
      <c r="I37" s="217">
        <v>16992</v>
      </c>
      <c r="J37" s="217">
        <v>47940</v>
      </c>
      <c r="K37" s="214">
        <v>65472</v>
      </c>
    </row>
    <row r="38" spans="1:12">
      <c r="A38" s="137" t="s">
        <v>177</v>
      </c>
      <c r="B38" s="214">
        <v>640525</v>
      </c>
      <c r="C38" s="217">
        <v>23412</v>
      </c>
      <c r="D38" s="217">
        <v>617113</v>
      </c>
      <c r="E38" s="217">
        <v>180998</v>
      </c>
      <c r="F38" s="214">
        <v>821523</v>
      </c>
      <c r="G38" s="214">
        <v>17356</v>
      </c>
      <c r="H38" s="217">
        <v>962</v>
      </c>
      <c r="I38" s="217">
        <v>16394</v>
      </c>
      <c r="J38" s="217">
        <v>23108</v>
      </c>
      <c r="K38" s="214">
        <v>40464</v>
      </c>
    </row>
    <row r="39" spans="1:12">
      <c r="A39" s="137" t="s">
        <v>178</v>
      </c>
      <c r="B39" s="214">
        <v>99447</v>
      </c>
      <c r="C39" s="217">
        <v>13446</v>
      </c>
      <c r="D39" s="217">
        <v>86001</v>
      </c>
      <c r="E39" s="217">
        <v>102632</v>
      </c>
      <c r="F39" s="214">
        <v>202079</v>
      </c>
      <c r="G39" s="214">
        <v>22864</v>
      </c>
      <c r="H39" s="217">
        <v>242</v>
      </c>
      <c r="I39" s="217">
        <v>22622</v>
      </c>
      <c r="J39" s="217">
        <v>29981</v>
      </c>
      <c r="K39" s="214">
        <v>52845</v>
      </c>
    </row>
    <row r="40" spans="1:12">
      <c r="A40" s="137" t="s">
        <v>179</v>
      </c>
      <c r="B40" s="214">
        <v>328450</v>
      </c>
      <c r="C40" s="217">
        <v>28599</v>
      </c>
      <c r="D40" s="217">
        <v>299851</v>
      </c>
      <c r="E40" s="217">
        <v>256199</v>
      </c>
      <c r="F40" s="214">
        <v>584649</v>
      </c>
      <c r="G40" s="214">
        <v>31936</v>
      </c>
      <c r="H40" s="217">
        <v>262</v>
      </c>
      <c r="I40" s="217">
        <v>31674</v>
      </c>
      <c r="J40" s="217">
        <v>69391</v>
      </c>
      <c r="K40" s="214">
        <v>101327</v>
      </c>
    </row>
    <row r="41" spans="1:12">
      <c r="A41" s="137" t="s">
        <v>180</v>
      </c>
      <c r="B41" s="214">
        <v>375147</v>
      </c>
      <c r="C41" s="217">
        <v>24387</v>
      </c>
      <c r="D41" s="217">
        <v>350760</v>
      </c>
      <c r="E41" s="217">
        <v>450895</v>
      </c>
      <c r="F41" s="214">
        <v>826042</v>
      </c>
      <c r="G41" s="214">
        <v>18011</v>
      </c>
      <c r="H41" s="217">
        <v>50</v>
      </c>
      <c r="I41" s="217">
        <v>17961</v>
      </c>
      <c r="J41" s="217">
        <v>43217</v>
      </c>
      <c r="K41" s="214">
        <v>61228</v>
      </c>
    </row>
    <row r="42" spans="1:12">
      <c r="A42" s="66" t="s">
        <v>55</v>
      </c>
      <c r="B42" s="214">
        <v>304857</v>
      </c>
      <c r="C42" s="217">
        <v>46413</v>
      </c>
      <c r="D42" s="217">
        <v>258444</v>
      </c>
      <c r="E42" s="217">
        <v>264793</v>
      </c>
      <c r="F42" s="214">
        <v>569650</v>
      </c>
      <c r="G42" s="214">
        <v>32869</v>
      </c>
      <c r="H42" s="217">
        <v>476</v>
      </c>
      <c r="I42" s="217">
        <v>32393</v>
      </c>
      <c r="J42" s="217">
        <v>83147</v>
      </c>
      <c r="K42" s="214">
        <v>116016</v>
      </c>
    </row>
    <row r="43" spans="1:12">
      <c r="A43" s="137" t="s">
        <v>181</v>
      </c>
      <c r="B43" s="214">
        <v>188944</v>
      </c>
      <c r="C43" s="217">
        <v>14037</v>
      </c>
      <c r="D43" s="217">
        <v>174907</v>
      </c>
      <c r="E43" s="217">
        <v>94289</v>
      </c>
      <c r="F43" s="214">
        <v>283233</v>
      </c>
      <c r="G43" s="214">
        <v>42207</v>
      </c>
      <c r="H43" s="217">
        <v>244</v>
      </c>
      <c r="I43" s="217">
        <v>41963</v>
      </c>
      <c r="J43" s="217">
        <v>38463</v>
      </c>
      <c r="K43" s="214">
        <v>80670</v>
      </c>
    </row>
    <row r="44" spans="1:12">
      <c r="A44" s="137" t="s">
        <v>182</v>
      </c>
      <c r="B44" s="214">
        <v>48076</v>
      </c>
      <c r="C44" s="217">
        <v>11335</v>
      </c>
      <c r="D44" s="217">
        <v>36741</v>
      </c>
      <c r="E44" s="217">
        <v>105365</v>
      </c>
      <c r="F44" s="214">
        <v>153441</v>
      </c>
      <c r="G44" s="214">
        <v>883</v>
      </c>
      <c r="H44" s="217">
        <v>33</v>
      </c>
      <c r="I44" s="217">
        <v>850</v>
      </c>
      <c r="J44" s="217">
        <v>3742</v>
      </c>
      <c r="K44" s="214">
        <v>4625</v>
      </c>
    </row>
    <row r="45" spans="1:12">
      <c r="A45" s="137" t="s">
        <v>183</v>
      </c>
      <c r="B45" s="214">
        <v>105542</v>
      </c>
      <c r="C45" s="217">
        <v>7956</v>
      </c>
      <c r="D45" s="217">
        <v>97586</v>
      </c>
      <c r="E45" s="217">
        <v>88747</v>
      </c>
      <c r="F45" s="214">
        <v>194289</v>
      </c>
      <c r="G45" s="214">
        <v>10251</v>
      </c>
      <c r="H45" s="217">
        <v>75</v>
      </c>
      <c r="I45" s="217">
        <v>10176</v>
      </c>
      <c r="J45" s="217">
        <v>44721</v>
      </c>
      <c r="K45" s="214">
        <v>54972</v>
      </c>
    </row>
    <row r="46" spans="1:12">
      <c r="A46" s="137" t="s">
        <v>184</v>
      </c>
      <c r="B46" s="214">
        <v>63202</v>
      </c>
      <c r="C46" s="217">
        <v>1437</v>
      </c>
      <c r="D46" s="217">
        <v>61765</v>
      </c>
      <c r="E46" s="217">
        <v>64475</v>
      </c>
      <c r="F46" s="214">
        <v>127677</v>
      </c>
      <c r="G46" s="214">
        <v>18645</v>
      </c>
      <c r="H46" s="217">
        <v>32</v>
      </c>
      <c r="I46" s="217">
        <v>18613</v>
      </c>
      <c r="J46" s="217">
        <v>29127</v>
      </c>
      <c r="K46" s="214">
        <v>47772</v>
      </c>
    </row>
    <row r="47" spans="1:12">
      <c r="A47" s="137" t="s">
        <v>185</v>
      </c>
      <c r="B47" s="214">
        <v>122976</v>
      </c>
      <c r="C47" s="217">
        <v>8964</v>
      </c>
      <c r="D47" s="217">
        <v>114012</v>
      </c>
      <c r="E47" s="217">
        <v>141788</v>
      </c>
      <c r="F47" s="214">
        <v>264764</v>
      </c>
      <c r="G47" s="214">
        <v>18177</v>
      </c>
      <c r="H47" s="217">
        <v>2493</v>
      </c>
      <c r="I47" s="217">
        <v>15684</v>
      </c>
      <c r="J47" s="217">
        <v>20760</v>
      </c>
      <c r="K47" s="214">
        <v>38937</v>
      </c>
    </row>
    <row r="48" spans="1:12" ht="15.75" customHeight="1">
      <c r="A48" s="137" t="s">
        <v>186</v>
      </c>
      <c r="B48" s="214">
        <v>51410</v>
      </c>
      <c r="C48" s="217">
        <v>15831</v>
      </c>
      <c r="D48" s="217">
        <v>35579</v>
      </c>
      <c r="E48" s="217">
        <v>180409</v>
      </c>
      <c r="F48" s="214">
        <v>231819</v>
      </c>
      <c r="G48" s="214">
        <v>600</v>
      </c>
      <c r="H48" s="217">
        <v>234</v>
      </c>
      <c r="I48" s="217">
        <v>366</v>
      </c>
      <c r="J48" s="217">
        <v>5059</v>
      </c>
      <c r="K48" s="214">
        <v>5659</v>
      </c>
    </row>
    <row r="49" spans="1:12">
      <c r="A49" s="137" t="s">
        <v>187</v>
      </c>
      <c r="B49" s="214">
        <v>613188</v>
      </c>
      <c r="C49" s="217">
        <v>118545</v>
      </c>
      <c r="D49" s="217">
        <v>494643</v>
      </c>
      <c r="E49" s="217">
        <v>866510</v>
      </c>
      <c r="F49" s="214">
        <v>1479698</v>
      </c>
      <c r="G49" s="214">
        <v>14001</v>
      </c>
      <c r="H49" s="217">
        <v>865</v>
      </c>
      <c r="I49" s="217">
        <v>13136</v>
      </c>
      <c r="J49" s="217">
        <v>55514</v>
      </c>
      <c r="K49" s="214">
        <v>69515</v>
      </c>
    </row>
    <row r="50" spans="1:12">
      <c r="A50" s="66" t="s">
        <v>54</v>
      </c>
      <c r="B50" s="214">
        <v>84997</v>
      </c>
      <c r="C50" s="217">
        <v>6158</v>
      </c>
      <c r="D50" s="217">
        <v>78839</v>
      </c>
      <c r="E50" s="217">
        <v>25584</v>
      </c>
      <c r="F50" s="214">
        <v>110581</v>
      </c>
      <c r="G50" s="214">
        <v>5239</v>
      </c>
      <c r="H50" s="217">
        <v>45</v>
      </c>
      <c r="I50" s="217">
        <v>5194</v>
      </c>
      <c r="J50" s="217">
        <v>12640</v>
      </c>
      <c r="K50" s="214">
        <v>17879</v>
      </c>
    </row>
    <row r="51" spans="1:12">
      <c r="A51" s="137" t="s">
        <v>188</v>
      </c>
      <c r="B51" s="214">
        <v>125131</v>
      </c>
      <c r="C51" s="217">
        <v>5267</v>
      </c>
      <c r="D51" s="217">
        <v>119864</v>
      </c>
      <c r="E51" s="217">
        <v>148830</v>
      </c>
      <c r="F51" s="214">
        <v>273961</v>
      </c>
      <c r="G51" s="214">
        <v>19593</v>
      </c>
      <c r="H51" s="217">
        <v>88</v>
      </c>
      <c r="I51" s="217">
        <v>19505</v>
      </c>
      <c r="J51" s="217">
        <v>41577</v>
      </c>
      <c r="K51" s="214">
        <v>61170</v>
      </c>
    </row>
    <row r="52" spans="1:12">
      <c r="A52" s="67" t="s">
        <v>189</v>
      </c>
      <c r="B52" s="233" t="s">
        <v>411</v>
      </c>
      <c r="C52" s="217" t="s">
        <v>411</v>
      </c>
      <c r="D52" s="217" t="s">
        <v>411</v>
      </c>
      <c r="E52" s="217">
        <v>11</v>
      </c>
      <c r="F52" s="214">
        <v>11</v>
      </c>
      <c r="G52" s="217" t="s">
        <v>411</v>
      </c>
      <c r="H52" s="217" t="s">
        <v>411</v>
      </c>
      <c r="I52" s="217" t="s">
        <v>411</v>
      </c>
      <c r="J52" s="217">
        <v>1</v>
      </c>
      <c r="K52" s="214">
        <v>1</v>
      </c>
    </row>
    <row r="53" spans="1:12">
      <c r="A53" s="137" t="s">
        <v>190</v>
      </c>
      <c r="B53" s="217" t="s">
        <v>411</v>
      </c>
      <c r="C53" s="217" t="s">
        <v>411</v>
      </c>
      <c r="D53" s="217" t="s">
        <v>411</v>
      </c>
      <c r="E53" s="217">
        <v>566</v>
      </c>
      <c r="F53" s="214">
        <v>566</v>
      </c>
      <c r="G53" s="217" t="s">
        <v>411</v>
      </c>
      <c r="H53" s="217" t="s">
        <v>411</v>
      </c>
      <c r="I53" s="217" t="s">
        <v>411</v>
      </c>
      <c r="J53" s="217">
        <v>381</v>
      </c>
      <c r="K53" s="214">
        <v>381</v>
      </c>
    </row>
    <row r="54" spans="1:12">
      <c r="A54" s="70" t="s">
        <v>191</v>
      </c>
      <c r="B54" s="216">
        <v>209</v>
      </c>
      <c r="C54" s="218">
        <v>161</v>
      </c>
      <c r="D54" s="218">
        <v>48</v>
      </c>
      <c r="E54" s="218">
        <v>863</v>
      </c>
      <c r="F54" s="216">
        <v>1072</v>
      </c>
      <c r="G54" s="218" t="s">
        <v>411</v>
      </c>
      <c r="H54" s="218" t="s">
        <v>411</v>
      </c>
      <c r="I54" s="218" t="s">
        <v>411</v>
      </c>
      <c r="J54" s="218">
        <v>120</v>
      </c>
      <c r="K54" s="216">
        <v>120</v>
      </c>
    </row>
    <row r="55" spans="1:12">
      <c r="G55" s="270"/>
      <c r="H55" s="270"/>
      <c r="I55" s="270"/>
      <c r="J55" s="270"/>
      <c r="K55" s="270"/>
    </row>
    <row r="57" spans="1:12">
      <c r="B57" s="267"/>
      <c r="C57" s="267"/>
      <c r="D57" s="267"/>
      <c r="E57" s="267"/>
      <c r="F57" s="267"/>
      <c r="G57" s="271"/>
      <c r="H57" s="271"/>
      <c r="I57" s="271"/>
      <c r="J57" s="271"/>
      <c r="K57" s="269" t="s">
        <v>335</v>
      </c>
    </row>
    <row r="58" spans="1:12">
      <c r="A58" s="531"/>
      <c r="B58" s="534" t="s">
        <v>279</v>
      </c>
      <c r="C58" s="535"/>
      <c r="D58" s="535"/>
      <c r="E58" s="535"/>
      <c r="F58" s="535"/>
      <c r="G58" s="534" t="s">
        <v>280</v>
      </c>
      <c r="H58" s="535"/>
      <c r="I58" s="535"/>
      <c r="J58" s="535"/>
      <c r="K58" s="536"/>
    </row>
    <row r="59" spans="1:12">
      <c r="A59" s="532"/>
      <c r="B59" s="496" t="s">
        <v>203</v>
      </c>
      <c r="C59" s="491" t="s">
        <v>227</v>
      </c>
      <c r="D59" s="492"/>
      <c r="E59" s="496" t="s">
        <v>202</v>
      </c>
      <c r="F59" s="491" t="s">
        <v>147</v>
      </c>
      <c r="G59" s="496" t="s">
        <v>203</v>
      </c>
      <c r="H59" s="491" t="s">
        <v>227</v>
      </c>
      <c r="I59" s="492"/>
      <c r="J59" s="496" t="s">
        <v>202</v>
      </c>
      <c r="K59" s="491" t="s">
        <v>147</v>
      </c>
    </row>
    <row r="60" spans="1:12" ht="51">
      <c r="A60" s="533"/>
      <c r="B60" s="496"/>
      <c r="C60" s="238" t="s">
        <v>145</v>
      </c>
      <c r="D60" s="237" t="s">
        <v>144</v>
      </c>
      <c r="E60" s="496"/>
      <c r="F60" s="491"/>
      <c r="G60" s="496"/>
      <c r="H60" s="238" t="s">
        <v>145</v>
      </c>
      <c r="I60" s="237" t="s">
        <v>144</v>
      </c>
      <c r="J60" s="496"/>
      <c r="K60" s="491"/>
      <c r="L60" s="26"/>
    </row>
    <row r="61" spans="1:12">
      <c r="A61" s="136" t="s">
        <v>174</v>
      </c>
      <c r="B61" s="214">
        <v>543230</v>
      </c>
      <c r="C61" s="215">
        <v>58270</v>
      </c>
      <c r="D61" s="215">
        <v>484960</v>
      </c>
      <c r="E61" s="215">
        <v>437998</v>
      </c>
      <c r="F61" s="215">
        <v>981228</v>
      </c>
      <c r="G61" s="214">
        <v>26463</v>
      </c>
      <c r="H61" s="215">
        <v>2364</v>
      </c>
      <c r="I61" s="215">
        <v>24099</v>
      </c>
      <c r="J61" s="215">
        <v>25062</v>
      </c>
      <c r="K61" s="215">
        <v>51525</v>
      </c>
    </row>
    <row r="62" spans="1:12">
      <c r="A62" s="66" t="s">
        <v>53</v>
      </c>
      <c r="B62" s="214">
        <v>86688</v>
      </c>
      <c r="C62" s="217">
        <v>2161</v>
      </c>
      <c r="D62" s="217">
        <v>84527</v>
      </c>
      <c r="E62" s="217">
        <v>34176</v>
      </c>
      <c r="F62" s="214">
        <v>120864</v>
      </c>
      <c r="G62" s="214">
        <v>35</v>
      </c>
      <c r="H62" s="217">
        <v>31</v>
      </c>
      <c r="I62" s="217">
        <v>4</v>
      </c>
      <c r="J62" s="217">
        <v>6</v>
      </c>
      <c r="K62" s="214">
        <v>41</v>
      </c>
    </row>
    <row r="63" spans="1:12">
      <c r="A63" s="137" t="s">
        <v>175</v>
      </c>
      <c r="B63" s="214">
        <v>23842</v>
      </c>
      <c r="C63" s="217">
        <v>10699</v>
      </c>
      <c r="D63" s="217">
        <v>13143</v>
      </c>
      <c r="E63" s="217">
        <v>34970</v>
      </c>
      <c r="F63" s="214">
        <v>58812</v>
      </c>
      <c r="G63" s="214">
        <v>15</v>
      </c>
      <c r="H63" s="217">
        <v>15</v>
      </c>
      <c r="I63" s="217" t="s">
        <v>411</v>
      </c>
      <c r="J63" s="217" t="s">
        <v>411</v>
      </c>
      <c r="K63" s="214">
        <v>15</v>
      </c>
    </row>
    <row r="64" spans="1:12">
      <c r="A64" s="137" t="s">
        <v>176</v>
      </c>
      <c r="B64" s="214">
        <v>40258</v>
      </c>
      <c r="C64" s="217">
        <v>6489</v>
      </c>
      <c r="D64" s="217">
        <v>33769</v>
      </c>
      <c r="E64" s="217">
        <v>19318</v>
      </c>
      <c r="F64" s="214">
        <v>59576</v>
      </c>
      <c r="G64" s="214">
        <v>1771</v>
      </c>
      <c r="H64" s="217">
        <v>73</v>
      </c>
      <c r="I64" s="217">
        <v>1698</v>
      </c>
      <c r="J64" s="217">
        <v>1791</v>
      </c>
      <c r="K64" s="214">
        <v>3562</v>
      </c>
    </row>
    <row r="65" spans="1:11">
      <c r="A65" s="137" t="s">
        <v>177</v>
      </c>
      <c r="B65" s="214">
        <v>23312</v>
      </c>
      <c r="C65" s="217">
        <v>2220</v>
      </c>
      <c r="D65" s="217">
        <v>21092</v>
      </c>
      <c r="E65" s="217">
        <v>14467</v>
      </c>
      <c r="F65" s="214">
        <v>37779</v>
      </c>
      <c r="G65" s="214">
        <v>1254</v>
      </c>
      <c r="H65" s="217">
        <v>754</v>
      </c>
      <c r="I65" s="217">
        <v>500</v>
      </c>
      <c r="J65" s="217">
        <v>9</v>
      </c>
      <c r="K65" s="214">
        <v>1263</v>
      </c>
    </row>
    <row r="66" spans="1:11">
      <c r="A66" s="137" t="s">
        <v>178</v>
      </c>
      <c r="B66" s="214">
        <v>14235</v>
      </c>
      <c r="C66" s="217">
        <v>406</v>
      </c>
      <c r="D66" s="217">
        <v>13829</v>
      </c>
      <c r="E66" s="217">
        <v>11921</v>
      </c>
      <c r="F66" s="214">
        <v>26156</v>
      </c>
      <c r="G66" s="214">
        <v>5218</v>
      </c>
      <c r="H66" s="217">
        <v>232</v>
      </c>
      <c r="I66" s="217">
        <v>4986</v>
      </c>
      <c r="J66" s="217">
        <v>4512</v>
      </c>
      <c r="K66" s="214">
        <v>9730</v>
      </c>
    </row>
    <row r="67" spans="1:11">
      <c r="A67" s="137" t="s">
        <v>179</v>
      </c>
      <c r="B67" s="214">
        <v>64315</v>
      </c>
      <c r="C67" s="217">
        <v>2339</v>
      </c>
      <c r="D67" s="217">
        <v>61976</v>
      </c>
      <c r="E67" s="217">
        <v>20264</v>
      </c>
      <c r="F67" s="214">
        <v>84579</v>
      </c>
      <c r="G67" s="214">
        <v>385</v>
      </c>
      <c r="H67" s="217">
        <v>4</v>
      </c>
      <c r="I67" s="217">
        <v>381</v>
      </c>
      <c r="J67" s="217">
        <v>64</v>
      </c>
      <c r="K67" s="214">
        <v>449</v>
      </c>
    </row>
    <row r="68" spans="1:11">
      <c r="A68" s="137" t="s">
        <v>180</v>
      </c>
      <c r="B68" s="214">
        <v>9618</v>
      </c>
      <c r="C68" s="217">
        <v>312</v>
      </c>
      <c r="D68" s="217">
        <v>9306</v>
      </c>
      <c r="E68" s="217">
        <v>21537</v>
      </c>
      <c r="F68" s="214">
        <v>31155</v>
      </c>
      <c r="G68" s="214">
        <v>538</v>
      </c>
      <c r="H68" s="217">
        <v>8</v>
      </c>
      <c r="I68" s="217">
        <v>530</v>
      </c>
      <c r="J68" s="217">
        <v>833</v>
      </c>
      <c r="K68" s="214">
        <v>1371</v>
      </c>
    </row>
    <row r="69" spans="1:11">
      <c r="A69" s="66" t="s">
        <v>55</v>
      </c>
      <c r="B69" s="214">
        <v>27886</v>
      </c>
      <c r="C69" s="217">
        <v>2893</v>
      </c>
      <c r="D69" s="217">
        <v>24993</v>
      </c>
      <c r="E69" s="217">
        <v>18310</v>
      </c>
      <c r="F69" s="214">
        <v>46196</v>
      </c>
      <c r="G69" s="214">
        <v>206</v>
      </c>
      <c r="H69" s="217">
        <v>116</v>
      </c>
      <c r="I69" s="217">
        <v>90</v>
      </c>
      <c r="J69" s="217">
        <v>91</v>
      </c>
      <c r="K69" s="214">
        <v>297</v>
      </c>
    </row>
    <row r="70" spans="1:11">
      <c r="A70" s="137" t="s">
        <v>181</v>
      </c>
      <c r="B70" s="214">
        <v>83616</v>
      </c>
      <c r="C70" s="217">
        <v>5117</v>
      </c>
      <c r="D70" s="217">
        <v>78499</v>
      </c>
      <c r="E70" s="217">
        <v>36674</v>
      </c>
      <c r="F70" s="214">
        <v>120290</v>
      </c>
      <c r="G70" s="214">
        <v>106</v>
      </c>
      <c r="H70" s="217" t="s">
        <v>411</v>
      </c>
      <c r="I70" s="217">
        <v>106</v>
      </c>
      <c r="J70" s="217">
        <v>217</v>
      </c>
      <c r="K70" s="214">
        <v>323</v>
      </c>
    </row>
    <row r="71" spans="1:11">
      <c r="A71" s="137" t="s">
        <v>182</v>
      </c>
      <c r="B71" s="214">
        <v>10795</v>
      </c>
      <c r="C71" s="217">
        <v>5157</v>
      </c>
      <c r="D71" s="217">
        <v>5638</v>
      </c>
      <c r="E71" s="217">
        <v>21846</v>
      </c>
      <c r="F71" s="214">
        <v>32641</v>
      </c>
      <c r="G71" s="214">
        <v>13</v>
      </c>
      <c r="H71" s="217" t="s">
        <v>411</v>
      </c>
      <c r="I71" s="217">
        <v>13</v>
      </c>
      <c r="J71" s="217">
        <v>6</v>
      </c>
      <c r="K71" s="214">
        <v>19</v>
      </c>
    </row>
    <row r="72" spans="1:11">
      <c r="A72" s="137" t="s">
        <v>183</v>
      </c>
      <c r="B72" s="214">
        <v>14651</v>
      </c>
      <c r="C72" s="217">
        <v>1037</v>
      </c>
      <c r="D72" s="217">
        <v>13614</v>
      </c>
      <c r="E72" s="217">
        <v>21932</v>
      </c>
      <c r="F72" s="214">
        <v>36583</v>
      </c>
      <c r="G72" s="214">
        <v>3982</v>
      </c>
      <c r="H72" s="217">
        <v>234</v>
      </c>
      <c r="I72" s="217">
        <v>3748</v>
      </c>
      <c r="J72" s="217">
        <v>6387</v>
      </c>
      <c r="K72" s="214">
        <v>10369</v>
      </c>
    </row>
    <row r="73" spans="1:11">
      <c r="A73" s="137" t="s">
        <v>184</v>
      </c>
      <c r="B73" s="214">
        <v>19869</v>
      </c>
      <c r="C73" s="217">
        <v>142</v>
      </c>
      <c r="D73" s="217">
        <v>19727</v>
      </c>
      <c r="E73" s="217">
        <v>18162</v>
      </c>
      <c r="F73" s="214">
        <v>38031</v>
      </c>
      <c r="G73" s="214">
        <v>9048</v>
      </c>
      <c r="H73" s="217">
        <v>23</v>
      </c>
      <c r="I73" s="217">
        <v>9025</v>
      </c>
      <c r="J73" s="217">
        <v>9005</v>
      </c>
      <c r="K73" s="214">
        <v>18053</v>
      </c>
    </row>
    <row r="74" spans="1:11">
      <c r="A74" s="137" t="s">
        <v>185</v>
      </c>
      <c r="B74" s="214">
        <v>48819</v>
      </c>
      <c r="C74" s="217">
        <v>7676</v>
      </c>
      <c r="D74" s="217">
        <v>41143</v>
      </c>
      <c r="E74" s="217">
        <v>28584</v>
      </c>
      <c r="F74" s="214">
        <v>77403</v>
      </c>
      <c r="G74" s="214">
        <v>3</v>
      </c>
      <c r="H74" s="217">
        <v>3</v>
      </c>
      <c r="I74" s="217" t="s">
        <v>411</v>
      </c>
      <c r="J74" s="217" t="s">
        <v>411</v>
      </c>
      <c r="K74" s="214">
        <v>3</v>
      </c>
    </row>
    <row r="75" spans="1:11">
      <c r="A75" s="137" t="s">
        <v>186</v>
      </c>
      <c r="B75" s="214">
        <v>18875</v>
      </c>
      <c r="C75" s="217">
        <v>4569</v>
      </c>
      <c r="D75" s="217">
        <v>14306</v>
      </c>
      <c r="E75" s="217">
        <v>38068</v>
      </c>
      <c r="F75" s="214">
        <v>56943</v>
      </c>
      <c r="G75" s="217" t="s">
        <v>411</v>
      </c>
      <c r="H75" s="217" t="s">
        <v>411</v>
      </c>
      <c r="I75" s="217" t="s">
        <v>411</v>
      </c>
      <c r="J75" s="217" t="s">
        <v>411</v>
      </c>
      <c r="K75" s="217" t="s">
        <v>411</v>
      </c>
    </row>
    <row r="76" spans="1:11">
      <c r="A76" s="137" t="s">
        <v>187</v>
      </c>
      <c r="B76" s="214">
        <v>21188</v>
      </c>
      <c r="C76" s="217">
        <v>4242</v>
      </c>
      <c r="D76" s="217">
        <v>16946</v>
      </c>
      <c r="E76" s="217">
        <v>55167</v>
      </c>
      <c r="F76" s="214">
        <v>76355</v>
      </c>
      <c r="G76" s="214">
        <v>3833</v>
      </c>
      <c r="H76" s="217">
        <v>854</v>
      </c>
      <c r="I76" s="217">
        <v>2979</v>
      </c>
      <c r="J76" s="217">
        <v>2139</v>
      </c>
      <c r="K76" s="214">
        <v>5972</v>
      </c>
    </row>
    <row r="77" spans="1:11">
      <c r="A77" s="66" t="s">
        <v>54</v>
      </c>
      <c r="B77" s="214">
        <v>4681</v>
      </c>
      <c r="C77" s="217">
        <v>433</v>
      </c>
      <c r="D77" s="217">
        <v>4248</v>
      </c>
      <c r="E77" s="217">
        <v>13776</v>
      </c>
      <c r="F77" s="214">
        <v>18457</v>
      </c>
      <c r="G77" s="214">
        <v>38</v>
      </c>
      <c r="H77" s="217">
        <v>2</v>
      </c>
      <c r="I77" s="217">
        <v>36</v>
      </c>
      <c r="J77" s="217" t="s">
        <v>411</v>
      </c>
      <c r="K77" s="214">
        <v>38</v>
      </c>
    </row>
    <row r="78" spans="1:11">
      <c r="A78" s="137" t="s">
        <v>188</v>
      </c>
      <c r="B78" s="214">
        <v>30571</v>
      </c>
      <c r="C78" s="217">
        <v>2378</v>
      </c>
      <c r="D78" s="217">
        <v>28193</v>
      </c>
      <c r="E78" s="217">
        <v>28197</v>
      </c>
      <c r="F78" s="214">
        <v>58768</v>
      </c>
      <c r="G78" s="214">
        <v>18</v>
      </c>
      <c r="H78" s="217">
        <v>15</v>
      </c>
      <c r="I78" s="217">
        <v>3</v>
      </c>
      <c r="J78" s="217">
        <v>2</v>
      </c>
      <c r="K78" s="214">
        <v>20</v>
      </c>
    </row>
    <row r="79" spans="1:11">
      <c r="A79" s="67" t="s">
        <v>189</v>
      </c>
      <c r="B79" s="217" t="s">
        <v>411</v>
      </c>
      <c r="C79" s="217" t="s">
        <v>411</v>
      </c>
      <c r="D79" s="217" t="s">
        <v>411</v>
      </c>
      <c r="E79" s="217">
        <v>2</v>
      </c>
      <c r="F79" s="214">
        <v>2</v>
      </c>
      <c r="G79" s="217" t="s">
        <v>411</v>
      </c>
      <c r="H79" s="217" t="s">
        <v>411</v>
      </c>
      <c r="I79" s="217" t="s">
        <v>411</v>
      </c>
      <c r="J79" s="217" t="s">
        <v>411</v>
      </c>
      <c r="K79" s="217" t="s">
        <v>411</v>
      </c>
    </row>
    <row r="80" spans="1:11">
      <c r="A80" s="137" t="s">
        <v>190</v>
      </c>
      <c r="B80" s="217" t="s">
        <v>411</v>
      </c>
      <c r="C80" s="217" t="s">
        <v>411</v>
      </c>
      <c r="D80" s="217" t="s">
        <v>411</v>
      </c>
      <c r="E80" s="217">
        <v>265</v>
      </c>
      <c r="F80" s="214">
        <v>265</v>
      </c>
      <c r="G80" s="217" t="s">
        <v>411</v>
      </c>
      <c r="H80" s="217" t="s">
        <v>411</v>
      </c>
      <c r="I80" s="217" t="s">
        <v>411</v>
      </c>
      <c r="J80" s="217" t="s">
        <v>411</v>
      </c>
      <c r="K80" s="217" t="s">
        <v>411</v>
      </c>
    </row>
    <row r="81" spans="1:11">
      <c r="A81" s="70" t="s">
        <v>191</v>
      </c>
      <c r="B81" s="216">
        <v>11</v>
      </c>
      <c r="C81" s="218" t="s">
        <v>411</v>
      </c>
      <c r="D81" s="218">
        <v>11</v>
      </c>
      <c r="E81" s="218">
        <v>362</v>
      </c>
      <c r="F81" s="216">
        <v>373</v>
      </c>
      <c r="G81" s="218" t="s">
        <v>411</v>
      </c>
      <c r="H81" s="218" t="s">
        <v>411</v>
      </c>
      <c r="I81" s="218" t="s">
        <v>411</v>
      </c>
      <c r="J81" s="218" t="s">
        <v>411</v>
      </c>
      <c r="K81" s="218" t="s">
        <v>411</v>
      </c>
    </row>
  </sheetData>
  <mergeCells count="34">
    <mergeCell ref="J59:J60"/>
    <mergeCell ref="K59:K60"/>
    <mergeCell ref="B59:B60"/>
    <mergeCell ref="C59:D59"/>
    <mergeCell ref="E59:E60"/>
    <mergeCell ref="F59:F60"/>
    <mergeCell ref="G59:G60"/>
    <mergeCell ref="H59:I59"/>
    <mergeCell ref="G32:G33"/>
    <mergeCell ref="H32:I32"/>
    <mergeCell ref="B5:B6"/>
    <mergeCell ref="C5:D5"/>
    <mergeCell ref="J32:J33"/>
    <mergeCell ref="K32:K33"/>
    <mergeCell ref="E5:E6"/>
    <mergeCell ref="F5:F6"/>
    <mergeCell ref="G5:G6"/>
    <mergeCell ref="H5:I5"/>
    <mergeCell ref="A2:K2"/>
    <mergeCell ref="A4:A6"/>
    <mergeCell ref="B4:F4"/>
    <mergeCell ref="G4:K4"/>
    <mergeCell ref="J5:J6"/>
    <mergeCell ref="K5:K6"/>
    <mergeCell ref="A58:A60"/>
    <mergeCell ref="B58:F58"/>
    <mergeCell ref="G58:K58"/>
    <mergeCell ref="A31:A33"/>
    <mergeCell ref="B31:F31"/>
    <mergeCell ref="G31:K31"/>
    <mergeCell ref="B32:B33"/>
    <mergeCell ref="C32:D32"/>
    <mergeCell ref="E32:E33"/>
    <mergeCell ref="F32:F33"/>
  </mergeCells>
  <pageMargins left="0.70866141732283472" right="0.70866141732283472" top="0.74803149606299213" bottom="0.74803149606299213" header="0.31496062992125984" footer="0.31496062992125984"/>
  <pageSetup paperSize="9" scale="82" firstPageNumber="72" orientation="landscape" useFirstPageNumber="1" r:id="rId1"/>
  <headerFooter>
    <oddFooter>&amp;R&amp;"-,полужирный"&amp;8&amp;P</oddFooter>
  </headerFooter>
  <rowBreaks count="2" manualBreakCount="2">
    <brk id="28" max="16383" man="1"/>
    <brk id="55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D514-B7CA-4083-AD16-247FD06801D5}">
  <dimension ref="A2:L81"/>
  <sheetViews>
    <sheetView zoomScaleNormal="100" workbookViewId="0"/>
  </sheetViews>
  <sheetFormatPr defaultColWidth="9.109375" defaultRowHeight="13.2"/>
  <cols>
    <col min="1" max="1" width="22.109375" style="82" customWidth="1"/>
    <col min="2" max="2" width="18" style="82" customWidth="1"/>
    <col min="3" max="3" width="16.33203125" style="82" customWidth="1"/>
    <col min="4" max="4" width="14.33203125" style="82" customWidth="1"/>
    <col min="5" max="5" width="9.5546875" style="82" customWidth="1"/>
    <col min="6" max="6" width="17.6640625" style="82" customWidth="1"/>
    <col min="7" max="7" width="19.5546875" style="82" customWidth="1"/>
    <col min="8" max="8" width="17.109375" style="82" customWidth="1"/>
    <col min="9" max="9" width="14" style="82" customWidth="1"/>
    <col min="10" max="10" width="9.109375" style="82"/>
    <col min="11" max="11" width="10.5546875" style="82" customWidth="1"/>
    <col min="12" max="16384" width="9.109375" style="82"/>
  </cols>
  <sheetData>
    <row r="2" spans="1:12">
      <c r="A2" s="450" t="s">
        <v>361</v>
      </c>
      <c r="B2" s="450"/>
      <c r="C2" s="450"/>
      <c r="D2" s="450"/>
      <c r="E2" s="450"/>
      <c r="F2" s="450"/>
      <c r="G2" s="450"/>
      <c r="H2" s="450"/>
      <c r="I2" s="450"/>
    </row>
    <row r="3" spans="1:12">
      <c r="B3" s="86"/>
      <c r="C3" s="86"/>
      <c r="D3" s="86"/>
      <c r="E3" s="86"/>
      <c r="F3" s="87"/>
      <c r="G3" s="87"/>
      <c r="H3" s="87"/>
      <c r="I3" s="521" t="s">
        <v>281</v>
      </c>
      <c r="J3" s="521"/>
      <c r="K3" s="521"/>
    </row>
    <row r="4" spans="1:12" ht="14.25" customHeight="1">
      <c r="A4" s="454"/>
      <c r="B4" s="438" t="s">
        <v>282</v>
      </c>
      <c r="C4" s="439"/>
      <c r="D4" s="439"/>
      <c r="E4" s="439"/>
      <c r="F4" s="440"/>
      <c r="G4" s="438" t="s">
        <v>283</v>
      </c>
      <c r="H4" s="439"/>
      <c r="I4" s="439"/>
      <c r="J4" s="439"/>
      <c r="K4" s="439"/>
    </row>
    <row r="5" spans="1:12" ht="14.25" customHeight="1">
      <c r="A5" s="455"/>
      <c r="B5" s="442" t="s">
        <v>203</v>
      </c>
      <c r="C5" s="438" t="s">
        <v>227</v>
      </c>
      <c r="D5" s="440"/>
      <c r="E5" s="442" t="s">
        <v>202</v>
      </c>
      <c r="F5" s="438" t="s">
        <v>147</v>
      </c>
      <c r="G5" s="442" t="s">
        <v>203</v>
      </c>
      <c r="H5" s="438" t="s">
        <v>227</v>
      </c>
      <c r="I5" s="440"/>
      <c r="J5" s="442" t="s">
        <v>202</v>
      </c>
      <c r="K5" s="438" t="s">
        <v>147</v>
      </c>
    </row>
    <row r="6" spans="1:12" ht="51">
      <c r="A6" s="461"/>
      <c r="B6" s="442"/>
      <c r="C6" s="92" t="s">
        <v>145</v>
      </c>
      <c r="D6" s="91" t="s">
        <v>144</v>
      </c>
      <c r="E6" s="442"/>
      <c r="F6" s="438"/>
      <c r="G6" s="442"/>
      <c r="H6" s="92" t="s">
        <v>145</v>
      </c>
      <c r="I6" s="91" t="s">
        <v>144</v>
      </c>
      <c r="J6" s="442"/>
      <c r="K6" s="438"/>
      <c r="L6" s="93"/>
    </row>
    <row r="7" spans="1:12" ht="12" customHeight="1">
      <c r="A7" s="115" t="s">
        <v>174</v>
      </c>
      <c r="B7" s="247">
        <v>52</v>
      </c>
      <c r="C7" s="247">
        <v>49</v>
      </c>
      <c r="D7" s="247">
        <v>53</v>
      </c>
      <c r="E7" s="247">
        <v>64</v>
      </c>
      <c r="F7" s="247">
        <v>58</v>
      </c>
      <c r="G7" s="247">
        <v>1372</v>
      </c>
      <c r="H7" s="247">
        <v>1590</v>
      </c>
      <c r="I7" s="247">
        <v>642</v>
      </c>
      <c r="J7" s="247">
        <v>555</v>
      </c>
      <c r="K7" s="247">
        <v>897</v>
      </c>
      <c r="L7" s="93"/>
    </row>
    <row r="8" spans="1:12">
      <c r="A8" s="105" t="s">
        <v>53</v>
      </c>
      <c r="B8" s="217">
        <v>61</v>
      </c>
      <c r="C8" s="217">
        <v>43</v>
      </c>
      <c r="D8" s="217">
        <v>63</v>
      </c>
      <c r="E8" s="217">
        <v>61</v>
      </c>
      <c r="F8" s="217">
        <v>61</v>
      </c>
      <c r="G8" s="217">
        <v>715</v>
      </c>
      <c r="H8" s="217" t="s">
        <v>411</v>
      </c>
      <c r="I8" s="217">
        <v>715</v>
      </c>
      <c r="J8" s="217">
        <v>273</v>
      </c>
      <c r="K8" s="217">
        <v>296</v>
      </c>
      <c r="L8" s="93"/>
    </row>
    <row r="9" spans="1:12" ht="13.5" customHeight="1">
      <c r="A9" s="106" t="s">
        <v>175</v>
      </c>
      <c r="B9" s="217">
        <v>50</v>
      </c>
      <c r="C9" s="217">
        <v>55</v>
      </c>
      <c r="D9" s="217">
        <v>45</v>
      </c>
      <c r="E9" s="217">
        <v>72</v>
      </c>
      <c r="F9" s="217">
        <v>61</v>
      </c>
      <c r="G9" s="217">
        <v>403</v>
      </c>
      <c r="H9" s="217">
        <v>325</v>
      </c>
      <c r="I9" s="217">
        <v>437</v>
      </c>
      <c r="J9" s="217">
        <v>567</v>
      </c>
      <c r="K9" s="217">
        <v>546</v>
      </c>
      <c r="L9" s="93"/>
    </row>
    <row r="10" spans="1:12" ht="12.75" customHeight="1">
      <c r="A10" s="106" t="s">
        <v>176</v>
      </c>
      <c r="B10" s="217">
        <v>32</v>
      </c>
      <c r="C10" s="217">
        <v>55</v>
      </c>
      <c r="D10" s="217">
        <v>29</v>
      </c>
      <c r="E10" s="217">
        <v>68</v>
      </c>
      <c r="F10" s="217">
        <v>45</v>
      </c>
      <c r="G10" s="217">
        <v>493</v>
      </c>
      <c r="H10" s="217" t="s">
        <v>411</v>
      </c>
      <c r="I10" s="217">
        <v>493</v>
      </c>
      <c r="J10" s="217">
        <v>301</v>
      </c>
      <c r="K10" s="217">
        <v>339</v>
      </c>
      <c r="L10" s="93"/>
    </row>
    <row r="11" spans="1:12" ht="12.75" customHeight="1">
      <c r="A11" s="106" t="s">
        <v>177</v>
      </c>
      <c r="B11" s="217">
        <v>45</v>
      </c>
      <c r="C11" s="217">
        <v>38</v>
      </c>
      <c r="D11" s="217">
        <v>47</v>
      </c>
      <c r="E11" s="217">
        <v>41</v>
      </c>
      <c r="F11" s="217">
        <v>43</v>
      </c>
      <c r="G11" s="217">
        <v>449</v>
      </c>
      <c r="H11" s="217">
        <v>702</v>
      </c>
      <c r="I11" s="217">
        <v>142</v>
      </c>
      <c r="J11" s="217">
        <v>269</v>
      </c>
      <c r="K11" s="217">
        <v>409</v>
      </c>
      <c r="L11" s="93"/>
    </row>
    <row r="12" spans="1:12">
      <c r="A12" s="106" t="s">
        <v>178</v>
      </c>
      <c r="B12" s="217">
        <v>48</v>
      </c>
      <c r="C12" s="217">
        <v>24</v>
      </c>
      <c r="D12" s="217">
        <v>49</v>
      </c>
      <c r="E12" s="217">
        <v>59</v>
      </c>
      <c r="F12" s="217">
        <v>54</v>
      </c>
      <c r="G12" s="217">
        <v>80</v>
      </c>
      <c r="H12" s="217">
        <v>80</v>
      </c>
      <c r="I12" s="217" t="s">
        <v>411</v>
      </c>
      <c r="J12" s="217" t="s">
        <v>411</v>
      </c>
      <c r="K12" s="217">
        <v>80</v>
      </c>
      <c r="L12" s="93"/>
    </row>
    <row r="13" spans="1:12" ht="12" customHeight="1">
      <c r="A13" s="106" t="s">
        <v>179</v>
      </c>
      <c r="B13" s="217">
        <v>49</v>
      </c>
      <c r="C13" s="217">
        <v>44</v>
      </c>
      <c r="D13" s="217">
        <v>50</v>
      </c>
      <c r="E13" s="217">
        <v>74</v>
      </c>
      <c r="F13" s="217">
        <v>55</v>
      </c>
      <c r="G13" s="217">
        <v>1676</v>
      </c>
      <c r="H13" s="217">
        <v>2263</v>
      </c>
      <c r="I13" s="217">
        <v>433</v>
      </c>
      <c r="J13" s="217">
        <v>577</v>
      </c>
      <c r="K13" s="217">
        <v>1041</v>
      </c>
      <c r="L13" s="93"/>
    </row>
    <row r="14" spans="1:12" ht="12.75" customHeight="1">
      <c r="A14" s="106" t="s">
        <v>180</v>
      </c>
      <c r="B14" s="217">
        <v>50</v>
      </c>
      <c r="C14" s="217">
        <v>30</v>
      </c>
      <c r="D14" s="217">
        <v>54</v>
      </c>
      <c r="E14" s="217">
        <v>74</v>
      </c>
      <c r="F14" s="217">
        <v>65</v>
      </c>
      <c r="G14" s="217">
        <v>311</v>
      </c>
      <c r="H14" s="217" t="s">
        <v>411</v>
      </c>
      <c r="I14" s="217">
        <v>311</v>
      </c>
      <c r="J14" s="217">
        <v>230</v>
      </c>
      <c r="K14" s="217">
        <v>250</v>
      </c>
      <c r="L14" s="93"/>
    </row>
    <row r="15" spans="1:12">
      <c r="A15" s="105" t="s">
        <v>55</v>
      </c>
      <c r="B15" s="217">
        <v>64</v>
      </c>
      <c r="C15" s="217">
        <v>63</v>
      </c>
      <c r="D15" s="217">
        <v>64</v>
      </c>
      <c r="E15" s="217">
        <v>70</v>
      </c>
      <c r="F15" s="217">
        <v>67</v>
      </c>
      <c r="G15" s="217">
        <v>1122</v>
      </c>
      <c r="H15" s="217">
        <v>1544</v>
      </c>
      <c r="I15" s="217">
        <v>288</v>
      </c>
      <c r="J15" s="217">
        <v>582</v>
      </c>
      <c r="K15" s="217">
        <v>842</v>
      </c>
      <c r="L15" s="93"/>
    </row>
    <row r="16" spans="1:12" ht="13.5" customHeight="1">
      <c r="A16" s="106" t="s">
        <v>181</v>
      </c>
      <c r="B16" s="217">
        <v>75</v>
      </c>
      <c r="C16" s="217">
        <v>36</v>
      </c>
      <c r="D16" s="217">
        <v>78</v>
      </c>
      <c r="E16" s="217">
        <v>90</v>
      </c>
      <c r="F16" s="217">
        <v>79</v>
      </c>
      <c r="G16" s="217">
        <v>1801</v>
      </c>
      <c r="H16" s="217">
        <v>1927</v>
      </c>
      <c r="I16" s="217">
        <v>1456</v>
      </c>
      <c r="J16" s="217">
        <v>651</v>
      </c>
      <c r="K16" s="217">
        <v>1525</v>
      </c>
      <c r="L16" s="93"/>
    </row>
    <row r="17" spans="1:12" ht="12" customHeight="1">
      <c r="A17" s="106" t="s">
        <v>182</v>
      </c>
      <c r="B17" s="217">
        <v>67</v>
      </c>
      <c r="C17" s="217">
        <v>67</v>
      </c>
      <c r="D17" s="217">
        <v>68</v>
      </c>
      <c r="E17" s="217">
        <v>93</v>
      </c>
      <c r="F17" s="217">
        <v>79</v>
      </c>
      <c r="G17" s="217">
        <v>853</v>
      </c>
      <c r="H17" s="217">
        <v>1051</v>
      </c>
      <c r="I17" s="217">
        <v>639</v>
      </c>
      <c r="J17" s="217">
        <v>693</v>
      </c>
      <c r="K17" s="217">
        <v>721</v>
      </c>
      <c r="L17" s="93"/>
    </row>
    <row r="18" spans="1:12">
      <c r="A18" s="106" t="s">
        <v>183</v>
      </c>
      <c r="B18" s="217">
        <v>32</v>
      </c>
      <c r="C18" s="217">
        <v>45</v>
      </c>
      <c r="D18" s="217">
        <v>32</v>
      </c>
      <c r="E18" s="217">
        <v>45</v>
      </c>
      <c r="F18" s="217">
        <v>40</v>
      </c>
      <c r="G18" s="217" t="s">
        <v>411</v>
      </c>
      <c r="H18" s="217" t="s">
        <v>411</v>
      </c>
      <c r="I18" s="217" t="s">
        <v>411</v>
      </c>
      <c r="J18" s="217">
        <v>516</v>
      </c>
      <c r="K18" s="217">
        <v>516</v>
      </c>
      <c r="L18" s="93"/>
    </row>
    <row r="19" spans="1:12">
      <c r="A19" s="106" t="s">
        <v>184</v>
      </c>
      <c r="B19" s="217">
        <v>58</v>
      </c>
      <c r="C19" s="217">
        <v>33</v>
      </c>
      <c r="D19" s="217">
        <v>59</v>
      </c>
      <c r="E19" s="217">
        <v>45</v>
      </c>
      <c r="F19" s="217">
        <v>50</v>
      </c>
      <c r="G19" s="217" t="s">
        <v>411</v>
      </c>
      <c r="H19" s="217" t="s">
        <v>411</v>
      </c>
      <c r="I19" s="217" t="s">
        <v>411</v>
      </c>
      <c r="J19" s="217" t="s">
        <v>411</v>
      </c>
      <c r="K19" s="217" t="s">
        <v>411</v>
      </c>
      <c r="L19" s="93"/>
    </row>
    <row r="20" spans="1:12">
      <c r="A20" s="106" t="s">
        <v>185</v>
      </c>
      <c r="B20" s="217">
        <v>56</v>
      </c>
      <c r="C20" s="217">
        <v>60</v>
      </c>
      <c r="D20" s="217">
        <v>54</v>
      </c>
      <c r="E20" s="217">
        <v>66</v>
      </c>
      <c r="F20" s="217">
        <v>59</v>
      </c>
      <c r="G20" s="217">
        <v>2268</v>
      </c>
      <c r="H20" s="217">
        <v>2324</v>
      </c>
      <c r="I20" s="217">
        <v>820</v>
      </c>
      <c r="J20" s="217">
        <v>726</v>
      </c>
      <c r="K20" s="217">
        <v>1847</v>
      </c>
      <c r="L20" s="93"/>
    </row>
    <row r="21" spans="1:12">
      <c r="A21" s="106" t="s">
        <v>186</v>
      </c>
      <c r="B21" s="217">
        <v>66</v>
      </c>
      <c r="C21" s="217">
        <v>55</v>
      </c>
      <c r="D21" s="217">
        <v>87</v>
      </c>
      <c r="E21" s="217">
        <v>86</v>
      </c>
      <c r="F21" s="217">
        <v>75</v>
      </c>
      <c r="G21" s="217">
        <v>1189</v>
      </c>
      <c r="H21" s="217">
        <v>1224</v>
      </c>
      <c r="I21" s="217">
        <v>736</v>
      </c>
      <c r="J21" s="217">
        <v>699</v>
      </c>
      <c r="K21" s="217">
        <v>944</v>
      </c>
      <c r="L21" s="93"/>
    </row>
    <row r="22" spans="1:12">
      <c r="A22" s="106" t="s">
        <v>187</v>
      </c>
      <c r="B22" s="217">
        <v>25</v>
      </c>
      <c r="C22" s="217">
        <v>17</v>
      </c>
      <c r="D22" s="217">
        <v>27</v>
      </c>
      <c r="E22" s="217">
        <v>58</v>
      </c>
      <c r="F22" s="217">
        <v>47</v>
      </c>
      <c r="G22" s="217" t="s">
        <v>411</v>
      </c>
      <c r="H22" s="217" t="s">
        <v>411</v>
      </c>
      <c r="I22" s="217" t="s">
        <v>411</v>
      </c>
      <c r="J22" s="217">
        <v>247</v>
      </c>
      <c r="K22" s="217">
        <v>247</v>
      </c>
      <c r="L22" s="93"/>
    </row>
    <row r="23" spans="1:12">
      <c r="A23" s="105" t="s">
        <v>54</v>
      </c>
      <c r="B23" s="217">
        <v>95</v>
      </c>
      <c r="C23" s="217">
        <v>9</v>
      </c>
      <c r="D23" s="217">
        <v>97</v>
      </c>
      <c r="E23" s="217">
        <v>78</v>
      </c>
      <c r="F23" s="217">
        <v>89</v>
      </c>
      <c r="G23" s="217" t="s">
        <v>411</v>
      </c>
      <c r="H23" s="217" t="s">
        <v>411</v>
      </c>
      <c r="I23" s="217" t="s">
        <v>411</v>
      </c>
      <c r="J23" s="217">
        <v>169</v>
      </c>
      <c r="K23" s="217">
        <v>169</v>
      </c>
      <c r="L23" s="93"/>
    </row>
    <row r="24" spans="1:12">
      <c r="A24" s="106" t="s">
        <v>188</v>
      </c>
      <c r="B24" s="217">
        <v>73</v>
      </c>
      <c r="C24" s="217">
        <v>56</v>
      </c>
      <c r="D24" s="217">
        <v>75</v>
      </c>
      <c r="E24" s="217">
        <v>75</v>
      </c>
      <c r="F24" s="217">
        <v>74</v>
      </c>
      <c r="G24" s="217">
        <v>1331</v>
      </c>
      <c r="H24" s="217">
        <v>1914</v>
      </c>
      <c r="I24" s="217">
        <v>326</v>
      </c>
      <c r="J24" s="217">
        <v>226</v>
      </c>
      <c r="K24" s="217">
        <v>487</v>
      </c>
      <c r="L24" s="93"/>
    </row>
    <row r="25" spans="1:12">
      <c r="A25" s="106" t="s">
        <v>189</v>
      </c>
      <c r="B25" s="217" t="s">
        <v>411</v>
      </c>
      <c r="C25" s="217" t="s">
        <v>411</v>
      </c>
      <c r="D25" s="217" t="s">
        <v>411</v>
      </c>
      <c r="E25" s="217">
        <v>3</v>
      </c>
      <c r="F25" s="217">
        <v>3</v>
      </c>
      <c r="G25" s="217" t="s">
        <v>411</v>
      </c>
      <c r="H25" s="217" t="s">
        <v>411</v>
      </c>
      <c r="I25" s="217" t="s">
        <v>411</v>
      </c>
      <c r="J25" s="217" t="s">
        <v>411</v>
      </c>
      <c r="K25" s="217" t="s">
        <v>411</v>
      </c>
      <c r="L25" s="93"/>
    </row>
    <row r="26" spans="1:12">
      <c r="A26" s="106" t="s">
        <v>190</v>
      </c>
      <c r="B26" s="217" t="s">
        <v>411</v>
      </c>
      <c r="C26" s="217" t="s">
        <v>411</v>
      </c>
      <c r="D26" s="217" t="s">
        <v>411</v>
      </c>
      <c r="E26" s="217">
        <v>77</v>
      </c>
      <c r="F26" s="217">
        <v>77</v>
      </c>
      <c r="G26" s="217">
        <v>5</v>
      </c>
      <c r="H26" s="217">
        <v>5</v>
      </c>
      <c r="I26" s="217" t="s">
        <v>411</v>
      </c>
      <c r="J26" s="217">
        <v>8</v>
      </c>
      <c r="K26" s="217">
        <v>6</v>
      </c>
      <c r="L26" s="93"/>
    </row>
    <row r="27" spans="1:12">
      <c r="A27" s="98" t="s">
        <v>191</v>
      </c>
      <c r="B27" s="218">
        <v>3</v>
      </c>
      <c r="C27" s="218">
        <v>3</v>
      </c>
      <c r="D27" s="218">
        <v>4</v>
      </c>
      <c r="E27" s="218">
        <v>5</v>
      </c>
      <c r="F27" s="218">
        <v>5</v>
      </c>
      <c r="G27" s="218">
        <v>2</v>
      </c>
      <c r="H27" s="218" t="s">
        <v>411</v>
      </c>
      <c r="I27" s="218">
        <v>2</v>
      </c>
      <c r="J27" s="218">
        <v>10</v>
      </c>
      <c r="K27" s="218">
        <v>8</v>
      </c>
      <c r="L27" s="93"/>
    </row>
    <row r="28" spans="1:12">
      <c r="A28" s="112"/>
      <c r="B28" s="132"/>
      <c r="C28" s="132"/>
      <c r="D28" s="132"/>
      <c r="E28" s="132"/>
      <c r="F28" s="132"/>
      <c r="G28" s="132"/>
      <c r="H28" s="132"/>
      <c r="I28" s="132"/>
    </row>
    <row r="30" spans="1:12">
      <c r="B30" s="119"/>
      <c r="C30" s="119"/>
      <c r="D30" s="119"/>
      <c r="E30" s="119"/>
      <c r="F30" s="120"/>
      <c r="G30" s="120"/>
      <c r="H30" s="120"/>
      <c r="I30" s="541" t="s">
        <v>61</v>
      </c>
      <c r="J30" s="541"/>
      <c r="K30" s="541"/>
    </row>
    <row r="31" spans="1:12" ht="12.75" customHeight="1">
      <c r="A31" s="430"/>
      <c r="B31" s="438" t="s">
        <v>284</v>
      </c>
      <c r="C31" s="439"/>
      <c r="D31" s="439"/>
      <c r="E31" s="439"/>
      <c r="F31" s="440"/>
      <c r="G31" s="438" t="s">
        <v>285</v>
      </c>
      <c r="H31" s="439"/>
      <c r="I31" s="439"/>
      <c r="J31" s="439"/>
      <c r="K31" s="439"/>
    </row>
    <row r="32" spans="1:12" ht="12.75" customHeight="1">
      <c r="A32" s="431"/>
      <c r="B32" s="442" t="s">
        <v>203</v>
      </c>
      <c r="C32" s="438" t="s">
        <v>227</v>
      </c>
      <c r="D32" s="440"/>
      <c r="E32" s="442" t="s">
        <v>202</v>
      </c>
      <c r="F32" s="438" t="s">
        <v>147</v>
      </c>
      <c r="G32" s="442" t="s">
        <v>203</v>
      </c>
      <c r="H32" s="438" t="s">
        <v>227</v>
      </c>
      <c r="I32" s="440"/>
      <c r="J32" s="442" t="s">
        <v>202</v>
      </c>
      <c r="K32" s="438" t="s">
        <v>147</v>
      </c>
    </row>
    <row r="33" spans="1:12" ht="51">
      <c r="A33" s="432"/>
      <c r="B33" s="442"/>
      <c r="C33" s="92" t="s">
        <v>145</v>
      </c>
      <c r="D33" s="91" t="s">
        <v>144</v>
      </c>
      <c r="E33" s="442"/>
      <c r="F33" s="438"/>
      <c r="G33" s="442"/>
      <c r="H33" s="92" t="s">
        <v>145</v>
      </c>
      <c r="I33" s="91" t="s">
        <v>144</v>
      </c>
      <c r="J33" s="442"/>
      <c r="K33" s="438"/>
      <c r="L33" s="93"/>
    </row>
    <row r="34" spans="1:12">
      <c r="A34" s="115" t="s">
        <v>174</v>
      </c>
      <c r="B34" s="197">
        <v>61</v>
      </c>
      <c r="C34" s="197">
        <v>56</v>
      </c>
      <c r="D34" s="197">
        <v>61</v>
      </c>
      <c r="E34" s="197">
        <v>79</v>
      </c>
      <c r="F34" s="197">
        <v>68</v>
      </c>
      <c r="G34" s="197">
        <v>80</v>
      </c>
      <c r="H34" s="197">
        <v>48</v>
      </c>
      <c r="I34" s="197">
        <v>81</v>
      </c>
      <c r="J34" s="197">
        <v>82</v>
      </c>
      <c r="K34" s="197">
        <v>81</v>
      </c>
      <c r="L34" s="93"/>
    </row>
    <row r="35" spans="1:12">
      <c r="A35" s="105" t="s">
        <v>53</v>
      </c>
      <c r="B35" s="194">
        <v>59</v>
      </c>
      <c r="C35" s="194">
        <v>45</v>
      </c>
      <c r="D35" s="194">
        <v>60</v>
      </c>
      <c r="E35" s="194">
        <v>87</v>
      </c>
      <c r="F35" s="194">
        <v>69</v>
      </c>
      <c r="G35" s="194">
        <v>83</v>
      </c>
      <c r="H35" s="194">
        <v>22</v>
      </c>
      <c r="I35" s="194">
        <v>84</v>
      </c>
      <c r="J35" s="194">
        <v>70</v>
      </c>
      <c r="K35" s="194">
        <v>75</v>
      </c>
      <c r="L35" s="93"/>
    </row>
    <row r="36" spans="1:12">
      <c r="A36" s="106" t="s">
        <v>175</v>
      </c>
      <c r="B36" s="194">
        <v>59</v>
      </c>
      <c r="C36" s="194">
        <v>43</v>
      </c>
      <c r="D36" s="194">
        <v>70</v>
      </c>
      <c r="E36" s="194">
        <v>73</v>
      </c>
      <c r="F36" s="194">
        <v>69</v>
      </c>
      <c r="G36" s="194">
        <v>79</v>
      </c>
      <c r="H36" s="194">
        <v>20</v>
      </c>
      <c r="I36" s="194">
        <v>85</v>
      </c>
      <c r="J36" s="194">
        <v>75</v>
      </c>
      <c r="K36" s="194">
        <v>76</v>
      </c>
      <c r="L36" s="93"/>
    </row>
    <row r="37" spans="1:12">
      <c r="A37" s="106" t="s">
        <v>176</v>
      </c>
      <c r="B37" s="194">
        <v>58</v>
      </c>
      <c r="C37" s="194">
        <v>65</v>
      </c>
      <c r="D37" s="194">
        <v>58</v>
      </c>
      <c r="E37" s="194">
        <v>75</v>
      </c>
      <c r="F37" s="194">
        <v>65</v>
      </c>
      <c r="G37" s="194">
        <v>67</v>
      </c>
      <c r="H37" s="194">
        <v>49</v>
      </c>
      <c r="I37" s="194">
        <v>68</v>
      </c>
      <c r="J37" s="194">
        <v>76</v>
      </c>
      <c r="K37" s="194">
        <v>73</v>
      </c>
      <c r="L37" s="93"/>
    </row>
    <row r="38" spans="1:12">
      <c r="A38" s="106" t="s">
        <v>177</v>
      </c>
      <c r="B38" s="194">
        <v>70</v>
      </c>
      <c r="C38" s="194">
        <v>46</v>
      </c>
      <c r="D38" s="194">
        <v>71</v>
      </c>
      <c r="E38" s="194">
        <v>50</v>
      </c>
      <c r="F38" s="194">
        <v>64</v>
      </c>
      <c r="G38" s="194">
        <v>69</v>
      </c>
      <c r="H38" s="194">
        <v>65</v>
      </c>
      <c r="I38" s="194">
        <v>69</v>
      </c>
      <c r="J38" s="194">
        <v>51</v>
      </c>
      <c r="K38" s="194">
        <v>58</v>
      </c>
      <c r="L38" s="93"/>
    </row>
    <row r="39" spans="1:12">
      <c r="A39" s="106" t="s">
        <v>178</v>
      </c>
      <c r="B39" s="194">
        <v>67</v>
      </c>
      <c r="C39" s="194">
        <v>89</v>
      </c>
      <c r="D39" s="194">
        <v>64</v>
      </c>
      <c r="E39" s="194">
        <v>84</v>
      </c>
      <c r="F39" s="194">
        <v>74</v>
      </c>
      <c r="G39" s="194">
        <v>92</v>
      </c>
      <c r="H39" s="194">
        <v>84</v>
      </c>
      <c r="I39" s="194">
        <v>92</v>
      </c>
      <c r="J39" s="194">
        <v>62</v>
      </c>
      <c r="K39" s="194">
        <v>72</v>
      </c>
      <c r="L39" s="93"/>
    </row>
    <row r="40" spans="1:12">
      <c r="A40" s="106" t="s">
        <v>179</v>
      </c>
      <c r="B40" s="194">
        <v>77</v>
      </c>
      <c r="C40" s="194">
        <v>54</v>
      </c>
      <c r="D40" s="194">
        <v>81</v>
      </c>
      <c r="E40" s="194">
        <v>83</v>
      </c>
      <c r="F40" s="194">
        <v>80</v>
      </c>
      <c r="G40" s="194">
        <v>83</v>
      </c>
      <c r="H40" s="194">
        <v>27</v>
      </c>
      <c r="I40" s="194">
        <v>84</v>
      </c>
      <c r="J40" s="194">
        <v>92</v>
      </c>
      <c r="K40" s="194">
        <v>89</v>
      </c>
      <c r="L40" s="93"/>
    </row>
    <row r="41" spans="1:12">
      <c r="A41" s="106" t="s">
        <v>180</v>
      </c>
      <c r="B41" s="194">
        <v>71</v>
      </c>
      <c r="C41" s="194">
        <v>80</v>
      </c>
      <c r="D41" s="194">
        <v>71</v>
      </c>
      <c r="E41" s="194">
        <v>98</v>
      </c>
      <c r="F41" s="194">
        <v>84</v>
      </c>
      <c r="G41" s="194">
        <v>91</v>
      </c>
      <c r="H41" s="194">
        <v>71</v>
      </c>
      <c r="I41" s="194">
        <v>91</v>
      </c>
      <c r="J41" s="194">
        <v>102</v>
      </c>
      <c r="K41" s="194">
        <v>99</v>
      </c>
      <c r="L41" s="93"/>
    </row>
    <row r="42" spans="1:12">
      <c r="A42" s="105" t="s">
        <v>55</v>
      </c>
      <c r="B42" s="194">
        <v>69</v>
      </c>
      <c r="C42" s="194">
        <v>81</v>
      </c>
      <c r="D42" s="194">
        <v>67</v>
      </c>
      <c r="E42" s="194">
        <v>80</v>
      </c>
      <c r="F42" s="194">
        <v>74</v>
      </c>
      <c r="G42" s="194">
        <v>73</v>
      </c>
      <c r="H42" s="194">
        <v>60</v>
      </c>
      <c r="I42" s="194">
        <v>74</v>
      </c>
      <c r="J42" s="194">
        <v>91</v>
      </c>
      <c r="K42" s="194">
        <v>85</v>
      </c>
      <c r="L42" s="93"/>
    </row>
    <row r="43" spans="1:12">
      <c r="A43" s="106" t="s">
        <v>181</v>
      </c>
      <c r="B43" s="194">
        <v>88</v>
      </c>
      <c r="C43" s="194">
        <v>44</v>
      </c>
      <c r="D43" s="194">
        <v>96</v>
      </c>
      <c r="E43" s="194">
        <v>94</v>
      </c>
      <c r="F43" s="194">
        <v>90</v>
      </c>
      <c r="G43" s="194">
        <v>95</v>
      </c>
      <c r="H43" s="194">
        <v>34</v>
      </c>
      <c r="I43" s="194">
        <v>96</v>
      </c>
      <c r="J43" s="194">
        <v>96</v>
      </c>
      <c r="K43" s="194">
        <v>96</v>
      </c>
      <c r="L43" s="93"/>
    </row>
    <row r="44" spans="1:12">
      <c r="A44" s="106" t="s">
        <v>182</v>
      </c>
      <c r="B44" s="194">
        <v>72</v>
      </c>
      <c r="C44" s="194">
        <v>75</v>
      </c>
      <c r="D44" s="194">
        <v>72</v>
      </c>
      <c r="E44" s="194">
        <v>93</v>
      </c>
      <c r="F44" s="194">
        <v>86</v>
      </c>
      <c r="G44" s="194">
        <v>13</v>
      </c>
      <c r="H44" s="194">
        <v>5</v>
      </c>
      <c r="I44" s="194">
        <v>14</v>
      </c>
      <c r="J44" s="194">
        <v>44</v>
      </c>
      <c r="K44" s="194">
        <v>31</v>
      </c>
      <c r="L44" s="93"/>
    </row>
    <row r="45" spans="1:12">
      <c r="A45" s="106" t="s">
        <v>183</v>
      </c>
      <c r="B45" s="194">
        <v>37</v>
      </c>
      <c r="C45" s="194">
        <v>48</v>
      </c>
      <c r="D45" s="194">
        <v>37</v>
      </c>
      <c r="E45" s="194">
        <v>95</v>
      </c>
      <c r="F45" s="194">
        <v>52</v>
      </c>
      <c r="G45" s="194">
        <v>101</v>
      </c>
      <c r="H45" s="194">
        <v>63</v>
      </c>
      <c r="I45" s="194">
        <v>101</v>
      </c>
      <c r="J45" s="194">
        <v>79</v>
      </c>
      <c r="K45" s="194">
        <v>82</v>
      </c>
      <c r="L45" s="93"/>
    </row>
    <row r="46" spans="1:12">
      <c r="A46" s="106" t="s">
        <v>184</v>
      </c>
      <c r="B46" s="194">
        <v>72</v>
      </c>
      <c r="C46" s="194">
        <v>29</v>
      </c>
      <c r="D46" s="194">
        <v>74</v>
      </c>
      <c r="E46" s="194">
        <v>100</v>
      </c>
      <c r="F46" s="194">
        <v>84</v>
      </c>
      <c r="G46" s="194">
        <v>106</v>
      </c>
      <c r="H46" s="194">
        <v>16</v>
      </c>
      <c r="I46" s="194">
        <v>107</v>
      </c>
      <c r="J46" s="194">
        <v>127</v>
      </c>
      <c r="K46" s="194">
        <v>118</v>
      </c>
      <c r="L46" s="93"/>
    </row>
    <row r="47" spans="1:12">
      <c r="A47" s="106" t="s">
        <v>185</v>
      </c>
      <c r="B47" s="194">
        <v>63</v>
      </c>
      <c r="C47" s="194">
        <v>51</v>
      </c>
      <c r="D47" s="194">
        <v>64</v>
      </c>
      <c r="E47" s="194">
        <v>83</v>
      </c>
      <c r="F47" s="194">
        <v>72</v>
      </c>
      <c r="G47" s="194">
        <v>91</v>
      </c>
      <c r="H47" s="194">
        <v>56</v>
      </c>
      <c r="I47" s="194">
        <v>100</v>
      </c>
      <c r="J47" s="194">
        <v>90</v>
      </c>
      <c r="K47" s="194">
        <v>90</v>
      </c>
      <c r="L47" s="93"/>
    </row>
    <row r="48" spans="1:12">
      <c r="A48" s="106" t="s">
        <v>186</v>
      </c>
      <c r="B48" s="194">
        <v>83</v>
      </c>
      <c r="C48" s="194">
        <v>60</v>
      </c>
      <c r="D48" s="194">
        <v>100</v>
      </c>
      <c r="E48" s="194">
        <v>98</v>
      </c>
      <c r="F48" s="194">
        <v>94</v>
      </c>
      <c r="G48" s="194">
        <v>82</v>
      </c>
      <c r="H48" s="194">
        <v>63</v>
      </c>
      <c r="I48" s="194">
        <v>100</v>
      </c>
      <c r="J48" s="194">
        <v>100</v>
      </c>
      <c r="K48" s="194">
        <v>98</v>
      </c>
      <c r="L48" s="93"/>
    </row>
    <row r="49" spans="1:12">
      <c r="A49" s="106" t="s">
        <v>187</v>
      </c>
      <c r="B49" s="194">
        <v>41</v>
      </c>
      <c r="C49" s="194">
        <v>51</v>
      </c>
      <c r="D49" s="194">
        <v>39</v>
      </c>
      <c r="E49" s="194">
        <v>71</v>
      </c>
      <c r="F49" s="194">
        <v>54</v>
      </c>
      <c r="G49" s="194">
        <v>43</v>
      </c>
      <c r="H49" s="194">
        <v>51</v>
      </c>
      <c r="I49" s="194">
        <v>43</v>
      </c>
      <c r="J49" s="194">
        <v>67</v>
      </c>
      <c r="K49" s="194">
        <v>60</v>
      </c>
      <c r="L49" s="93"/>
    </row>
    <row r="50" spans="1:12">
      <c r="A50" s="105" t="s">
        <v>54</v>
      </c>
      <c r="B50" s="194">
        <v>61</v>
      </c>
      <c r="C50" s="194">
        <v>76</v>
      </c>
      <c r="D50" s="194">
        <v>60</v>
      </c>
      <c r="E50" s="194">
        <v>84</v>
      </c>
      <c r="F50" s="194">
        <v>65</v>
      </c>
      <c r="G50" s="194">
        <v>67</v>
      </c>
      <c r="H50" s="194">
        <v>68</v>
      </c>
      <c r="I50" s="194">
        <v>67</v>
      </c>
      <c r="J50" s="194">
        <v>85</v>
      </c>
      <c r="K50" s="194">
        <v>79</v>
      </c>
      <c r="L50" s="93"/>
    </row>
    <row r="51" spans="1:12">
      <c r="A51" s="106" t="s">
        <v>188</v>
      </c>
      <c r="B51" s="194">
        <v>88</v>
      </c>
      <c r="C51" s="194">
        <v>66</v>
      </c>
      <c r="D51" s="194">
        <v>90</v>
      </c>
      <c r="E51" s="194">
        <v>91</v>
      </c>
      <c r="F51" s="194">
        <v>90</v>
      </c>
      <c r="G51" s="194">
        <v>92</v>
      </c>
      <c r="H51" s="194">
        <v>38</v>
      </c>
      <c r="I51" s="194">
        <v>93</v>
      </c>
      <c r="J51" s="194">
        <v>100</v>
      </c>
      <c r="K51" s="194">
        <v>97</v>
      </c>
      <c r="L51" s="93"/>
    </row>
    <row r="52" spans="1:12">
      <c r="A52" s="106" t="s">
        <v>189</v>
      </c>
      <c r="B52" s="194" t="s">
        <v>411</v>
      </c>
      <c r="C52" s="194" t="s">
        <v>411</v>
      </c>
      <c r="D52" s="194" t="s">
        <v>411</v>
      </c>
      <c r="E52" s="194">
        <v>2</v>
      </c>
      <c r="F52" s="194">
        <v>2</v>
      </c>
      <c r="G52" s="194" t="s">
        <v>411</v>
      </c>
      <c r="H52" s="194" t="s">
        <v>411</v>
      </c>
      <c r="I52" s="194" t="s">
        <v>411</v>
      </c>
      <c r="J52" s="194">
        <v>1</v>
      </c>
      <c r="K52" s="194">
        <v>1</v>
      </c>
      <c r="L52" s="93"/>
    </row>
    <row r="53" spans="1:12">
      <c r="A53" s="106" t="s">
        <v>190</v>
      </c>
      <c r="B53" s="194" t="s">
        <v>411</v>
      </c>
      <c r="C53" s="194" t="s">
        <v>411</v>
      </c>
      <c r="D53" s="194" t="s">
        <v>411</v>
      </c>
      <c r="E53" s="194">
        <v>97</v>
      </c>
      <c r="F53" s="194">
        <v>97</v>
      </c>
      <c r="G53" s="194" t="s">
        <v>411</v>
      </c>
      <c r="H53" s="194" t="s">
        <v>411</v>
      </c>
      <c r="I53" s="194" t="s">
        <v>411</v>
      </c>
      <c r="J53" s="194">
        <v>78</v>
      </c>
      <c r="K53" s="194">
        <v>78</v>
      </c>
      <c r="L53" s="93"/>
    </row>
    <row r="54" spans="1:12">
      <c r="A54" s="98" t="s">
        <v>191</v>
      </c>
      <c r="B54" s="202">
        <v>3</v>
      </c>
      <c r="C54" s="202">
        <v>8</v>
      </c>
      <c r="D54" s="202">
        <v>1</v>
      </c>
      <c r="E54" s="202">
        <v>2</v>
      </c>
      <c r="F54" s="202">
        <v>2</v>
      </c>
      <c r="G54" s="202" t="s">
        <v>411</v>
      </c>
      <c r="H54" s="202" t="s">
        <v>411</v>
      </c>
      <c r="I54" s="202" t="s">
        <v>411</v>
      </c>
      <c r="J54" s="202">
        <v>5</v>
      </c>
      <c r="K54" s="202">
        <v>5</v>
      </c>
      <c r="L54" s="93"/>
    </row>
    <row r="57" spans="1:12">
      <c r="B57" s="119"/>
      <c r="C57" s="119"/>
      <c r="D57" s="119"/>
      <c r="E57" s="119"/>
      <c r="F57" s="120"/>
      <c r="G57" s="120"/>
      <c r="H57" s="120"/>
      <c r="I57" s="156"/>
      <c r="K57" s="156" t="s">
        <v>233</v>
      </c>
    </row>
    <row r="58" spans="1:12" ht="12.75" customHeight="1">
      <c r="A58" s="430"/>
      <c r="B58" s="438" t="s">
        <v>286</v>
      </c>
      <c r="C58" s="439"/>
      <c r="D58" s="439"/>
      <c r="E58" s="439"/>
      <c r="F58" s="440"/>
      <c r="G58" s="438" t="s">
        <v>287</v>
      </c>
      <c r="H58" s="439"/>
      <c r="I58" s="439"/>
      <c r="J58" s="439"/>
      <c r="K58" s="439"/>
      <c r="L58" s="93"/>
    </row>
    <row r="59" spans="1:12" ht="12.75" customHeight="1">
      <c r="A59" s="431"/>
      <c r="B59" s="442" t="s">
        <v>203</v>
      </c>
      <c r="C59" s="438" t="s">
        <v>227</v>
      </c>
      <c r="D59" s="440"/>
      <c r="E59" s="442" t="s">
        <v>202</v>
      </c>
      <c r="F59" s="438" t="s">
        <v>147</v>
      </c>
      <c r="G59" s="442" t="s">
        <v>203</v>
      </c>
      <c r="H59" s="438" t="s">
        <v>227</v>
      </c>
      <c r="I59" s="440"/>
      <c r="J59" s="442" t="s">
        <v>202</v>
      </c>
      <c r="K59" s="438" t="s">
        <v>147</v>
      </c>
      <c r="L59" s="93"/>
    </row>
    <row r="60" spans="1:12" ht="51">
      <c r="A60" s="432"/>
      <c r="B60" s="442"/>
      <c r="C60" s="92" t="s">
        <v>145</v>
      </c>
      <c r="D60" s="91" t="s">
        <v>144</v>
      </c>
      <c r="E60" s="442"/>
      <c r="F60" s="438"/>
      <c r="G60" s="442"/>
      <c r="H60" s="92" t="s">
        <v>145</v>
      </c>
      <c r="I60" s="91" t="s">
        <v>144</v>
      </c>
      <c r="J60" s="442"/>
      <c r="K60" s="438"/>
      <c r="L60" s="93"/>
    </row>
    <row r="61" spans="1:12">
      <c r="A61" s="115" t="s">
        <v>174</v>
      </c>
      <c r="B61" s="197">
        <v>43</v>
      </c>
      <c r="C61" s="197">
        <v>34</v>
      </c>
      <c r="D61" s="197">
        <v>45</v>
      </c>
      <c r="E61" s="197">
        <v>52</v>
      </c>
      <c r="F61" s="197">
        <v>47</v>
      </c>
      <c r="G61" s="197">
        <v>32</v>
      </c>
      <c r="H61" s="197">
        <v>26</v>
      </c>
      <c r="I61" s="197">
        <v>32</v>
      </c>
      <c r="J61" s="197">
        <v>39</v>
      </c>
      <c r="K61" s="197">
        <v>35</v>
      </c>
      <c r="L61" s="93"/>
    </row>
    <row r="62" spans="1:12">
      <c r="A62" s="105" t="s">
        <v>53</v>
      </c>
      <c r="B62" s="194">
        <v>57</v>
      </c>
      <c r="C62" s="194">
        <v>26</v>
      </c>
      <c r="D62" s="194">
        <v>58</v>
      </c>
      <c r="E62" s="194">
        <v>56</v>
      </c>
      <c r="F62" s="194">
        <v>57</v>
      </c>
      <c r="G62" s="194">
        <v>17</v>
      </c>
      <c r="H62" s="194">
        <v>35</v>
      </c>
      <c r="I62" s="194">
        <v>3</v>
      </c>
      <c r="J62" s="194">
        <v>27</v>
      </c>
      <c r="K62" s="194">
        <v>18</v>
      </c>
      <c r="L62" s="93"/>
    </row>
    <row r="63" spans="1:12">
      <c r="A63" s="106" t="s">
        <v>175</v>
      </c>
      <c r="B63" s="194">
        <v>34</v>
      </c>
      <c r="C63" s="194">
        <v>33</v>
      </c>
      <c r="D63" s="194">
        <v>34</v>
      </c>
      <c r="E63" s="194">
        <v>54</v>
      </c>
      <c r="F63" s="194">
        <v>43</v>
      </c>
      <c r="G63" s="194">
        <v>42</v>
      </c>
      <c r="H63" s="194">
        <v>42</v>
      </c>
      <c r="I63" s="194" t="s">
        <v>411</v>
      </c>
      <c r="J63" s="194" t="s">
        <v>411</v>
      </c>
      <c r="K63" s="194">
        <v>20</v>
      </c>
      <c r="L63" s="93"/>
    </row>
    <row r="64" spans="1:12">
      <c r="A64" s="106" t="s">
        <v>176</v>
      </c>
      <c r="B64" s="194">
        <v>26</v>
      </c>
      <c r="C64" s="194">
        <v>43</v>
      </c>
      <c r="D64" s="194">
        <v>24</v>
      </c>
      <c r="E64" s="194">
        <v>51</v>
      </c>
      <c r="F64" s="194">
        <v>30</v>
      </c>
      <c r="G64" s="194">
        <v>18</v>
      </c>
      <c r="H64" s="194">
        <v>32</v>
      </c>
      <c r="I64" s="194">
        <v>18</v>
      </c>
      <c r="J64" s="194">
        <v>27</v>
      </c>
      <c r="K64" s="194">
        <v>22</v>
      </c>
      <c r="L64" s="93"/>
    </row>
    <row r="65" spans="1:12">
      <c r="A65" s="106" t="s">
        <v>177</v>
      </c>
      <c r="B65" s="194">
        <v>33</v>
      </c>
      <c r="C65" s="194">
        <v>23</v>
      </c>
      <c r="D65" s="194">
        <v>35</v>
      </c>
      <c r="E65" s="194">
        <v>31</v>
      </c>
      <c r="F65" s="194">
        <v>32</v>
      </c>
      <c r="G65" s="194">
        <v>32</v>
      </c>
      <c r="H65" s="194">
        <v>29</v>
      </c>
      <c r="I65" s="194">
        <v>36</v>
      </c>
      <c r="J65" s="194">
        <v>4</v>
      </c>
      <c r="K65" s="194">
        <v>30</v>
      </c>
      <c r="L65" s="93"/>
    </row>
    <row r="66" spans="1:12">
      <c r="A66" s="106" t="s">
        <v>178</v>
      </c>
      <c r="B66" s="194">
        <v>33</v>
      </c>
      <c r="C66" s="194">
        <v>41</v>
      </c>
      <c r="D66" s="194">
        <v>32</v>
      </c>
      <c r="E66" s="194">
        <v>40</v>
      </c>
      <c r="F66" s="194">
        <v>36</v>
      </c>
      <c r="G66" s="194">
        <v>51</v>
      </c>
      <c r="H66" s="194">
        <v>28</v>
      </c>
      <c r="I66" s="194">
        <v>53</v>
      </c>
      <c r="J66" s="194">
        <v>47</v>
      </c>
      <c r="K66" s="194">
        <v>49</v>
      </c>
      <c r="L66" s="93"/>
    </row>
    <row r="67" spans="1:12">
      <c r="A67" s="106" t="s">
        <v>179</v>
      </c>
      <c r="B67" s="194">
        <v>49</v>
      </c>
      <c r="C67" s="194">
        <v>23</v>
      </c>
      <c r="D67" s="194">
        <v>51</v>
      </c>
      <c r="E67" s="194">
        <v>57</v>
      </c>
      <c r="F67" s="194">
        <v>51</v>
      </c>
      <c r="G67" s="194">
        <v>34</v>
      </c>
      <c r="H67" s="194">
        <v>29</v>
      </c>
      <c r="I67" s="194">
        <v>34</v>
      </c>
      <c r="J67" s="194">
        <v>20</v>
      </c>
      <c r="K67" s="194">
        <v>30</v>
      </c>
      <c r="L67" s="93"/>
    </row>
    <row r="68" spans="1:12">
      <c r="A68" s="106" t="s">
        <v>180</v>
      </c>
      <c r="B68" s="194">
        <v>59</v>
      </c>
      <c r="C68" s="194">
        <v>46</v>
      </c>
      <c r="D68" s="194">
        <v>59</v>
      </c>
      <c r="E68" s="194">
        <v>63</v>
      </c>
      <c r="F68" s="194">
        <v>62</v>
      </c>
      <c r="G68" s="194">
        <v>39</v>
      </c>
      <c r="H68" s="194">
        <v>10</v>
      </c>
      <c r="I68" s="194">
        <v>41</v>
      </c>
      <c r="J68" s="194">
        <v>55</v>
      </c>
      <c r="K68" s="194">
        <v>47</v>
      </c>
      <c r="L68" s="93"/>
    </row>
    <row r="69" spans="1:12">
      <c r="A69" s="105" t="s">
        <v>55</v>
      </c>
      <c r="B69" s="194">
        <v>46</v>
      </c>
      <c r="C69" s="194">
        <v>39</v>
      </c>
      <c r="D69" s="194">
        <v>47</v>
      </c>
      <c r="E69" s="194">
        <v>52</v>
      </c>
      <c r="F69" s="194">
        <v>48</v>
      </c>
      <c r="G69" s="194">
        <v>25</v>
      </c>
      <c r="H69" s="194">
        <v>33</v>
      </c>
      <c r="I69" s="194">
        <v>20</v>
      </c>
      <c r="J69" s="194">
        <v>44</v>
      </c>
      <c r="K69" s="194">
        <v>29</v>
      </c>
      <c r="L69" s="93"/>
    </row>
    <row r="70" spans="1:12">
      <c r="A70" s="106" t="s">
        <v>181</v>
      </c>
      <c r="B70" s="194">
        <v>69</v>
      </c>
      <c r="C70" s="194">
        <v>29</v>
      </c>
      <c r="D70" s="194">
        <v>76</v>
      </c>
      <c r="E70" s="194">
        <v>77</v>
      </c>
      <c r="F70" s="194">
        <v>71</v>
      </c>
      <c r="G70" s="194">
        <v>71</v>
      </c>
      <c r="H70" s="194" t="s">
        <v>411</v>
      </c>
      <c r="I70" s="194">
        <v>76</v>
      </c>
      <c r="J70" s="194">
        <v>53</v>
      </c>
      <c r="K70" s="194">
        <v>57</v>
      </c>
      <c r="L70" s="93"/>
    </row>
    <row r="71" spans="1:12">
      <c r="A71" s="106" t="s">
        <v>182</v>
      </c>
      <c r="B71" s="194">
        <v>29</v>
      </c>
      <c r="C71" s="194">
        <v>33</v>
      </c>
      <c r="D71" s="194">
        <v>26</v>
      </c>
      <c r="E71" s="194">
        <v>76</v>
      </c>
      <c r="F71" s="194">
        <v>50</v>
      </c>
      <c r="G71" s="194">
        <v>33</v>
      </c>
      <c r="H71" s="194" t="s">
        <v>411</v>
      </c>
      <c r="I71" s="194">
        <v>36</v>
      </c>
      <c r="J71" s="194">
        <v>46</v>
      </c>
      <c r="K71" s="194">
        <v>36</v>
      </c>
      <c r="L71" s="93"/>
    </row>
    <row r="72" spans="1:12">
      <c r="A72" s="106" t="s">
        <v>183</v>
      </c>
      <c r="B72" s="194">
        <v>39</v>
      </c>
      <c r="C72" s="194">
        <v>35</v>
      </c>
      <c r="D72" s="194">
        <v>39</v>
      </c>
      <c r="E72" s="194">
        <v>43</v>
      </c>
      <c r="F72" s="194">
        <v>41</v>
      </c>
      <c r="G72" s="194">
        <v>43</v>
      </c>
      <c r="H72" s="194">
        <v>33</v>
      </c>
      <c r="I72" s="194">
        <v>44</v>
      </c>
      <c r="J72" s="194">
        <v>64</v>
      </c>
      <c r="K72" s="194">
        <v>54</v>
      </c>
      <c r="L72" s="93"/>
    </row>
    <row r="73" spans="1:12">
      <c r="A73" s="106" t="s">
        <v>184</v>
      </c>
      <c r="B73" s="194">
        <v>39</v>
      </c>
      <c r="C73" s="194">
        <v>10</v>
      </c>
      <c r="D73" s="194">
        <v>40</v>
      </c>
      <c r="E73" s="194">
        <v>50</v>
      </c>
      <c r="F73" s="194">
        <v>43</v>
      </c>
      <c r="G73" s="194">
        <v>29</v>
      </c>
      <c r="H73" s="194">
        <v>4</v>
      </c>
      <c r="I73" s="194">
        <v>29</v>
      </c>
      <c r="J73" s="194">
        <v>29</v>
      </c>
      <c r="K73" s="194">
        <v>29</v>
      </c>
      <c r="L73" s="93"/>
    </row>
    <row r="74" spans="1:12">
      <c r="A74" s="106" t="s">
        <v>185</v>
      </c>
      <c r="B74" s="194">
        <v>44</v>
      </c>
      <c r="C74" s="194">
        <v>50</v>
      </c>
      <c r="D74" s="194">
        <v>43</v>
      </c>
      <c r="E74" s="194">
        <v>52</v>
      </c>
      <c r="F74" s="194">
        <v>47</v>
      </c>
      <c r="G74" s="194">
        <v>4</v>
      </c>
      <c r="H74" s="194">
        <v>5</v>
      </c>
      <c r="I74" s="194" t="s">
        <v>411</v>
      </c>
      <c r="J74" s="194" t="s">
        <v>411</v>
      </c>
      <c r="K74" s="194">
        <v>4</v>
      </c>
      <c r="L74" s="93"/>
    </row>
    <row r="75" spans="1:12">
      <c r="A75" s="106" t="s">
        <v>186</v>
      </c>
      <c r="B75" s="194">
        <v>52</v>
      </c>
      <c r="C75" s="194">
        <v>34</v>
      </c>
      <c r="D75" s="194">
        <v>63</v>
      </c>
      <c r="E75" s="194">
        <v>78</v>
      </c>
      <c r="F75" s="194">
        <v>67</v>
      </c>
      <c r="G75" s="194" t="s">
        <v>411</v>
      </c>
      <c r="H75" s="194" t="s">
        <v>411</v>
      </c>
      <c r="I75" s="194" t="s">
        <v>411</v>
      </c>
      <c r="J75" s="194" t="s">
        <v>411</v>
      </c>
      <c r="K75" s="194" t="s">
        <v>411</v>
      </c>
      <c r="L75" s="93"/>
    </row>
    <row r="76" spans="1:12">
      <c r="A76" s="106" t="s">
        <v>187</v>
      </c>
      <c r="B76" s="194">
        <v>29</v>
      </c>
      <c r="C76" s="194">
        <v>28</v>
      </c>
      <c r="D76" s="194">
        <v>29</v>
      </c>
      <c r="E76" s="194">
        <v>36</v>
      </c>
      <c r="F76" s="194">
        <v>34</v>
      </c>
      <c r="G76" s="194">
        <v>26</v>
      </c>
      <c r="H76" s="194">
        <v>24</v>
      </c>
      <c r="I76" s="194">
        <v>27</v>
      </c>
      <c r="J76" s="194">
        <v>42</v>
      </c>
      <c r="K76" s="194">
        <v>30</v>
      </c>
      <c r="L76" s="93"/>
    </row>
    <row r="77" spans="1:12">
      <c r="A77" s="105" t="s">
        <v>54</v>
      </c>
      <c r="B77" s="194">
        <v>50</v>
      </c>
      <c r="C77" s="194">
        <v>14</v>
      </c>
      <c r="D77" s="194">
        <v>66</v>
      </c>
      <c r="E77" s="194">
        <v>72</v>
      </c>
      <c r="F77" s="194">
        <v>65</v>
      </c>
      <c r="G77" s="194">
        <v>12</v>
      </c>
      <c r="H77" s="194">
        <v>11</v>
      </c>
      <c r="I77" s="194">
        <v>12</v>
      </c>
      <c r="J77" s="194" t="s">
        <v>411</v>
      </c>
      <c r="K77" s="194">
        <v>12</v>
      </c>
      <c r="L77" s="93"/>
    </row>
    <row r="78" spans="1:12">
      <c r="A78" s="106" t="s">
        <v>188</v>
      </c>
      <c r="B78" s="194">
        <v>44</v>
      </c>
      <c r="C78" s="194">
        <v>48</v>
      </c>
      <c r="D78" s="194">
        <v>44</v>
      </c>
      <c r="E78" s="194">
        <v>57</v>
      </c>
      <c r="F78" s="194">
        <v>49</v>
      </c>
      <c r="G78" s="194">
        <v>12</v>
      </c>
      <c r="H78" s="194">
        <v>31</v>
      </c>
      <c r="I78" s="194">
        <v>3</v>
      </c>
      <c r="J78" s="194">
        <v>11</v>
      </c>
      <c r="K78" s="194">
        <v>12</v>
      </c>
      <c r="L78" s="93"/>
    </row>
    <row r="79" spans="1:12">
      <c r="A79" s="106" t="s">
        <v>189</v>
      </c>
      <c r="B79" s="194" t="s">
        <v>411</v>
      </c>
      <c r="C79" s="194" t="s">
        <v>411</v>
      </c>
      <c r="D79" s="194" t="s">
        <v>411</v>
      </c>
      <c r="E79" s="194">
        <v>1</v>
      </c>
      <c r="F79" s="194">
        <v>1</v>
      </c>
      <c r="G79" s="194" t="s">
        <v>411</v>
      </c>
      <c r="H79" s="194" t="s">
        <v>411</v>
      </c>
      <c r="I79" s="194" t="s">
        <v>411</v>
      </c>
      <c r="J79" s="194" t="s">
        <v>411</v>
      </c>
      <c r="K79" s="194" t="s">
        <v>411</v>
      </c>
      <c r="L79" s="93"/>
    </row>
    <row r="80" spans="1:12">
      <c r="A80" s="106" t="s">
        <v>190</v>
      </c>
      <c r="B80" s="194" t="s">
        <v>411</v>
      </c>
      <c r="C80" s="194" t="s">
        <v>411</v>
      </c>
      <c r="D80" s="194" t="s">
        <v>411</v>
      </c>
      <c r="E80" s="194">
        <v>42</v>
      </c>
      <c r="F80" s="194">
        <v>42</v>
      </c>
      <c r="G80" s="194" t="s">
        <v>411</v>
      </c>
      <c r="H80" s="194" t="s">
        <v>411</v>
      </c>
      <c r="I80" s="194" t="s">
        <v>411</v>
      </c>
      <c r="J80" s="194" t="s">
        <v>411</v>
      </c>
      <c r="K80" s="194" t="s">
        <v>411</v>
      </c>
      <c r="L80" s="93"/>
    </row>
    <row r="81" spans="1:12">
      <c r="A81" s="98" t="s">
        <v>191</v>
      </c>
      <c r="B81" s="202">
        <v>1</v>
      </c>
      <c r="C81" s="202" t="s">
        <v>411</v>
      </c>
      <c r="D81" s="202">
        <v>1</v>
      </c>
      <c r="E81" s="202">
        <v>3</v>
      </c>
      <c r="F81" s="202">
        <v>3</v>
      </c>
      <c r="G81" s="202" t="s">
        <v>411</v>
      </c>
      <c r="H81" s="202" t="s">
        <v>411</v>
      </c>
      <c r="I81" s="202" t="s">
        <v>411</v>
      </c>
      <c r="J81" s="202" t="s">
        <v>411</v>
      </c>
      <c r="K81" s="202" t="s">
        <v>411</v>
      </c>
      <c r="L81" s="93"/>
    </row>
  </sheetData>
  <mergeCells count="36">
    <mergeCell ref="J32:J33"/>
    <mergeCell ref="K32:K33"/>
    <mergeCell ref="B59:B60"/>
    <mergeCell ref="C59:D59"/>
    <mergeCell ref="E59:E60"/>
    <mergeCell ref="F59:F60"/>
    <mergeCell ref="G59:G60"/>
    <mergeCell ref="H59:I59"/>
    <mergeCell ref="J59:J60"/>
    <mergeCell ref="K59:K60"/>
    <mergeCell ref="B32:B33"/>
    <mergeCell ref="C32:D32"/>
    <mergeCell ref="E32:E33"/>
    <mergeCell ref="F32:F33"/>
    <mergeCell ref="G32:G33"/>
    <mergeCell ref="H32:I32"/>
    <mergeCell ref="G31:K31"/>
    <mergeCell ref="B5:B6"/>
    <mergeCell ref="C5:D5"/>
    <mergeCell ref="E5:E6"/>
    <mergeCell ref="F5:F6"/>
    <mergeCell ref="G5:G6"/>
    <mergeCell ref="H5:I5"/>
    <mergeCell ref="J5:J6"/>
    <mergeCell ref="K5:K6"/>
    <mergeCell ref="I30:K30"/>
    <mergeCell ref="A58:A60"/>
    <mergeCell ref="A2:I2"/>
    <mergeCell ref="A4:A6"/>
    <mergeCell ref="A31:A33"/>
    <mergeCell ref="B4:F4"/>
    <mergeCell ref="G4:K4"/>
    <mergeCell ref="I3:K3"/>
    <mergeCell ref="B58:F58"/>
    <mergeCell ref="G58:K58"/>
    <mergeCell ref="B31:F31"/>
  </mergeCells>
  <pageMargins left="0.70866141732283472" right="0.70866141732283472" top="0.74803149606299213" bottom="0.74803149606299213" header="0.31496062992125984" footer="0.31496062992125984"/>
  <pageSetup paperSize="9" scale="79" firstPageNumber="75" orientation="landscape" useFirstPageNumber="1" r:id="rId1"/>
  <headerFooter>
    <oddFooter>&amp;R&amp;"-,полужирный"&amp;8 &amp;P</oddFooter>
  </headerFooter>
  <rowBreaks count="2" manualBreakCount="2">
    <brk id="28" max="16383" man="1"/>
    <brk id="56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966E-6787-43BA-9AA3-25A07290F3B9}">
  <dimension ref="A2:L98"/>
  <sheetViews>
    <sheetView zoomScaleNormal="100" workbookViewId="0"/>
  </sheetViews>
  <sheetFormatPr defaultColWidth="9.109375" defaultRowHeight="13.2"/>
  <cols>
    <col min="1" max="1" width="22.6640625" style="15" customWidth="1"/>
    <col min="2" max="2" width="18.33203125" style="266" bestFit="1" customWidth="1"/>
    <col min="3" max="3" width="16.6640625" style="266" customWidth="1"/>
    <col min="4" max="4" width="16" style="266" customWidth="1"/>
    <col min="5" max="5" width="10.109375" style="266" customWidth="1"/>
    <col min="6" max="6" width="13" style="266" customWidth="1"/>
    <col min="7" max="7" width="19.109375" style="266" customWidth="1"/>
    <col min="8" max="8" width="17.44140625" style="266" customWidth="1"/>
    <col min="9" max="9" width="16.33203125" style="266" customWidth="1"/>
    <col min="10" max="10" width="10.44140625" style="266" customWidth="1"/>
    <col min="11" max="11" width="12.88671875" style="266" customWidth="1"/>
    <col min="12" max="16384" width="9.109375" style="15"/>
  </cols>
  <sheetData>
    <row r="2" spans="1:12">
      <c r="A2" s="406" t="s">
        <v>360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</row>
    <row r="3" spans="1:12">
      <c r="B3" s="262"/>
      <c r="C3" s="262"/>
      <c r="D3" s="262"/>
      <c r="E3" s="262"/>
      <c r="F3" s="262"/>
      <c r="G3" s="263"/>
      <c r="H3" s="263"/>
      <c r="I3" s="263"/>
      <c r="J3" s="263"/>
      <c r="K3" s="272" t="s">
        <v>276</v>
      </c>
    </row>
    <row r="4" spans="1:12" ht="13.5" customHeight="1">
      <c r="A4" s="407"/>
      <c r="B4" s="534" t="s">
        <v>288</v>
      </c>
      <c r="C4" s="534"/>
      <c r="D4" s="535"/>
      <c r="E4" s="535"/>
      <c r="F4" s="535"/>
      <c r="G4" s="534" t="s">
        <v>259</v>
      </c>
      <c r="H4" s="534"/>
      <c r="I4" s="535"/>
      <c r="J4" s="535"/>
      <c r="K4" s="536"/>
    </row>
    <row r="5" spans="1:12" ht="13.5" customHeight="1">
      <c r="A5" s="408"/>
      <c r="B5" s="496" t="s">
        <v>203</v>
      </c>
      <c r="C5" s="491" t="s">
        <v>227</v>
      </c>
      <c r="D5" s="492"/>
      <c r="E5" s="496" t="s">
        <v>202</v>
      </c>
      <c r="F5" s="491" t="s">
        <v>147</v>
      </c>
      <c r="G5" s="496" t="s">
        <v>203</v>
      </c>
      <c r="H5" s="491" t="s">
        <v>227</v>
      </c>
      <c r="I5" s="492"/>
      <c r="J5" s="496" t="s">
        <v>202</v>
      </c>
      <c r="K5" s="491" t="s">
        <v>147</v>
      </c>
    </row>
    <row r="6" spans="1:12" ht="51">
      <c r="A6" s="409"/>
      <c r="B6" s="496"/>
      <c r="C6" s="238" t="s">
        <v>145</v>
      </c>
      <c r="D6" s="237" t="s">
        <v>144</v>
      </c>
      <c r="E6" s="496"/>
      <c r="F6" s="491"/>
      <c r="G6" s="496"/>
      <c r="H6" s="238" t="s">
        <v>145</v>
      </c>
      <c r="I6" s="237" t="s">
        <v>144</v>
      </c>
      <c r="J6" s="496"/>
      <c r="K6" s="491"/>
      <c r="L6" s="26"/>
    </row>
    <row r="7" spans="1:12" ht="12" customHeight="1">
      <c r="A7" s="63" t="s">
        <v>174</v>
      </c>
      <c r="B7" s="217">
        <v>23985</v>
      </c>
      <c r="C7" s="247">
        <v>20671</v>
      </c>
      <c r="D7" s="247">
        <v>3314</v>
      </c>
      <c r="E7" s="247">
        <v>2900</v>
      </c>
      <c r="F7" s="247">
        <v>26885</v>
      </c>
      <c r="G7" s="217">
        <v>38365</v>
      </c>
      <c r="H7" s="247">
        <v>29699</v>
      </c>
      <c r="I7" s="247">
        <v>8666</v>
      </c>
      <c r="J7" s="247">
        <v>4211</v>
      </c>
      <c r="K7" s="247">
        <v>42576</v>
      </c>
    </row>
    <row r="8" spans="1:12">
      <c r="A8" s="66" t="s">
        <v>53</v>
      </c>
      <c r="B8" s="217">
        <v>576</v>
      </c>
      <c r="C8" s="217">
        <v>552</v>
      </c>
      <c r="D8" s="217">
        <v>24</v>
      </c>
      <c r="E8" s="217" t="s">
        <v>411</v>
      </c>
      <c r="F8" s="217">
        <v>576</v>
      </c>
      <c r="G8" s="217">
        <v>3833</v>
      </c>
      <c r="H8" s="217">
        <v>3833</v>
      </c>
      <c r="I8" s="217" t="s">
        <v>411</v>
      </c>
      <c r="J8" s="217" t="s">
        <v>411</v>
      </c>
      <c r="K8" s="217">
        <v>3833</v>
      </c>
    </row>
    <row r="9" spans="1:12" ht="13.5" customHeight="1">
      <c r="A9" s="67" t="s">
        <v>175</v>
      </c>
      <c r="B9" s="217">
        <v>2770</v>
      </c>
      <c r="C9" s="217">
        <v>2770</v>
      </c>
      <c r="D9" s="217" t="s">
        <v>411</v>
      </c>
      <c r="E9" s="217" t="s">
        <v>411</v>
      </c>
      <c r="F9" s="217">
        <v>2770</v>
      </c>
      <c r="G9" s="217">
        <v>1981</v>
      </c>
      <c r="H9" s="217">
        <v>1981</v>
      </c>
      <c r="I9" s="217" t="s">
        <v>411</v>
      </c>
      <c r="J9" s="217" t="s">
        <v>411</v>
      </c>
      <c r="K9" s="217">
        <v>1981</v>
      </c>
    </row>
    <row r="10" spans="1:12" ht="13.5" customHeight="1">
      <c r="A10" s="67" t="s">
        <v>176</v>
      </c>
      <c r="B10" s="217">
        <v>2963</v>
      </c>
      <c r="C10" s="217">
        <v>724</v>
      </c>
      <c r="D10" s="217">
        <v>2239</v>
      </c>
      <c r="E10" s="217">
        <v>355</v>
      </c>
      <c r="F10" s="217">
        <v>3318</v>
      </c>
      <c r="G10" s="217">
        <v>8813</v>
      </c>
      <c r="H10" s="217">
        <v>1082</v>
      </c>
      <c r="I10" s="217">
        <v>7731</v>
      </c>
      <c r="J10" s="217">
        <v>1777</v>
      </c>
      <c r="K10" s="217">
        <v>10590</v>
      </c>
    </row>
    <row r="11" spans="1:12" ht="14.25" customHeight="1">
      <c r="A11" s="67" t="s">
        <v>177</v>
      </c>
      <c r="B11" s="217">
        <v>1990</v>
      </c>
      <c r="C11" s="217">
        <v>1990</v>
      </c>
      <c r="D11" s="217" t="s">
        <v>411</v>
      </c>
      <c r="E11" s="217" t="s">
        <v>411</v>
      </c>
      <c r="F11" s="217">
        <v>1990</v>
      </c>
      <c r="G11" s="217">
        <v>4151</v>
      </c>
      <c r="H11" s="217">
        <v>4151</v>
      </c>
      <c r="I11" s="217" t="s">
        <v>411</v>
      </c>
      <c r="J11" s="217" t="s">
        <v>411</v>
      </c>
      <c r="K11" s="217">
        <v>4151</v>
      </c>
    </row>
    <row r="12" spans="1:12">
      <c r="A12" s="67" t="s">
        <v>178</v>
      </c>
      <c r="B12" s="217">
        <v>215</v>
      </c>
      <c r="C12" s="217">
        <v>60</v>
      </c>
      <c r="D12" s="217">
        <v>155</v>
      </c>
      <c r="E12" s="217">
        <v>138</v>
      </c>
      <c r="F12" s="217">
        <v>353</v>
      </c>
      <c r="G12" s="217">
        <v>2768</v>
      </c>
      <c r="H12" s="217">
        <v>2597</v>
      </c>
      <c r="I12" s="217">
        <v>171</v>
      </c>
      <c r="J12" s="217">
        <v>683</v>
      </c>
      <c r="K12" s="217">
        <v>3451</v>
      </c>
    </row>
    <row r="13" spans="1:12" ht="12" customHeight="1">
      <c r="A13" s="67" t="s">
        <v>179</v>
      </c>
      <c r="B13" s="217">
        <v>601</v>
      </c>
      <c r="C13" s="217">
        <v>434</v>
      </c>
      <c r="D13" s="217">
        <v>167</v>
      </c>
      <c r="E13" s="217">
        <v>142</v>
      </c>
      <c r="F13" s="217">
        <v>743</v>
      </c>
      <c r="G13" s="217">
        <v>1475</v>
      </c>
      <c r="H13" s="217">
        <v>1195</v>
      </c>
      <c r="I13" s="217">
        <v>280</v>
      </c>
      <c r="J13" s="217">
        <v>1151</v>
      </c>
      <c r="K13" s="217">
        <v>2626</v>
      </c>
    </row>
    <row r="14" spans="1:12" ht="13.5" customHeight="1">
      <c r="A14" s="67" t="s">
        <v>180</v>
      </c>
      <c r="B14" s="217">
        <v>862</v>
      </c>
      <c r="C14" s="217">
        <v>851</v>
      </c>
      <c r="D14" s="217">
        <v>11</v>
      </c>
      <c r="E14" s="217">
        <v>9</v>
      </c>
      <c r="F14" s="217">
        <v>871</v>
      </c>
      <c r="G14" s="217">
        <v>732</v>
      </c>
      <c r="H14" s="217">
        <v>681</v>
      </c>
      <c r="I14" s="217">
        <v>51</v>
      </c>
      <c r="J14" s="217">
        <v>148</v>
      </c>
      <c r="K14" s="217">
        <v>880</v>
      </c>
    </row>
    <row r="15" spans="1:12" ht="13.5" customHeight="1">
      <c r="A15" s="66" t="s">
        <v>55</v>
      </c>
      <c r="B15" s="217">
        <v>1111</v>
      </c>
      <c r="C15" s="217">
        <v>1111</v>
      </c>
      <c r="D15" s="217" t="s">
        <v>411</v>
      </c>
      <c r="E15" s="217" t="s">
        <v>411</v>
      </c>
      <c r="F15" s="217">
        <v>1111</v>
      </c>
      <c r="G15" s="217">
        <v>6219</v>
      </c>
      <c r="H15" s="217">
        <v>6167</v>
      </c>
      <c r="I15" s="217">
        <v>52</v>
      </c>
      <c r="J15" s="217" t="s">
        <v>411</v>
      </c>
      <c r="K15" s="217">
        <v>6219</v>
      </c>
    </row>
    <row r="16" spans="1:12">
      <c r="A16" s="67" t="s">
        <v>181</v>
      </c>
      <c r="B16" s="217">
        <v>846</v>
      </c>
      <c r="C16" s="217">
        <v>841</v>
      </c>
      <c r="D16" s="217">
        <v>5</v>
      </c>
      <c r="E16" s="217">
        <v>7</v>
      </c>
      <c r="F16" s="217">
        <v>853</v>
      </c>
      <c r="G16" s="217">
        <v>2227</v>
      </c>
      <c r="H16" s="217">
        <v>2227</v>
      </c>
      <c r="I16" s="217" t="s">
        <v>411</v>
      </c>
      <c r="J16" s="217">
        <v>46</v>
      </c>
      <c r="K16" s="217">
        <v>2273</v>
      </c>
    </row>
    <row r="17" spans="1:12">
      <c r="A17" s="67" t="s">
        <v>182</v>
      </c>
      <c r="B17" s="217">
        <v>4452</v>
      </c>
      <c r="C17" s="217">
        <v>4075</v>
      </c>
      <c r="D17" s="217">
        <v>377</v>
      </c>
      <c r="E17" s="217">
        <v>2120</v>
      </c>
      <c r="F17" s="217">
        <v>6572</v>
      </c>
      <c r="G17" s="217">
        <v>1568</v>
      </c>
      <c r="H17" s="217">
        <v>1442</v>
      </c>
      <c r="I17" s="217">
        <v>126</v>
      </c>
      <c r="J17" s="217">
        <v>25</v>
      </c>
      <c r="K17" s="217">
        <v>1593</v>
      </c>
    </row>
    <row r="18" spans="1:12">
      <c r="A18" s="97" t="s">
        <v>183</v>
      </c>
      <c r="B18" s="217">
        <v>41</v>
      </c>
      <c r="C18" s="217">
        <v>41</v>
      </c>
      <c r="D18" s="217" t="s">
        <v>411</v>
      </c>
      <c r="E18" s="217">
        <v>12</v>
      </c>
      <c r="F18" s="217">
        <v>53</v>
      </c>
      <c r="G18" s="217">
        <v>9</v>
      </c>
      <c r="H18" s="217">
        <v>9</v>
      </c>
      <c r="I18" s="217" t="s">
        <v>411</v>
      </c>
      <c r="J18" s="217">
        <v>40</v>
      </c>
      <c r="K18" s="217">
        <v>49</v>
      </c>
    </row>
    <row r="19" spans="1:12">
      <c r="A19" s="97" t="s">
        <v>184</v>
      </c>
      <c r="B19" s="217">
        <v>18</v>
      </c>
      <c r="C19" s="217">
        <v>5</v>
      </c>
      <c r="D19" s="217">
        <v>13</v>
      </c>
      <c r="E19" s="217">
        <v>19</v>
      </c>
      <c r="F19" s="217">
        <v>37</v>
      </c>
      <c r="G19" s="217">
        <v>482</v>
      </c>
      <c r="H19" s="217">
        <v>240</v>
      </c>
      <c r="I19" s="217">
        <v>242</v>
      </c>
      <c r="J19" s="217">
        <v>253</v>
      </c>
      <c r="K19" s="217">
        <v>735</v>
      </c>
    </row>
    <row r="20" spans="1:12">
      <c r="A20" s="97" t="s">
        <v>185</v>
      </c>
      <c r="B20" s="217">
        <v>2627</v>
      </c>
      <c r="C20" s="217">
        <v>2591</v>
      </c>
      <c r="D20" s="217">
        <v>36</v>
      </c>
      <c r="E20" s="217" t="s">
        <v>411</v>
      </c>
      <c r="F20" s="217">
        <v>2627</v>
      </c>
      <c r="G20" s="217">
        <v>713</v>
      </c>
      <c r="H20" s="217">
        <v>713</v>
      </c>
      <c r="I20" s="217" t="s">
        <v>411</v>
      </c>
      <c r="J20" s="217" t="s">
        <v>411</v>
      </c>
      <c r="K20" s="217">
        <v>713</v>
      </c>
    </row>
    <row r="21" spans="1:12">
      <c r="A21" s="97" t="s">
        <v>186</v>
      </c>
      <c r="B21" s="217">
        <v>3211</v>
      </c>
      <c r="C21" s="217">
        <v>3198</v>
      </c>
      <c r="D21" s="217">
        <v>13</v>
      </c>
      <c r="E21" s="217">
        <v>2</v>
      </c>
      <c r="F21" s="217">
        <v>3213</v>
      </c>
      <c r="G21" s="217">
        <v>452</v>
      </c>
      <c r="H21" s="217">
        <v>452</v>
      </c>
      <c r="I21" s="217" t="s">
        <v>411</v>
      </c>
      <c r="J21" s="217">
        <v>7</v>
      </c>
      <c r="K21" s="217">
        <v>459</v>
      </c>
    </row>
    <row r="22" spans="1:12">
      <c r="A22" s="97" t="s">
        <v>413</v>
      </c>
      <c r="B22" s="217">
        <v>456</v>
      </c>
      <c r="C22" s="217">
        <v>456</v>
      </c>
      <c r="D22" s="217" t="s">
        <v>411</v>
      </c>
      <c r="E22" s="217">
        <v>36</v>
      </c>
      <c r="F22" s="217">
        <v>492</v>
      </c>
      <c r="G22" s="217">
        <v>2349</v>
      </c>
      <c r="H22" s="217">
        <v>2349</v>
      </c>
      <c r="I22" s="217" t="s">
        <v>411</v>
      </c>
      <c r="J22" s="217">
        <v>81</v>
      </c>
      <c r="K22" s="217">
        <v>2430</v>
      </c>
    </row>
    <row r="23" spans="1:12">
      <c r="A23" s="66" t="s">
        <v>54</v>
      </c>
      <c r="B23" s="217">
        <v>81</v>
      </c>
      <c r="C23" s="217">
        <v>49</v>
      </c>
      <c r="D23" s="217">
        <v>32</v>
      </c>
      <c r="E23" s="217" t="s">
        <v>411</v>
      </c>
      <c r="F23" s="217">
        <v>81</v>
      </c>
      <c r="G23" s="217">
        <v>360</v>
      </c>
      <c r="H23" s="217">
        <v>360</v>
      </c>
      <c r="I23" s="217" t="s">
        <v>411</v>
      </c>
      <c r="J23" s="217" t="s">
        <v>411</v>
      </c>
      <c r="K23" s="217">
        <v>360</v>
      </c>
    </row>
    <row r="24" spans="1:12">
      <c r="A24" s="97" t="s">
        <v>188</v>
      </c>
      <c r="B24" s="217">
        <v>1165</v>
      </c>
      <c r="C24" s="217">
        <v>923</v>
      </c>
      <c r="D24" s="217">
        <v>242</v>
      </c>
      <c r="E24" s="217">
        <v>59</v>
      </c>
      <c r="F24" s="217">
        <v>1224</v>
      </c>
      <c r="G24" s="217">
        <v>179</v>
      </c>
      <c r="H24" s="217">
        <v>178</v>
      </c>
      <c r="I24" s="217">
        <v>1</v>
      </c>
      <c r="J24" s="217" t="s">
        <v>411</v>
      </c>
      <c r="K24" s="217">
        <v>179</v>
      </c>
    </row>
    <row r="25" spans="1:12">
      <c r="A25" s="97" t="s">
        <v>415</v>
      </c>
      <c r="B25" s="217" t="s">
        <v>411</v>
      </c>
      <c r="C25" s="217" t="s">
        <v>411</v>
      </c>
      <c r="D25" s="217" t="s">
        <v>411</v>
      </c>
      <c r="E25" s="217">
        <v>1</v>
      </c>
      <c r="F25" s="217">
        <v>1</v>
      </c>
      <c r="G25" s="217" t="s">
        <v>411</v>
      </c>
      <c r="H25" s="217" t="s">
        <v>411</v>
      </c>
      <c r="I25" s="217" t="s">
        <v>411</v>
      </c>
      <c r="J25" s="217" t="s">
        <v>411</v>
      </c>
      <c r="K25" s="217" t="s">
        <v>411</v>
      </c>
    </row>
    <row r="26" spans="1:12">
      <c r="A26" s="70" t="s">
        <v>414</v>
      </c>
      <c r="B26" s="218" t="s">
        <v>411</v>
      </c>
      <c r="C26" s="218" t="s">
        <v>411</v>
      </c>
      <c r="D26" s="218" t="s">
        <v>411</v>
      </c>
      <c r="E26" s="218" t="s">
        <v>411</v>
      </c>
      <c r="F26" s="218" t="s">
        <v>411</v>
      </c>
      <c r="G26" s="218">
        <v>54</v>
      </c>
      <c r="H26" s="218">
        <v>42</v>
      </c>
      <c r="I26" s="218">
        <v>12</v>
      </c>
      <c r="J26" s="218" t="s">
        <v>411</v>
      </c>
      <c r="K26" s="218">
        <v>54</v>
      </c>
    </row>
    <row r="27" spans="1:12">
      <c r="A27" s="137"/>
      <c r="B27" s="273"/>
      <c r="C27" s="273"/>
      <c r="D27" s="273"/>
      <c r="E27" s="273"/>
      <c r="F27" s="273"/>
      <c r="G27" s="273"/>
      <c r="H27" s="273"/>
      <c r="I27" s="273"/>
      <c r="J27" s="273"/>
      <c r="K27" s="273"/>
    </row>
    <row r="28" spans="1:12">
      <c r="A28" s="137"/>
      <c r="B28" s="273"/>
      <c r="C28" s="273"/>
      <c r="D28" s="273"/>
      <c r="E28" s="273"/>
      <c r="F28" s="273"/>
      <c r="G28" s="273"/>
      <c r="H28" s="273"/>
      <c r="I28" s="273"/>
      <c r="J28" s="273"/>
      <c r="K28" s="273"/>
    </row>
    <row r="29" spans="1:12">
      <c r="B29" s="267"/>
      <c r="C29" s="267"/>
      <c r="D29" s="267"/>
      <c r="E29" s="267"/>
      <c r="F29" s="267"/>
      <c r="G29" s="268"/>
      <c r="H29" s="268"/>
      <c r="I29" s="268"/>
      <c r="J29" s="268"/>
      <c r="K29" s="269" t="s">
        <v>61</v>
      </c>
    </row>
    <row r="30" spans="1:12">
      <c r="A30" s="531"/>
      <c r="B30" s="534" t="s">
        <v>263</v>
      </c>
      <c r="C30" s="534"/>
      <c r="D30" s="535"/>
      <c r="E30" s="535"/>
      <c r="F30" s="535"/>
      <c r="G30" s="534" t="s">
        <v>164</v>
      </c>
      <c r="H30" s="534"/>
      <c r="I30" s="535"/>
      <c r="J30" s="535"/>
      <c r="K30" s="536"/>
    </row>
    <row r="31" spans="1:12">
      <c r="A31" s="532"/>
      <c r="B31" s="496" t="s">
        <v>203</v>
      </c>
      <c r="C31" s="491" t="s">
        <v>227</v>
      </c>
      <c r="D31" s="492"/>
      <c r="E31" s="496" t="s">
        <v>202</v>
      </c>
      <c r="F31" s="491" t="s">
        <v>147</v>
      </c>
      <c r="G31" s="496" t="s">
        <v>203</v>
      </c>
      <c r="H31" s="491" t="s">
        <v>227</v>
      </c>
      <c r="I31" s="492"/>
      <c r="J31" s="496" t="s">
        <v>202</v>
      </c>
      <c r="K31" s="491" t="s">
        <v>147</v>
      </c>
    </row>
    <row r="32" spans="1:12" ht="51">
      <c r="A32" s="533"/>
      <c r="B32" s="496"/>
      <c r="C32" s="238" t="s">
        <v>145</v>
      </c>
      <c r="D32" s="237" t="s">
        <v>144</v>
      </c>
      <c r="E32" s="496"/>
      <c r="F32" s="491"/>
      <c r="G32" s="496"/>
      <c r="H32" s="238" t="s">
        <v>145</v>
      </c>
      <c r="I32" s="237" t="s">
        <v>144</v>
      </c>
      <c r="J32" s="496"/>
      <c r="K32" s="491"/>
      <c r="L32" s="26"/>
    </row>
    <row r="33" spans="1:11">
      <c r="A33" s="63" t="s">
        <v>174</v>
      </c>
      <c r="B33" s="217">
        <v>1309</v>
      </c>
      <c r="C33" s="247">
        <v>940</v>
      </c>
      <c r="D33" s="247">
        <v>369</v>
      </c>
      <c r="E33" s="247">
        <v>1125</v>
      </c>
      <c r="F33" s="247">
        <v>2434</v>
      </c>
      <c r="G33" s="217">
        <v>45160</v>
      </c>
      <c r="H33" s="247">
        <v>45143</v>
      </c>
      <c r="I33" s="247">
        <v>17</v>
      </c>
      <c r="J33" s="247">
        <v>56</v>
      </c>
      <c r="K33" s="247">
        <v>45216</v>
      </c>
    </row>
    <row r="34" spans="1:11">
      <c r="A34" s="67" t="s">
        <v>175</v>
      </c>
      <c r="B34" s="217">
        <v>24</v>
      </c>
      <c r="C34" s="217">
        <v>24</v>
      </c>
      <c r="D34" s="217" t="s">
        <v>411</v>
      </c>
      <c r="E34" s="217" t="s">
        <v>411</v>
      </c>
      <c r="F34" s="217">
        <v>24</v>
      </c>
      <c r="G34" s="217">
        <v>717</v>
      </c>
      <c r="H34" s="233">
        <v>717</v>
      </c>
      <c r="I34" s="233" t="s">
        <v>411</v>
      </c>
      <c r="J34" s="130" t="s">
        <v>411</v>
      </c>
      <c r="K34" s="217">
        <v>717</v>
      </c>
    </row>
    <row r="35" spans="1:11">
      <c r="A35" s="67" t="s">
        <v>176</v>
      </c>
      <c r="B35" s="217">
        <v>61</v>
      </c>
      <c r="C35" s="217">
        <v>13</v>
      </c>
      <c r="D35" s="217">
        <v>48</v>
      </c>
      <c r="E35" s="217">
        <v>451</v>
      </c>
      <c r="F35" s="217">
        <v>512</v>
      </c>
      <c r="G35" s="217" t="s">
        <v>411</v>
      </c>
      <c r="H35" s="130" t="s">
        <v>411</v>
      </c>
      <c r="I35" s="130" t="s">
        <v>411</v>
      </c>
      <c r="J35" s="130" t="s">
        <v>411</v>
      </c>
      <c r="K35" s="217" t="s">
        <v>411</v>
      </c>
    </row>
    <row r="36" spans="1:11">
      <c r="A36" s="67" t="s">
        <v>177</v>
      </c>
      <c r="B36" s="217">
        <v>477</v>
      </c>
      <c r="C36" s="217">
        <v>477</v>
      </c>
      <c r="D36" s="217" t="s">
        <v>411</v>
      </c>
      <c r="E36" s="217" t="s">
        <v>411</v>
      </c>
      <c r="F36" s="217">
        <v>477</v>
      </c>
      <c r="G36" s="217">
        <v>11809</v>
      </c>
      <c r="H36" s="233">
        <v>11809</v>
      </c>
      <c r="I36" s="130" t="s">
        <v>411</v>
      </c>
      <c r="J36" s="130" t="s">
        <v>411</v>
      </c>
      <c r="K36" s="217">
        <v>11809</v>
      </c>
    </row>
    <row r="37" spans="1:11">
      <c r="A37" s="67" t="s">
        <v>178</v>
      </c>
      <c r="B37" s="217">
        <v>395</v>
      </c>
      <c r="C37" s="217">
        <v>285</v>
      </c>
      <c r="D37" s="217">
        <v>110</v>
      </c>
      <c r="E37" s="217">
        <v>183</v>
      </c>
      <c r="F37" s="217">
        <v>578</v>
      </c>
      <c r="G37" s="217">
        <v>17</v>
      </c>
      <c r="H37" s="130" t="s">
        <v>412</v>
      </c>
      <c r="I37" s="130" t="s">
        <v>411</v>
      </c>
      <c r="J37" s="130" t="s">
        <v>411</v>
      </c>
      <c r="K37" s="217">
        <v>17</v>
      </c>
    </row>
    <row r="38" spans="1:11">
      <c r="A38" s="67" t="s">
        <v>179</v>
      </c>
      <c r="B38" s="217">
        <v>19</v>
      </c>
      <c r="C38" s="217">
        <v>6</v>
      </c>
      <c r="D38" s="217">
        <v>13</v>
      </c>
      <c r="E38" s="217">
        <v>294</v>
      </c>
      <c r="F38" s="217">
        <v>313</v>
      </c>
      <c r="G38" s="217">
        <v>56</v>
      </c>
      <c r="H38" s="233">
        <v>50</v>
      </c>
      <c r="I38" s="130">
        <v>6</v>
      </c>
      <c r="J38" s="130">
        <v>15</v>
      </c>
      <c r="K38" s="217">
        <v>71</v>
      </c>
    </row>
    <row r="39" spans="1:11">
      <c r="A39" s="67" t="s">
        <v>180</v>
      </c>
      <c r="B39" s="217">
        <v>109</v>
      </c>
      <c r="C39" s="217">
        <v>4</v>
      </c>
      <c r="D39" s="217">
        <v>105</v>
      </c>
      <c r="E39" s="217">
        <v>65</v>
      </c>
      <c r="F39" s="217">
        <v>174</v>
      </c>
      <c r="G39" s="233" t="s">
        <v>411</v>
      </c>
      <c r="H39" s="130" t="s">
        <v>411</v>
      </c>
      <c r="I39" s="130" t="s">
        <v>411</v>
      </c>
      <c r="J39" s="233">
        <v>4</v>
      </c>
      <c r="K39" s="217">
        <v>4</v>
      </c>
    </row>
    <row r="40" spans="1:11">
      <c r="A40" s="66" t="s">
        <v>55</v>
      </c>
      <c r="B40" s="233">
        <v>41</v>
      </c>
      <c r="C40" s="217">
        <v>41</v>
      </c>
      <c r="D40" s="217" t="s">
        <v>411</v>
      </c>
      <c r="E40" s="217" t="s">
        <v>411</v>
      </c>
      <c r="F40" s="217">
        <v>41</v>
      </c>
      <c r="G40" s="217">
        <v>4322</v>
      </c>
      <c r="H40" s="233">
        <v>4322</v>
      </c>
      <c r="I40" s="130" t="s">
        <v>411</v>
      </c>
      <c r="J40" s="130" t="s">
        <v>411</v>
      </c>
      <c r="K40" s="217">
        <v>4322</v>
      </c>
    </row>
    <row r="41" spans="1:11">
      <c r="A41" s="67" t="s">
        <v>181</v>
      </c>
      <c r="B41" s="217">
        <v>27</v>
      </c>
      <c r="C41" s="217" t="s">
        <v>412</v>
      </c>
      <c r="D41" s="217">
        <v>26</v>
      </c>
      <c r="E41" s="217" t="s">
        <v>411</v>
      </c>
      <c r="F41" s="217">
        <v>27</v>
      </c>
      <c r="G41" s="217">
        <v>10274</v>
      </c>
      <c r="H41" s="233">
        <v>10274</v>
      </c>
      <c r="I41" s="130" t="s">
        <v>411</v>
      </c>
      <c r="J41" s="130" t="s">
        <v>411</v>
      </c>
      <c r="K41" s="217">
        <v>10274</v>
      </c>
    </row>
    <row r="42" spans="1:11">
      <c r="A42" s="67" t="s">
        <v>182</v>
      </c>
      <c r="B42" s="217">
        <v>11</v>
      </c>
      <c r="C42" s="217">
        <v>11</v>
      </c>
      <c r="D42" s="217" t="s">
        <v>411</v>
      </c>
      <c r="E42" s="217">
        <v>4</v>
      </c>
      <c r="F42" s="217">
        <v>15</v>
      </c>
      <c r="G42" s="217">
        <v>1945</v>
      </c>
      <c r="H42" s="233">
        <v>1934</v>
      </c>
      <c r="I42" s="233">
        <v>11</v>
      </c>
      <c r="J42" s="233">
        <v>22</v>
      </c>
      <c r="K42" s="217">
        <v>1967</v>
      </c>
    </row>
    <row r="43" spans="1:11">
      <c r="A43" s="97" t="s">
        <v>183</v>
      </c>
      <c r="B43" s="217">
        <v>7</v>
      </c>
      <c r="C43" s="217">
        <v>7</v>
      </c>
      <c r="D43" s="217" t="s">
        <v>411</v>
      </c>
      <c r="E43" s="217" t="s">
        <v>411</v>
      </c>
      <c r="F43" s="217">
        <v>7</v>
      </c>
      <c r="G43" s="217" t="s">
        <v>411</v>
      </c>
      <c r="H43" s="130" t="s">
        <v>411</v>
      </c>
      <c r="I43" s="130" t="s">
        <v>411</v>
      </c>
      <c r="J43" s="130" t="s">
        <v>411</v>
      </c>
      <c r="K43" s="217" t="s">
        <v>411</v>
      </c>
    </row>
    <row r="44" spans="1:11">
      <c r="A44" s="97" t="s">
        <v>184</v>
      </c>
      <c r="B44" s="217">
        <v>95</v>
      </c>
      <c r="C44" s="217" t="s">
        <v>412</v>
      </c>
      <c r="D44" s="217">
        <v>67</v>
      </c>
      <c r="E44" s="217">
        <v>109</v>
      </c>
      <c r="F44" s="217">
        <v>204</v>
      </c>
      <c r="G44" s="217" t="s">
        <v>411</v>
      </c>
      <c r="H44" s="130" t="s">
        <v>411</v>
      </c>
      <c r="I44" s="130" t="s">
        <v>411</v>
      </c>
      <c r="J44" s="130" t="s">
        <v>411</v>
      </c>
      <c r="K44" s="217" t="s">
        <v>411</v>
      </c>
    </row>
    <row r="45" spans="1:11">
      <c r="A45" s="97" t="s">
        <v>185</v>
      </c>
      <c r="B45" s="217">
        <v>26</v>
      </c>
      <c r="C45" s="217">
        <v>26</v>
      </c>
      <c r="D45" s="217" t="s">
        <v>411</v>
      </c>
      <c r="E45" s="217" t="s">
        <v>411</v>
      </c>
      <c r="F45" s="217">
        <v>26</v>
      </c>
      <c r="G45" s="217">
        <v>6</v>
      </c>
      <c r="H45" s="233">
        <v>6</v>
      </c>
      <c r="I45" s="130" t="s">
        <v>411</v>
      </c>
      <c r="J45" s="130" t="s">
        <v>411</v>
      </c>
      <c r="K45" s="217">
        <v>6</v>
      </c>
    </row>
    <row r="46" spans="1:11">
      <c r="A46" s="97" t="s">
        <v>186</v>
      </c>
      <c r="B46" s="217">
        <v>11</v>
      </c>
      <c r="C46" s="217">
        <v>11</v>
      </c>
      <c r="D46" s="217" t="s">
        <v>411</v>
      </c>
      <c r="E46" s="217" t="s">
        <v>411</v>
      </c>
      <c r="F46" s="217">
        <v>11</v>
      </c>
      <c r="G46" s="217">
        <v>14916</v>
      </c>
      <c r="H46" s="233">
        <v>14916</v>
      </c>
      <c r="I46" s="130" t="s">
        <v>411</v>
      </c>
      <c r="J46" s="130">
        <v>15</v>
      </c>
      <c r="K46" s="217">
        <v>14931</v>
      </c>
    </row>
    <row r="47" spans="1:11">
      <c r="A47" s="97" t="s">
        <v>187</v>
      </c>
      <c r="B47" s="217" t="s">
        <v>411</v>
      </c>
      <c r="C47" s="217" t="s">
        <v>411</v>
      </c>
      <c r="D47" s="217" t="s">
        <v>411</v>
      </c>
      <c r="E47" s="217">
        <v>19</v>
      </c>
      <c r="F47" s="217">
        <v>19</v>
      </c>
      <c r="G47" s="217" t="s">
        <v>411</v>
      </c>
      <c r="H47" s="130" t="s">
        <v>411</v>
      </c>
      <c r="I47" s="130" t="s">
        <v>411</v>
      </c>
      <c r="J47" s="130" t="s">
        <v>411</v>
      </c>
      <c r="K47" s="217" t="s">
        <v>411</v>
      </c>
    </row>
    <row r="48" spans="1:11">
      <c r="A48" s="98" t="s">
        <v>188</v>
      </c>
      <c r="B48" s="218">
        <v>6</v>
      </c>
      <c r="C48" s="218">
        <v>6</v>
      </c>
      <c r="D48" s="218" t="s">
        <v>411</v>
      </c>
      <c r="E48" s="218" t="s">
        <v>411</v>
      </c>
      <c r="F48" s="218">
        <v>6</v>
      </c>
      <c r="G48" s="218">
        <v>1098</v>
      </c>
      <c r="H48" s="167">
        <v>1098</v>
      </c>
      <c r="I48" s="168" t="s">
        <v>411</v>
      </c>
      <c r="J48" s="168" t="s">
        <v>411</v>
      </c>
      <c r="K48" s="218">
        <v>1098</v>
      </c>
    </row>
    <row r="49" spans="1:12">
      <c r="A49" s="137"/>
      <c r="B49" s="274"/>
      <c r="C49" s="274"/>
      <c r="D49" s="274"/>
      <c r="E49" s="274"/>
      <c r="F49" s="274"/>
      <c r="G49" s="274"/>
      <c r="H49" s="274"/>
      <c r="I49" s="274"/>
      <c r="J49" s="274"/>
      <c r="K49" s="274"/>
    </row>
    <row r="50" spans="1:12">
      <c r="A50" s="137"/>
      <c r="B50" s="274"/>
      <c r="C50" s="274"/>
      <c r="D50" s="274"/>
      <c r="E50" s="274"/>
      <c r="F50" s="274"/>
      <c r="G50" s="274"/>
      <c r="H50" s="274"/>
      <c r="I50" s="274"/>
      <c r="J50" s="274"/>
      <c r="K50" s="274"/>
    </row>
    <row r="51" spans="1:12">
      <c r="B51" s="267"/>
      <c r="C51" s="267"/>
      <c r="D51" s="267"/>
      <c r="E51" s="267"/>
      <c r="F51" s="267"/>
      <c r="G51" s="268"/>
      <c r="H51" s="268"/>
      <c r="I51" s="268"/>
      <c r="J51" s="268"/>
      <c r="K51" s="269" t="s">
        <v>61</v>
      </c>
    </row>
    <row r="52" spans="1:12">
      <c r="A52" s="531"/>
      <c r="B52" s="542" t="s">
        <v>166</v>
      </c>
      <c r="C52" s="543"/>
      <c r="D52" s="543"/>
      <c r="E52" s="543"/>
      <c r="F52" s="544"/>
      <c r="G52" s="542" t="s">
        <v>168</v>
      </c>
      <c r="H52" s="543"/>
      <c r="I52" s="543"/>
      <c r="J52" s="543"/>
      <c r="K52" s="543"/>
    </row>
    <row r="53" spans="1:12">
      <c r="A53" s="532"/>
      <c r="B53" s="496" t="s">
        <v>203</v>
      </c>
      <c r="C53" s="491" t="s">
        <v>227</v>
      </c>
      <c r="D53" s="492"/>
      <c r="E53" s="496" t="s">
        <v>202</v>
      </c>
      <c r="F53" s="491" t="s">
        <v>147</v>
      </c>
      <c r="G53" s="496" t="s">
        <v>203</v>
      </c>
      <c r="H53" s="491" t="s">
        <v>227</v>
      </c>
      <c r="I53" s="492"/>
      <c r="J53" s="496" t="s">
        <v>202</v>
      </c>
      <c r="K53" s="491" t="s">
        <v>147</v>
      </c>
    </row>
    <row r="54" spans="1:12" ht="51">
      <c r="A54" s="533"/>
      <c r="B54" s="496"/>
      <c r="C54" s="238" t="s">
        <v>145</v>
      </c>
      <c r="D54" s="237" t="s">
        <v>144</v>
      </c>
      <c r="E54" s="496"/>
      <c r="F54" s="491"/>
      <c r="G54" s="496"/>
      <c r="H54" s="238" t="s">
        <v>145</v>
      </c>
      <c r="I54" s="237" t="s">
        <v>144</v>
      </c>
      <c r="J54" s="496"/>
      <c r="K54" s="491"/>
      <c r="L54" s="26"/>
    </row>
    <row r="55" spans="1:12">
      <c r="A55" s="63" t="s">
        <v>174</v>
      </c>
      <c r="B55" s="214">
        <v>8660</v>
      </c>
      <c r="C55" s="215">
        <v>6208</v>
      </c>
      <c r="D55" s="215">
        <v>2452</v>
      </c>
      <c r="E55" s="215">
        <v>1397</v>
      </c>
      <c r="F55" s="215">
        <v>10057</v>
      </c>
      <c r="G55" s="214">
        <v>274</v>
      </c>
      <c r="H55" s="215">
        <v>174</v>
      </c>
      <c r="I55" s="215">
        <v>100</v>
      </c>
      <c r="J55" s="215">
        <v>177</v>
      </c>
      <c r="K55" s="215">
        <v>451</v>
      </c>
    </row>
    <row r="56" spans="1:12">
      <c r="A56" s="66" t="s">
        <v>53</v>
      </c>
      <c r="B56" s="214">
        <v>159</v>
      </c>
      <c r="C56" s="217">
        <v>159</v>
      </c>
      <c r="D56" s="217" t="s">
        <v>411</v>
      </c>
      <c r="E56" s="217" t="s">
        <v>411</v>
      </c>
      <c r="F56" s="214">
        <v>159</v>
      </c>
      <c r="G56" s="217" t="s">
        <v>411</v>
      </c>
      <c r="H56" s="217" t="s">
        <v>411</v>
      </c>
      <c r="I56" s="217" t="s">
        <v>411</v>
      </c>
      <c r="J56" s="217" t="s">
        <v>411</v>
      </c>
      <c r="K56" s="217" t="s">
        <v>411</v>
      </c>
    </row>
    <row r="57" spans="1:12">
      <c r="A57" s="67" t="s">
        <v>175</v>
      </c>
      <c r="B57" s="214">
        <v>1541</v>
      </c>
      <c r="C57" s="217">
        <v>1532</v>
      </c>
      <c r="D57" s="217">
        <v>9</v>
      </c>
      <c r="E57" s="217">
        <v>53</v>
      </c>
      <c r="F57" s="214">
        <v>1594</v>
      </c>
      <c r="G57" s="217" t="s">
        <v>411</v>
      </c>
      <c r="H57" s="217" t="s">
        <v>411</v>
      </c>
      <c r="I57" s="217" t="s">
        <v>411</v>
      </c>
      <c r="J57" s="217" t="s">
        <v>411</v>
      </c>
      <c r="K57" s="217" t="s">
        <v>411</v>
      </c>
    </row>
    <row r="58" spans="1:12">
      <c r="A58" s="67" t="s">
        <v>176</v>
      </c>
      <c r="B58" s="214">
        <v>1872</v>
      </c>
      <c r="C58" s="217">
        <v>495</v>
      </c>
      <c r="D58" s="217">
        <v>1377</v>
      </c>
      <c r="E58" s="217">
        <v>239</v>
      </c>
      <c r="F58" s="214">
        <v>2111</v>
      </c>
      <c r="G58" s="217">
        <v>4</v>
      </c>
      <c r="H58" s="217">
        <v>1</v>
      </c>
      <c r="I58" s="217">
        <v>3</v>
      </c>
      <c r="J58" s="217">
        <v>1</v>
      </c>
      <c r="K58" s="217">
        <v>5</v>
      </c>
    </row>
    <row r="59" spans="1:12">
      <c r="A59" s="67" t="s">
        <v>177</v>
      </c>
      <c r="B59" s="214">
        <v>612</v>
      </c>
      <c r="C59" s="217">
        <v>612</v>
      </c>
      <c r="D59" s="217" t="s">
        <v>411</v>
      </c>
      <c r="E59" s="217" t="s">
        <v>411</v>
      </c>
      <c r="F59" s="214">
        <v>612</v>
      </c>
      <c r="G59" s="214">
        <v>43</v>
      </c>
      <c r="H59" s="217">
        <v>43</v>
      </c>
      <c r="I59" s="217" t="s">
        <v>411</v>
      </c>
      <c r="J59" s="217" t="s">
        <v>411</v>
      </c>
      <c r="K59" s="214">
        <v>43</v>
      </c>
    </row>
    <row r="60" spans="1:12">
      <c r="A60" s="67" t="s">
        <v>178</v>
      </c>
      <c r="B60" s="214">
        <v>137</v>
      </c>
      <c r="C60" s="217">
        <v>51</v>
      </c>
      <c r="D60" s="217">
        <v>86</v>
      </c>
      <c r="E60" s="217">
        <v>98</v>
      </c>
      <c r="F60" s="214">
        <v>235</v>
      </c>
      <c r="G60" s="214">
        <v>101</v>
      </c>
      <c r="H60" s="217">
        <v>75</v>
      </c>
      <c r="I60" s="217">
        <v>26</v>
      </c>
      <c r="J60" s="217">
        <v>92</v>
      </c>
      <c r="K60" s="214">
        <v>193</v>
      </c>
    </row>
    <row r="61" spans="1:12">
      <c r="A61" s="67" t="s">
        <v>179</v>
      </c>
      <c r="B61" s="214">
        <v>207</v>
      </c>
      <c r="C61" s="217">
        <v>174</v>
      </c>
      <c r="D61" s="217">
        <v>33</v>
      </c>
      <c r="E61" s="217">
        <v>30</v>
      </c>
      <c r="F61" s="214">
        <v>237</v>
      </c>
      <c r="G61" s="217" t="s">
        <v>411</v>
      </c>
      <c r="H61" s="217" t="s">
        <v>411</v>
      </c>
      <c r="I61" s="217" t="s">
        <v>411</v>
      </c>
      <c r="J61" s="217" t="s">
        <v>411</v>
      </c>
      <c r="K61" s="217" t="s">
        <v>411</v>
      </c>
    </row>
    <row r="62" spans="1:12">
      <c r="A62" s="67" t="s">
        <v>180</v>
      </c>
      <c r="B62" s="214">
        <v>12</v>
      </c>
      <c r="C62" s="217">
        <v>9</v>
      </c>
      <c r="D62" s="217">
        <v>3</v>
      </c>
      <c r="E62" s="217">
        <v>7</v>
      </c>
      <c r="F62" s="214">
        <v>19</v>
      </c>
      <c r="G62" s="214">
        <v>1</v>
      </c>
      <c r="H62" s="217" t="s">
        <v>411</v>
      </c>
      <c r="I62" s="217">
        <v>1</v>
      </c>
      <c r="J62" s="217" t="s">
        <v>411</v>
      </c>
      <c r="K62" s="214">
        <v>1</v>
      </c>
    </row>
    <row r="63" spans="1:12">
      <c r="A63" s="66" t="s">
        <v>55</v>
      </c>
      <c r="B63" s="214">
        <v>324</v>
      </c>
      <c r="C63" s="217">
        <v>317</v>
      </c>
      <c r="D63" s="217">
        <v>7</v>
      </c>
      <c r="E63" s="217" t="s">
        <v>411</v>
      </c>
      <c r="F63" s="214">
        <v>324</v>
      </c>
      <c r="G63" s="214">
        <v>27</v>
      </c>
      <c r="H63" s="217">
        <v>27</v>
      </c>
      <c r="I63" s="217" t="s">
        <v>411</v>
      </c>
      <c r="J63" s="217" t="s">
        <v>411</v>
      </c>
      <c r="K63" s="214">
        <v>27</v>
      </c>
    </row>
    <row r="64" spans="1:12">
      <c r="A64" s="67" t="s">
        <v>181</v>
      </c>
      <c r="B64" s="214">
        <v>886</v>
      </c>
      <c r="C64" s="217">
        <v>882</v>
      </c>
      <c r="D64" s="217">
        <v>4</v>
      </c>
      <c r="E64" s="217">
        <v>1</v>
      </c>
      <c r="F64" s="214">
        <v>887</v>
      </c>
      <c r="G64" s="217" t="s">
        <v>411</v>
      </c>
      <c r="H64" s="217" t="s">
        <v>411</v>
      </c>
      <c r="I64" s="217" t="s">
        <v>411</v>
      </c>
      <c r="J64" s="217" t="s">
        <v>411</v>
      </c>
      <c r="K64" s="217" t="s">
        <v>411</v>
      </c>
    </row>
    <row r="65" spans="1:11">
      <c r="A65" s="67" t="s">
        <v>182</v>
      </c>
      <c r="B65" s="214">
        <v>1006</v>
      </c>
      <c r="C65" s="217">
        <v>904</v>
      </c>
      <c r="D65" s="217">
        <v>102</v>
      </c>
      <c r="E65" s="217">
        <v>829</v>
      </c>
      <c r="F65" s="214">
        <v>1835</v>
      </c>
      <c r="G65" s="214">
        <v>2</v>
      </c>
      <c r="H65" s="217" t="s">
        <v>411</v>
      </c>
      <c r="I65" s="217">
        <v>2</v>
      </c>
      <c r="J65" s="217" t="s">
        <v>411</v>
      </c>
      <c r="K65" s="214">
        <v>2</v>
      </c>
    </row>
    <row r="66" spans="1:11">
      <c r="A66" s="97" t="s">
        <v>183</v>
      </c>
      <c r="B66" s="214">
        <v>30</v>
      </c>
      <c r="C66" s="217">
        <v>30</v>
      </c>
      <c r="D66" s="217" t="s">
        <v>411</v>
      </c>
      <c r="E66" s="217">
        <v>8</v>
      </c>
      <c r="F66" s="214">
        <v>38</v>
      </c>
      <c r="G66" s="214" t="s">
        <v>411</v>
      </c>
      <c r="H66" s="217" t="s">
        <v>411</v>
      </c>
      <c r="I66" s="217" t="s">
        <v>411</v>
      </c>
      <c r="J66" s="217" t="s">
        <v>411</v>
      </c>
      <c r="K66" s="214" t="s">
        <v>411</v>
      </c>
    </row>
    <row r="67" spans="1:11">
      <c r="A67" s="97" t="s">
        <v>184</v>
      </c>
      <c r="B67" s="214">
        <v>149</v>
      </c>
      <c r="C67" s="217">
        <v>30</v>
      </c>
      <c r="D67" s="217">
        <v>119</v>
      </c>
      <c r="E67" s="217">
        <v>116</v>
      </c>
      <c r="F67" s="214">
        <v>265</v>
      </c>
      <c r="G67" s="214">
        <v>69</v>
      </c>
      <c r="H67" s="217" t="s">
        <v>412</v>
      </c>
      <c r="I67" s="217">
        <v>68</v>
      </c>
      <c r="J67" s="217">
        <v>84</v>
      </c>
      <c r="K67" s="214">
        <v>153</v>
      </c>
    </row>
    <row r="68" spans="1:11">
      <c r="A68" s="97" t="s">
        <v>185</v>
      </c>
      <c r="B68" s="214">
        <v>223</v>
      </c>
      <c r="C68" s="217">
        <v>223</v>
      </c>
      <c r="D68" s="217" t="s">
        <v>411</v>
      </c>
      <c r="E68" s="217" t="s">
        <v>411</v>
      </c>
      <c r="F68" s="214">
        <v>223</v>
      </c>
      <c r="G68" s="217" t="s">
        <v>411</v>
      </c>
      <c r="H68" s="217" t="s">
        <v>411</v>
      </c>
      <c r="I68" s="217" t="s">
        <v>411</v>
      </c>
      <c r="J68" s="217" t="s">
        <v>411</v>
      </c>
      <c r="K68" s="217" t="s">
        <v>411</v>
      </c>
    </row>
    <row r="69" spans="1:11">
      <c r="A69" s="97" t="s">
        <v>186</v>
      </c>
      <c r="B69" s="214">
        <v>558</v>
      </c>
      <c r="C69" s="217">
        <v>408</v>
      </c>
      <c r="D69" s="217">
        <v>150</v>
      </c>
      <c r="E69" s="217">
        <v>2</v>
      </c>
      <c r="F69" s="214">
        <v>560</v>
      </c>
      <c r="G69" s="217" t="s">
        <v>411</v>
      </c>
      <c r="H69" s="217" t="s">
        <v>411</v>
      </c>
      <c r="I69" s="217" t="s">
        <v>411</v>
      </c>
      <c r="J69" s="217" t="s">
        <v>411</v>
      </c>
      <c r="K69" s="217" t="s">
        <v>411</v>
      </c>
    </row>
    <row r="70" spans="1:11">
      <c r="A70" s="97" t="s">
        <v>187</v>
      </c>
      <c r="B70" s="214">
        <v>57</v>
      </c>
      <c r="C70" s="217">
        <v>57</v>
      </c>
      <c r="D70" s="217" t="s">
        <v>411</v>
      </c>
      <c r="E70" s="217">
        <v>14</v>
      </c>
      <c r="F70" s="214">
        <v>71</v>
      </c>
      <c r="G70" s="214">
        <v>26</v>
      </c>
      <c r="H70" s="217">
        <v>26</v>
      </c>
      <c r="I70" s="217" t="s">
        <v>411</v>
      </c>
      <c r="J70" s="217" t="s">
        <v>411</v>
      </c>
      <c r="K70" s="214">
        <v>26</v>
      </c>
    </row>
    <row r="71" spans="1:11">
      <c r="A71" s="66" t="s">
        <v>54</v>
      </c>
      <c r="B71" s="214">
        <v>675</v>
      </c>
      <c r="C71" s="217">
        <v>118</v>
      </c>
      <c r="D71" s="217">
        <v>557</v>
      </c>
      <c r="E71" s="217" t="s">
        <v>411</v>
      </c>
      <c r="F71" s="214">
        <v>675</v>
      </c>
      <c r="G71" s="217">
        <v>1</v>
      </c>
      <c r="H71" s="217">
        <v>1</v>
      </c>
      <c r="I71" s="217" t="s">
        <v>411</v>
      </c>
      <c r="J71" s="217" t="s">
        <v>411</v>
      </c>
      <c r="K71" s="217">
        <v>1</v>
      </c>
    </row>
    <row r="72" spans="1:11">
      <c r="A72" s="97" t="s">
        <v>188</v>
      </c>
      <c r="B72" s="214">
        <v>211</v>
      </c>
      <c r="C72" s="217">
        <v>206</v>
      </c>
      <c r="D72" s="217">
        <v>5</v>
      </c>
      <c r="E72" s="217" t="s">
        <v>411</v>
      </c>
      <c r="F72" s="214">
        <v>211</v>
      </c>
      <c r="G72" s="217" t="s">
        <v>411</v>
      </c>
      <c r="H72" s="217" t="s">
        <v>411</v>
      </c>
      <c r="I72" s="217" t="s">
        <v>411</v>
      </c>
      <c r="J72" s="217" t="s">
        <v>411</v>
      </c>
      <c r="K72" s="217" t="s">
        <v>411</v>
      </c>
    </row>
    <row r="73" spans="1:11">
      <c r="A73" s="98" t="s">
        <v>189</v>
      </c>
      <c r="B73" s="216">
        <v>1</v>
      </c>
      <c r="C73" s="218">
        <v>1</v>
      </c>
      <c r="D73" s="218" t="s">
        <v>411</v>
      </c>
      <c r="E73" s="218" t="s">
        <v>411</v>
      </c>
      <c r="F73" s="216">
        <v>1</v>
      </c>
      <c r="G73" s="218" t="s">
        <v>411</v>
      </c>
      <c r="H73" s="218" t="s">
        <v>411</v>
      </c>
      <c r="I73" s="218" t="s">
        <v>411</v>
      </c>
      <c r="J73" s="218" t="s">
        <v>411</v>
      </c>
      <c r="K73" s="218" t="s">
        <v>411</v>
      </c>
    </row>
    <row r="74" spans="1:11">
      <c r="A74" s="137"/>
      <c r="B74" s="274"/>
      <c r="C74" s="274"/>
      <c r="D74" s="274"/>
      <c r="E74" s="274"/>
      <c r="F74" s="274"/>
      <c r="G74" s="274"/>
      <c r="H74" s="274"/>
      <c r="I74" s="274"/>
      <c r="J74" s="274"/>
      <c r="K74" s="274"/>
    </row>
    <row r="75" spans="1:11">
      <c r="A75" s="137"/>
      <c r="B75" s="274"/>
      <c r="C75" s="274"/>
      <c r="D75" s="274"/>
      <c r="E75" s="274"/>
      <c r="F75" s="274"/>
      <c r="G75" s="274"/>
      <c r="H75" s="274"/>
      <c r="I75" s="274"/>
      <c r="J75" s="274"/>
      <c r="K75" s="274"/>
    </row>
    <row r="76" spans="1:11">
      <c r="B76" s="268"/>
      <c r="C76" s="268"/>
      <c r="D76" s="268"/>
      <c r="E76" s="268"/>
      <c r="F76" s="269" t="s">
        <v>335</v>
      </c>
    </row>
    <row r="77" spans="1:11">
      <c r="A77" s="531"/>
      <c r="B77" s="534" t="s">
        <v>289</v>
      </c>
      <c r="C77" s="534"/>
      <c r="D77" s="535"/>
      <c r="E77" s="535"/>
      <c r="F77" s="536"/>
    </row>
    <row r="78" spans="1:11">
      <c r="A78" s="532"/>
      <c r="B78" s="496" t="s">
        <v>203</v>
      </c>
      <c r="C78" s="491" t="s">
        <v>227</v>
      </c>
      <c r="D78" s="492"/>
      <c r="E78" s="496" t="s">
        <v>202</v>
      </c>
      <c r="F78" s="491" t="s">
        <v>147</v>
      </c>
    </row>
    <row r="79" spans="1:11" ht="51">
      <c r="A79" s="533"/>
      <c r="B79" s="496"/>
      <c r="C79" s="238" t="s">
        <v>145</v>
      </c>
      <c r="D79" s="237" t="s">
        <v>144</v>
      </c>
      <c r="E79" s="496"/>
      <c r="F79" s="491"/>
      <c r="G79" s="274"/>
      <c r="H79" s="274"/>
      <c r="I79" s="274"/>
      <c r="J79" s="274"/>
      <c r="K79" s="274"/>
    </row>
    <row r="80" spans="1:11">
      <c r="A80" s="63" t="s">
        <v>174</v>
      </c>
      <c r="B80" s="217">
        <v>18692038</v>
      </c>
      <c r="C80" s="247">
        <v>18688050</v>
      </c>
      <c r="D80" s="247">
        <v>3988</v>
      </c>
      <c r="E80" s="247">
        <v>1450</v>
      </c>
      <c r="F80" s="247">
        <v>18693488</v>
      </c>
      <c r="G80" s="545"/>
      <c r="H80" s="275"/>
      <c r="I80" s="545"/>
      <c r="J80" s="545"/>
      <c r="K80" s="545"/>
    </row>
    <row r="81" spans="1:11">
      <c r="A81" s="66" t="s">
        <v>53</v>
      </c>
      <c r="B81" s="217">
        <v>502818</v>
      </c>
      <c r="C81" s="217">
        <v>502818</v>
      </c>
      <c r="D81" s="217" t="s">
        <v>411</v>
      </c>
      <c r="E81" s="217">
        <v>99</v>
      </c>
      <c r="F81" s="217">
        <v>502917</v>
      </c>
      <c r="G81" s="545"/>
      <c r="H81" s="275"/>
      <c r="I81" s="545"/>
      <c r="J81" s="545"/>
      <c r="K81" s="545"/>
    </row>
    <row r="82" spans="1:11">
      <c r="A82" s="67" t="s">
        <v>175</v>
      </c>
      <c r="B82" s="217">
        <v>5408175</v>
      </c>
      <c r="C82" s="217">
        <v>5408175</v>
      </c>
      <c r="D82" s="217" t="s">
        <v>411</v>
      </c>
      <c r="E82" s="217" t="s">
        <v>411</v>
      </c>
      <c r="F82" s="217">
        <v>5408175</v>
      </c>
      <c r="G82" s="545"/>
      <c r="H82" s="275"/>
      <c r="I82" s="545"/>
      <c r="J82" s="545"/>
      <c r="K82" s="545"/>
    </row>
    <row r="83" spans="1:11">
      <c r="A83" s="67" t="s">
        <v>176</v>
      </c>
      <c r="B83" s="217">
        <v>68420</v>
      </c>
      <c r="C83" s="217">
        <v>68305</v>
      </c>
      <c r="D83" s="217">
        <v>115</v>
      </c>
      <c r="E83" s="217">
        <v>117</v>
      </c>
      <c r="F83" s="217">
        <v>68537</v>
      </c>
      <c r="G83" s="545"/>
      <c r="H83" s="275"/>
      <c r="I83" s="545"/>
      <c r="J83" s="545"/>
      <c r="K83" s="545"/>
    </row>
    <row r="84" spans="1:11">
      <c r="A84" s="67" t="s">
        <v>177</v>
      </c>
      <c r="B84" s="217">
        <v>5160092</v>
      </c>
      <c r="C84" s="217">
        <v>5160092</v>
      </c>
      <c r="D84" s="217" t="s">
        <v>411</v>
      </c>
      <c r="E84" s="217" t="s">
        <v>411</v>
      </c>
      <c r="F84" s="217">
        <v>5160092</v>
      </c>
      <c r="G84" s="545"/>
      <c r="H84" s="275"/>
      <c r="I84" s="545"/>
      <c r="J84" s="545"/>
      <c r="K84" s="545"/>
    </row>
    <row r="85" spans="1:11">
      <c r="A85" s="67" t="s">
        <v>178</v>
      </c>
      <c r="B85" s="217">
        <v>5006</v>
      </c>
      <c r="C85" s="217" t="s">
        <v>412</v>
      </c>
      <c r="D85" s="217" t="s">
        <v>411</v>
      </c>
      <c r="E85" s="217">
        <v>903</v>
      </c>
      <c r="F85" s="217">
        <v>5909</v>
      </c>
      <c r="G85" s="545"/>
      <c r="H85" s="275"/>
      <c r="I85" s="545"/>
      <c r="J85" s="545"/>
      <c r="K85" s="545"/>
    </row>
    <row r="86" spans="1:11">
      <c r="A86" s="67" t="s">
        <v>179</v>
      </c>
      <c r="B86" s="217">
        <v>358609</v>
      </c>
      <c r="C86" s="217">
        <v>358609</v>
      </c>
      <c r="D86" s="217" t="s">
        <v>411</v>
      </c>
      <c r="E86" s="217">
        <v>81</v>
      </c>
      <c r="F86" s="217">
        <v>358690</v>
      </c>
      <c r="G86" s="274"/>
      <c r="H86" s="274"/>
      <c r="I86" s="274"/>
      <c r="J86" s="274"/>
      <c r="K86" s="274"/>
    </row>
    <row r="87" spans="1:11">
      <c r="A87" s="67" t="s">
        <v>180</v>
      </c>
      <c r="B87" s="217">
        <v>914409</v>
      </c>
      <c r="C87" s="217">
        <v>914409</v>
      </c>
      <c r="D87" s="217" t="s">
        <v>411</v>
      </c>
      <c r="E87" s="217">
        <v>240</v>
      </c>
      <c r="F87" s="217">
        <v>914649</v>
      </c>
      <c r="G87" s="274"/>
      <c r="H87" s="274"/>
      <c r="I87" s="274"/>
      <c r="J87" s="274"/>
      <c r="K87" s="274"/>
    </row>
    <row r="88" spans="1:11">
      <c r="A88" s="66" t="s">
        <v>55</v>
      </c>
      <c r="B88" s="217">
        <v>1061141</v>
      </c>
      <c r="C88" s="217">
        <v>1061141</v>
      </c>
      <c r="D88" s="217" t="s">
        <v>411</v>
      </c>
      <c r="E88" s="217" t="s">
        <v>411</v>
      </c>
      <c r="F88" s="217">
        <v>1061141</v>
      </c>
    </row>
    <row r="89" spans="1:11">
      <c r="A89" s="66" t="s">
        <v>181</v>
      </c>
      <c r="B89" s="217">
        <v>1331808</v>
      </c>
      <c r="C89" s="217">
        <v>1331808</v>
      </c>
      <c r="D89" s="217" t="s">
        <v>411</v>
      </c>
      <c r="E89" s="217" t="s">
        <v>411</v>
      </c>
      <c r="F89" s="217">
        <v>1331808</v>
      </c>
    </row>
    <row r="90" spans="1:11">
      <c r="A90" s="67" t="s">
        <v>182</v>
      </c>
      <c r="B90" s="217">
        <v>432725</v>
      </c>
      <c r="C90" s="217">
        <v>432725</v>
      </c>
      <c r="D90" s="217" t="s">
        <v>411</v>
      </c>
      <c r="E90" s="217" t="s">
        <v>411</v>
      </c>
      <c r="F90" s="217">
        <v>432725</v>
      </c>
    </row>
    <row r="91" spans="1:11">
      <c r="A91" s="67" t="s">
        <v>183</v>
      </c>
      <c r="B91" s="217">
        <v>4407</v>
      </c>
      <c r="C91" s="217">
        <v>534</v>
      </c>
      <c r="D91" s="217">
        <v>3873</v>
      </c>
      <c r="E91" s="217">
        <v>10</v>
      </c>
      <c r="F91" s="217">
        <v>4417</v>
      </c>
    </row>
    <row r="92" spans="1:11">
      <c r="A92" s="97" t="s">
        <v>184</v>
      </c>
      <c r="B92" s="217">
        <v>189399</v>
      </c>
      <c r="C92" s="217">
        <v>189399</v>
      </c>
      <c r="D92" s="217" t="s">
        <v>411</v>
      </c>
      <c r="E92" s="217" t="s">
        <v>411</v>
      </c>
      <c r="F92" s="217">
        <v>189399</v>
      </c>
    </row>
    <row r="93" spans="1:11">
      <c r="A93" s="97" t="s">
        <v>185</v>
      </c>
      <c r="B93" s="217">
        <v>76761</v>
      </c>
      <c r="C93" s="217">
        <v>76761</v>
      </c>
      <c r="D93" s="217" t="s">
        <v>411</v>
      </c>
      <c r="E93" s="217" t="s">
        <v>411</v>
      </c>
      <c r="F93" s="217">
        <v>76761</v>
      </c>
    </row>
    <row r="94" spans="1:11">
      <c r="A94" s="97" t="s">
        <v>186</v>
      </c>
      <c r="B94" s="217">
        <v>644192</v>
      </c>
      <c r="C94" s="217">
        <v>644192</v>
      </c>
      <c r="D94" s="217" t="s">
        <v>411</v>
      </c>
      <c r="E94" s="217" t="s">
        <v>411</v>
      </c>
      <c r="F94" s="217">
        <v>644192</v>
      </c>
    </row>
    <row r="95" spans="1:11">
      <c r="A95" s="97" t="s">
        <v>413</v>
      </c>
      <c r="B95" s="217">
        <v>120557</v>
      </c>
      <c r="C95" s="217">
        <v>120557</v>
      </c>
      <c r="D95" s="217" t="s">
        <v>411</v>
      </c>
      <c r="E95" s="217" t="s">
        <v>411</v>
      </c>
      <c r="F95" s="217">
        <v>120557</v>
      </c>
    </row>
    <row r="96" spans="1:11">
      <c r="A96" s="66" t="s">
        <v>54</v>
      </c>
      <c r="B96" s="217">
        <v>16118</v>
      </c>
      <c r="C96" s="217">
        <v>16118</v>
      </c>
      <c r="D96" s="217" t="s">
        <v>411</v>
      </c>
      <c r="E96" s="217" t="s">
        <v>411</v>
      </c>
      <c r="F96" s="217">
        <v>16118</v>
      </c>
    </row>
    <row r="97" spans="1:6">
      <c r="A97" s="97" t="s">
        <v>188</v>
      </c>
      <c r="B97" s="217">
        <v>2335437</v>
      </c>
      <c r="C97" s="217">
        <v>2335437</v>
      </c>
      <c r="D97" s="217" t="s">
        <v>411</v>
      </c>
      <c r="E97" s="217" t="s">
        <v>411</v>
      </c>
      <c r="F97" s="217">
        <v>2335437</v>
      </c>
    </row>
    <row r="98" spans="1:6">
      <c r="A98" s="70" t="s">
        <v>414</v>
      </c>
      <c r="B98" s="218">
        <v>61964</v>
      </c>
      <c r="C98" s="218">
        <v>61964</v>
      </c>
      <c r="D98" s="218" t="s">
        <v>411</v>
      </c>
      <c r="E98" s="218" t="s">
        <v>411</v>
      </c>
      <c r="F98" s="218">
        <v>61964</v>
      </c>
    </row>
  </sheetData>
  <mergeCells count="44">
    <mergeCell ref="B78:B79"/>
    <mergeCell ref="C78:D78"/>
    <mergeCell ref="E78:E79"/>
    <mergeCell ref="F78:F79"/>
    <mergeCell ref="B53:B54"/>
    <mergeCell ref="C53:D53"/>
    <mergeCell ref="E53:E54"/>
    <mergeCell ref="F53:F54"/>
    <mergeCell ref="J5:J6"/>
    <mergeCell ref="K5:K6"/>
    <mergeCell ref="B31:B32"/>
    <mergeCell ref="C31:D31"/>
    <mergeCell ref="E31:E32"/>
    <mergeCell ref="F31:F32"/>
    <mergeCell ref="G31:G32"/>
    <mergeCell ref="H31:I31"/>
    <mergeCell ref="B5:B6"/>
    <mergeCell ref="C5:D5"/>
    <mergeCell ref="E5:E6"/>
    <mergeCell ref="F5:F6"/>
    <mergeCell ref="G5:G6"/>
    <mergeCell ref="H5:I5"/>
    <mergeCell ref="G80:G85"/>
    <mergeCell ref="I80:I85"/>
    <mergeCell ref="J80:J85"/>
    <mergeCell ref="B30:F30"/>
    <mergeCell ref="K80:K85"/>
    <mergeCell ref="G30:K30"/>
    <mergeCell ref="J31:J32"/>
    <mergeCell ref="K31:K32"/>
    <mergeCell ref="G53:G54"/>
    <mergeCell ref="H53:I53"/>
    <mergeCell ref="J53:J54"/>
    <mergeCell ref="K53:K54"/>
    <mergeCell ref="A52:A54"/>
    <mergeCell ref="B52:F52"/>
    <mergeCell ref="G52:K52"/>
    <mergeCell ref="A77:A79"/>
    <mergeCell ref="B77:F77"/>
    <mergeCell ref="A2:K2"/>
    <mergeCell ref="A4:A6"/>
    <mergeCell ref="B4:F4"/>
    <mergeCell ref="G4:K4"/>
    <mergeCell ref="A30:A32"/>
  </mergeCells>
  <pageMargins left="0.70866141732283472" right="0.70866141732283472" top="0.74803149606299213" bottom="0.74803149606299213" header="0.31496062992125984" footer="0.31496062992125984"/>
  <pageSetup paperSize="9" scale="77" firstPageNumber="78" orientation="landscape" useFirstPageNumber="1" r:id="rId1"/>
  <headerFooter>
    <oddFooter>&amp;R&amp;"-,полужирный"&amp;8&amp;P</oddFooter>
  </headerFooter>
  <rowBreaks count="3" manualBreakCount="3">
    <brk id="27" max="16383" man="1"/>
    <brk id="49" max="16383" man="1"/>
    <brk id="74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EF94-E7AF-4A38-A477-9EFCCD65ECE9}">
  <dimension ref="A2:IV79"/>
  <sheetViews>
    <sheetView zoomScaleNormal="100" workbookViewId="0"/>
  </sheetViews>
  <sheetFormatPr defaultColWidth="9.109375" defaultRowHeight="13.2"/>
  <cols>
    <col min="1" max="1" width="29.109375" style="82" customWidth="1"/>
    <col min="2" max="2" width="10.33203125" style="234" customWidth="1"/>
    <col min="3" max="3" width="15.88671875" style="234" customWidth="1"/>
    <col min="4" max="4" width="13" style="234" customWidth="1"/>
    <col min="5" max="5" width="12.88671875" style="234" customWidth="1"/>
    <col min="6" max="6" width="13.33203125" style="234" customWidth="1"/>
    <col min="7" max="7" width="10.33203125" style="234" customWidth="1"/>
    <col min="8" max="8" width="11.44140625" style="234" customWidth="1"/>
    <col min="9" max="9" width="12" style="234" customWidth="1"/>
    <col min="10" max="10" width="10" style="234" customWidth="1"/>
    <col min="11" max="13" width="9.109375" style="234"/>
    <col min="14" max="14" width="10.6640625" style="234" customWidth="1"/>
    <col min="15" max="16384" width="9.109375" style="82"/>
  </cols>
  <sheetData>
    <row r="2" spans="1:15" s="85" customFormat="1" ht="19.5" customHeight="1">
      <c r="A2" s="546" t="s">
        <v>297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</row>
    <row r="3" spans="1:15" s="85" customFormat="1" ht="19.5" customHeight="1">
      <c r="A3" s="547" t="s">
        <v>396</v>
      </c>
      <c r="B3" s="547"/>
      <c r="C3" s="547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</row>
    <row r="4" spans="1:15">
      <c r="D4" s="327"/>
      <c r="E4" s="327"/>
      <c r="F4" s="327"/>
      <c r="L4" s="549" t="s">
        <v>316</v>
      </c>
      <c r="M4" s="549"/>
      <c r="N4" s="549"/>
    </row>
    <row r="5" spans="1:15" ht="12.75" customHeight="1">
      <c r="A5" s="550"/>
      <c r="B5" s="554" t="s">
        <v>303</v>
      </c>
      <c r="C5" s="491" t="s">
        <v>304</v>
      </c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3"/>
    </row>
    <row r="6" spans="1:15" ht="30.6">
      <c r="A6" s="551"/>
      <c r="B6" s="554"/>
      <c r="C6" s="239" t="s">
        <v>305</v>
      </c>
      <c r="D6" s="239" t="s">
        <v>336</v>
      </c>
      <c r="E6" s="239" t="s">
        <v>306</v>
      </c>
      <c r="F6" s="239" t="s">
        <v>307</v>
      </c>
      <c r="G6" s="239" t="s">
        <v>308</v>
      </c>
      <c r="H6" s="239" t="s">
        <v>309</v>
      </c>
      <c r="I6" s="237" t="s">
        <v>310</v>
      </c>
      <c r="J6" s="276" t="s">
        <v>311</v>
      </c>
      <c r="K6" s="276" t="s">
        <v>312</v>
      </c>
      <c r="L6" s="276" t="s">
        <v>313</v>
      </c>
      <c r="M6" s="276" t="s">
        <v>314</v>
      </c>
      <c r="N6" s="277" t="s">
        <v>315</v>
      </c>
    </row>
    <row r="7" spans="1:15">
      <c r="A7" s="164" t="s">
        <v>298</v>
      </c>
      <c r="B7" s="329">
        <v>48400546</v>
      </c>
      <c r="C7" s="329">
        <v>12021527</v>
      </c>
      <c r="D7" s="329">
        <v>8835753</v>
      </c>
      <c r="E7" s="329">
        <v>2110099</v>
      </c>
      <c r="F7" s="329">
        <v>33348</v>
      </c>
      <c r="G7" s="329">
        <v>27829</v>
      </c>
      <c r="H7" s="329">
        <v>2262369</v>
      </c>
      <c r="I7" s="329">
        <v>128597</v>
      </c>
      <c r="J7" s="329">
        <v>12392209</v>
      </c>
      <c r="K7" s="329">
        <v>4686257</v>
      </c>
      <c r="L7" s="329">
        <v>2904947</v>
      </c>
      <c r="M7" s="329">
        <v>2931753</v>
      </c>
      <c r="N7" s="329">
        <v>65857</v>
      </c>
      <c r="O7" s="93"/>
    </row>
    <row r="8" spans="1:15">
      <c r="A8" s="165" t="s">
        <v>299</v>
      </c>
      <c r="B8" s="257"/>
      <c r="C8" s="257"/>
      <c r="D8" s="257"/>
      <c r="E8" s="257"/>
      <c r="F8" s="257"/>
      <c r="G8" s="257"/>
      <c r="H8" s="82"/>
      <c r="I8" s="82"/>
      <c r="J8" s="82"/>
      <c r="K8" s="82"/>
      <c r="L8" s="82"/>
      <c r="M8" s="82"/>
      <c r="N8" s="82"/>
      <c r="O8" s="93"/>
    </row>
    <row r="9" spans="1:15">
      <c r="A9" s="166" t="s">
        <v>193</v>
      </c>
      <c r="B9" s="257">
        <v>22426896</v>
      </c>
      <c r="C9" s="257">
        <v>3672107</v>
      </c>
      <c r="D9" s="257">
        <v>966476</v>
      </c>
      <c r="E9" s="257">
        <v>1455896</v>
      </c>
      <c r="F9" s="257">
        <v>26451</v>
      </c>
      <c r="G9" s="257">
        <v>20158</v>
      </c>
      <c r="H9" s="257">
        <v>808327</v>
      </c>
      <c r="I9" s="257">
        <v>75763</v>
      </c>
      <c r="J9" s="257">
        <v>6861162</v>
      </c>
      <c r="K9" s="257">
        <v>4363131</v>
      </c>
      <c r="L9" s="257">
        <v>2588896</v>
      </c>
      <c r="M9" s="257">
        <v>1522674</v>
      </c>
      <c r="N9" s="257">
        <v>65857</v>
      </c>
      <c r="O9" s="93"/>
    </row>
    <row r="10" spans="1:15">
      <c r="A10" s="166" t="s">
        <v>64</v>
      </c>
      <c r="B10" s="330">
        <v>3714044</v>
      </c>
      <c r="C10" s="330">
        <v>321483</v>
      </c>
      <c r="D10" s="330">
        <v>51254</v>
      </c>
      <c r="E10" s="330">
        <v>189677</v>
      </c>
      <c r="F10" s="330">
        <v>1884</v>
      </c>
      <c r="G10" s="330">
        <v>5715</v>
      </c>
      <c r="H10" s="257">
        <v>223552</v>
      </c>
      <c r="I10" s="257">
        <v>20936</v>
      </c>
      <c r="J10" s="257">
        <v>2117024</v>
      </c>
      <c r="K10" s="257">
        <v>98390</v>
      </c>
      <c r="L10" s="257">
        <v>49997</v>
      </c>
      <c r="M10" s="257">
        <v>634132</v>
      </c>
      <c r="N10" s="330" t="s">
        <v>411</v>
      </c>
      <c r="O10" s="93"/>
    </row>
    <row r="11" spans="1:15">
      <c r="A11" s="166" t="s">
        <v>65</v>
      </c>
      <c r="B11" s="330">
        <v>91363</v>
      </c>
      <c r="C11" s="330">
        <v>7560</v>
      </c>
      <c r="D11" s="330">
        <v>409</v>
      </c>
      <c r="E11" s="330">
        <v>2390</v>
      </c>
      <c r="F11" s="330" t="s">
        <v>412</v>
      </c>
      <c r="G11" s="330">
        <v>68</v>
      </c>
      <c r="H11" s="330">
        <v>8428</v>
      </c>
      <c r="I11" s="330">
        <v>182</v>
      </c>
      <c r="J11" s="330">
        <v>55536</v>
      </c>
      <c r="K11" s="330">
        <v>2641</v>
      </c>
      <c r="L11" s="330">
        <v>243</v>
      </c>
      <c r="M11" s="330">
        <v>13691</v>
      </c>
      <c r="N11" s="330" t="s">
        <v>411</v>
      </c>
      <c r="O11" s="93"/>
    </row>
    <row r="12" spans="1:15">
      <c r="A12" s="166" t="s">
        <v>66</v>
      </c>
      <c r="B12" s="330">
        <v>2771577</v>
      </c>
      <c r="C12" s="330">
        <v>1945085</v>
      </c>
      <c r="D12" s="330">
        <v>812238</v>
      </c>
      <c r="E12" s="330" t="s">
        <v>411</v>
      </c>
      <c r="F12" s="330">
        <v>693</v>
      </c>
      <c r="G12" s="330" t="s">
        <v>411</v>
      </c>
      <c r="H12" s="330">
        <v>13228</v>
      </c>
      <c r="I12" s="330" t="s">
        <v>411</v>
      </c>
      <c r="J12" s="330" t="s">
        <v>411</v>
      </c>
      <c r="K12" s="330" t="s">
        <v>411</v>
      </c>
      <c r="L12" s="330">
        <v>322</v>
      </c>
      <c r="M12" s="330">
        <v>11</v>
      </c>
      <c r="N12" s="330" t="s">
        <v>411</v>
      </c>
      <c r="O12" s="93"/>
    </row>
    <row r="13" spans="1:15">
      <c r="A13" s="166" t="s">
        <v>300</v>
      </c>
      <c r="B13" s="330">
        <v>13120085</v>
      </c>
      <c r="C13" s="330">
        <v>5139198</v>
      </c>
      <c r="D13" s="330">
        <v>6928903</v>
      </c>
      <c r="E13" s="330" t="s">
        <v>411</v>
      </c>
      <c r="F13" s="330">
        <v>111</v>
      </c>
      <c r="G13" s="330" t="s">
        <v>411</v>
      </c>
      <c r="H13" s="330">
        <v>966391</v>
      </c>
      <c r="I13" s="330">
        <v>25883</v>
      </c>
      <c r="J13" s="330" t="s">
        <v>411</v>
      </c>
      <c r="K13" s="330" t="s">
        <v>411</v>
      </c>
      <c r="L13" s="330" t="s">
        <v>412</v>
      </c>
      <c r="M13" s="330">
        <v>59376</v>
      </c>
      <c r="N13" s="330" t="s">
        <v>411</v>
      </c>
      <c r="O13" s="93"/>
    </row>
    <row r="14" spans="1:15">
      <c r="A14" s="166" t="s">
        <v>67</v>
      </c>
      <c r="B14" s="330">
        <v>6073328</v>
      </c>
      <c r="C14" s="330">
        <v>914650</v>
      </c>
      <c r="D14" s="330">
        <v>73664</v>
      </c>
      <c r="E14" s="330">
        <v>461385</v>
      </c>
      <c r="F14" s="330">
        <v>3988</v>
      </c>
      <c r="G14" s="330">
        <v>1828</v>
      </c>
      <c r="H14" s="330">
        <v>238191</v>
      </c>
      <c r="I14" s="330">
        <v>5789</v>
      </c>
      <c r="J14" s="330">
        <v>3307423</v>
      </c>
      <c r="K14" s="330">
        <v>147783</v>
      </c>
      <c r="L14" s="330">
        <v>235252</v>
      </c>
      <c r="M14" s="330">
        <v>683375</v>
      </c>
      <c r="N14" s="330" t="s">
        <v>411</v>
      </c>
      <c r="O14" s="93"/>
    </row>
    <row r="15" spans="1:15">
      <c r="A15" s="166" t="s">
        <v>301</v>
      </c>
      <c r="B15" s="330">
        <v>34</v>
      </c>
      <c r="C15" s="330">
        <v>9</v>
      </c>
      <c r="D15" s="330">
        <v>6</v>
      </c>
      <c r="E15" s="330">
        <v>0</v>
      </c>
      <c r="F15" s="330">
        <v>6</v>
      </c>
      <c r="G15" s="330" t="s">
        <v>411</v>
      </c>
      <c r="H15" s="330" t="s">
        <v>411</v>
      </c>
      <c r="I15" s="330" t="s">
        <v>411</v>
      </c>
      <c r="J15" s="330">
        <v>12</v>
      </c>
      <c r="K15" s="330" t="s">
        <v>411</v>
      </c>
      <c r="L15" s="330" t="s">
        <v>411</v>
      </c>
      <c r="M15" s="330" t="s">
        <v>411</v>
      </c>
      <c r="N15" s="330" t="s">
        <v>411</v>
      </c>
      <c r="O15" s="93"/>
    </row>
    <row r="16" spans="1:15">
      <c r="A16" s="331" t="s">
        <v>302</v>
      </c>
      <c r="B16" s="330">
        <v>18565</v>
      </c>
      <c r="C16" s="330" t="s">
        <v>411</v>
      </c>
      <c r="D16" s="330">
        <v>320</v>
      </c>
      <c r="E16" s="330">
        <v>153</v>
      </c>
      <c r="F16" s="330" t="s">
        <v>411</v>
      </c>
      <c r="G16" s="330" t="s">
        <v>411</v>
      </c>
      <c r="H16" s="330">
        <v>300</v>
      </c>
      <c r="I16" s="330" t="s">
        <v>411</v>
      </c>
      <c r="J16" s="330">
        <v>9605</v>
      </c>
      <c r="K16" s="330" t="s">
        <v>411</v>
      </c>
      <c r="L16" s="330" t="s">
        <v>411</v>
      </c>
      <c r="M16" s="330">
        <v>8187</v>
      </c>
      <c r="N16" s="330" t="s">
        <v>411</v>
      </c>
      <c r="O16" s="93"/>
    </row>
    <row r="17" spans="1:15">
      <c r="A17" s="332" t="s">
        <v>69</v>
      </c>
      <c r="B17" s="333">
        <v>184655</v>
      </c>
      <c r="C17" s="333">
        <v>21435</v>
      </c>
      <c r="D17" s="333">
        <v>2484</v>
      </c>
      <c r="E17" s="333">
        <v>598</v>
      </c>
      <c r="F17" s="333" t="s">
        <v>411</v>
      </c>
      <c r="G17" s="333">
        <v>60</v>
      </c>
      <c r="H17" s="333">
        <v>3952</v>
      </c>
      <c r="I17" s="333">
        <v>43</v>
      </c>
      <c r="J17" s="333">
        <v>41448</v>
      </c>
      <c r="K17" s="333">
        <v>74312</v>
      </c>
      <c r="L17" s="333">
        <v>30014</v>
      </c>
      <c r="M17" s="333">
        <v>10309</v>
      </c>
      <c r="N17" s="333" t="s">
        <v>411</v>
      </c>
      <c r="O17" s="93"/>
    </row>
    <row r="20" spans="1:15">
      <c r="A20" s="450" t="s">
        <v>400</v>
      </c>
      <c r="B20" s="450"/>
      <c r="C20" s="450"/>
      <c r="D20" s="450"/>
      <c r="E20" s="450"/>
      <c r="F20" s="450"/>
      <c r="G20" s="450"/>
      <c r="H20" s="450"/>
      <c r="I20" s="450"/>
      <c r="J20" s="450"/>
      <c r="K20" s="450"/>
      <c r="L20" s="450"/>
      <c r="M20" s="450"/>
      <c r="N20" s="450"/>
    </row>
    <row r="21" spans="1:15">
      <c r="D21" s="235"/>
      <c r="E21" s="235"/>
      <c r="F21" s="235"/>
      <c r="G21" s="235"/>
      <c r="H21" s="235"/>
      <c r="I21" s="253"/>
      <c r="L21" s="549" t="s">
        <v>316</v>
      </c>
      <c r="M21" s="549"/>
      <c r="N21" s="549"/>
    </row>
    <row r="22" spans="1:15" ht="12.75" customHeight="1">
      <c r="A22" s="552"/>
      <c r="B22" s="554" t="s">
        <v>303</v>
      </c>
      <c r="C22" s="491" t="s">
        <v>304</v>
      </c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</row>
    <row r="23" spans="1:15" ht="30.6">
      <c r="A23" s="553"/>
      <c r="B23" s="554"/>
      <c r="C23" s="239" t="s">
        <v>305</v>
      </c>
      <c r="D23" s="239" t="s">
        <v>336</v>
      </c>
      <c r="E23" s="239" t="s">
        <v>306</v>
      </c>
      <c r="F23" s="239" t="s">
        <v>307</v>
      </c>
      <c r="G23" s="239" t="s">
        <v>308</v>
      </c>
      <c r="H23" s="239" t="s">
        <v>309</v>
      </c>
      <c r="I23" s="237" t="s">
        <v>310</v>
      </c>
      <c r="J23" s="276" t="s">
        <v>311</v>
      </c>
      <c r="K23" s="276" t="s">
        <v>312</v>
      </c>
      <c r="L23" s="276" t="s">
        <v>313</v>
      </c>
      <c r="M23" s="276" t="s">
        <v>314</v>
      </c>
      <c r="N23" s="277" t="s">
        <v>315</v>
      </c>
    </row>
    <row r="24" spans="1:15">
      <c r="A24" s="115" t="s">
        <v>174</v>
      </c>
      <c r="B24" s="329">
        <v>48400546</v>
      </c>
      <c r="C24" s="329">
        <v>12021527</v>
      </c>
      <c r="D24" s="329">
        <v>8835753</v>
      </c>
      <c r="E24" s="329">
        <v>2110099</v>
      </c>
      <c r="F24" s="329">
        <v>33348</v>
      </c>
      <c r="G24" s="329">
        <v>27829</v>
      </c>
      <c r="H24" s="334">
        <v>2262369</v>
      </c>
      <c r="I24" s="334">
        <v>128597</v>
      </c>
      <c r="J24" s="334">
        <v>12392209</v>
      </c>
      <c r="K24" s="334">
        <v>4686257</v>
      </c>
      <c r="L24" s="334">
        <v>2904947</v>
      </c>
      <c r="M24" s="334">
        <v>2931753</v>
      </c>
      <c r="N24" s="334">
        <v>65857</v>
      </c>
      <c r="O24" s="155"/>
    </row>
    <row r="25" spans="1:15">
      <c r="A25" s="105" t="s">
        <v>53</v>
      </c>
      <c r="B25" s="257">
        <v>1590014</v>
      </c>
      <c r="C25" s="330">
        <v>87487</v>
      </c>
      <c r="D25" s="330">
        <v>207522</v>
      </c>
      <c r="E25" s="330">
        <v>43403</v>
      </c>
      <c r="F25" s="330" t="s">
        <v>412</v>
      </c>
      <c r="G25" s="330" t="s">
        <v>411</v>
      </c>
      <c r="H25" s="335">
        <v>17117</v>
      </c>
      <c r="I25" s="336" t="s">
        <v>411</v>
      </c>
      <c r="J25" s="335">
        <v>1004412</v>
      </c>
      <c r="K25" s="335">
        <v>37229</v>
      </c>
      <c r="L25" s="335">
        <v>27246</v>
      </c>
      <c r="M25" s="335">
        <v>165039</v>
      </c>
      <c r="N25" s="335">
        <v>554</v>
      </c>
      <c r="O25" s="155"/>
    </row>
    <row r="26" spans="1:15">
      <c r="A26" s="106" t="s">
        <v>175</v>
      </c>
      <c r="B26" s="257">
        <v>8902947</v>
      </c>
      <c r="C26" s="330">
        <v>1070263</v>
      </c>
      <c r="D26" s="330">
        <v>4180979</v>
      </c>
      <c r="E26" s="330">
        <v>666288</v>
      </c>
      <c r="F26" s="330">
        <v>1065</v>
      </c>
      <c r="G26" s="330">
        <v>152</v>
      </c>
      <c r="H26" s="335">
        <v>220725</v>
      </c>
      <c r="I26" s="335">
        <v>23955</v>
      </c>
      <c r="J26" s="335">
        <v>1732791</v>
      </c>
      <c r="K26" s="335">
        <v>333379</v>
      </c>
      <c r="L26" s="335">
        <v>557821</v>
      </c>
      <c r="M26" s="335">
        <v>109178</v>
      </c>
      <c r="N26" s="335">
        <v>6352</v>
      </c>
      <c r="O26" s="155"/>
    </row>
    <row r="27" spans="1:15">
      <c r="A27" s="106" t="s">
        <v>176</v>
      </c>
      <c r="B27" s="257">
        <v>2347475</v>
      </c>
      <c r="C27" s="330">
        <v>42455</v>
      </c>
      <c r="D27" s="330">
        <v>264446</v>
      </c>
      <c r="E27" s="330">
        <v>10950</v>
      </c>
      <c r="F27" s="330" t="s">
        <v>411</v>
      </c>
      <c r="G27" s="330" t="s">
        <v>411</v>
      </c>
      <c r="H27" s="335">
        <v>4982</v>
      </c>
      <c r="I27" s="336" t="s">
        <v>411</v>
      </c>
      <c r="J27" s="335">
        <v>794570</v>
      </c>
      <c r="K27" s="335">
        <v>50281</v>
      </c>
      <c r="L27" s="335">
        <v>20197</v>
      </c>
      <c r="M27" s="335">
        <v>1113204</v>
      </c>
      <c r="N27" s="335">
        <v>46390</v>
      </c>
      <c r="O27" s="155"/>
    </row>
    <row r="28" spans="1:15">
      <c r="A28" s="106" t="s">
        <v>177</v>
      </c>
      <c r="B28" s="257">
        <v>5250075</v>
      </c>
      <c r="C28" s="330">
        <v>1620284</v>
      </c>
      <c r="D28" s="330">
        <v>602595</v>
      </c>
      <c r="E28" s="330">
        <v>152377</v>
      </c>
      <c r="F28" s="330">
        <v>1564</v>
      </c>
      <c r="G28" s="330">
        <v>136</v>
      </c>
      <c r="H28" s="335">
        <v>777553</v>
      </c>
      <c r="I28" s="335">
        <v>58918</v>
      </c>
      <c r="J28" s="335">
        <v>911670</v>
      </c>
      <c r="K28" s="335">
        <v>897326</v>
      </c>
      <c r="L28" s="335">
        <v>136966</v>
      </c>
      <c r="M28" s="335">
        <v>89859</v>
      </c>
      <c r="N28" s="335">
        <v>827</v>
      </c>
      <c r="O28" s="155"/>
    </row>
    <row r="29" spans="1:15">
      <c r="A29" s="106" t="s">
        <v>178</v>
      </c>
      <c r="B29" s="257">
        <v>73633</v>
      </c>
      <c r="C29" s="330">
        <v>9468</v>
      </c>
      <c r="D29" s="330">
        <v>6110</v>
      </c>
      <c r="E29" s="330">
        <v>24</v>
      </c>
      <c r="F29" s="330">
        <v>37</v>
      </c>
      <c r="G29" s="330">
        <v>5</v>
      </c>
      <c r="H29" s="335">
        <v>1933</v>
      </c>
      <c r="I29" s="336" t="s">
        <v>411</v>
      </c>
      <c r="J29" s="335">
        <v>46548</v>
      </c>
      <c r="K29" s="335">
        <v>7682</v>
      </c>
      <c r="L29" s="336" t="s">
        <v>412</v>
      </c>
      <c r="M29" s="336">
        <v>1735</v>
      </c>
      <c r="N29" s="335">
        <v>50</v>
      </c>
      <c r="O29" s="155"/>
    </row>
    <row r="30" spans="1:15">
      <c r="A30" s="106" t="s">
        <v>179</v>
      </c>
      <c r="B30" s="257">
        <v>1966662</v>
      </c>
      <c r="C30" s="330">
        <v>281392</v>
      </c>
      <c r="D30" s="330">
        <v>153727</v>
      </c>
      <c r="E30" s="330">
        <v>18442</v>
      </c>
      <c r="F30" s="330">
        <v>831</v>
      </c>
      <c r="G30" s="330" t="s">
        <v>412</v>
      </c>
      <c r="H30" s="335">
        <v>153893</v>
      </c>
      <c r="I30" s="336" t="s">
        <v>412</v>
      </c>
      <c r="J30" s="335">
        <v>968048</v>
      </c>
      <c r="K30" s="335">
        <v>39678</v>
      </c>
      <c r="L30" s="335">
        <v>5500</v>
      </c>
      <c r="M30" s="335">
        <v>345008</v>
      </c>
      <c r="N30" s="336" t="s">
        <v>411</v>
      </c>
      <c r="O30" s="155"/>
    </row>
    <row r="31" spans="1:15">
      <c r="A31" s="106" t="s">
        <v>180</v>
      </c>
      <c r="B31" s="257">
        <v>627567</v>
      </c>
      <c r="C31" s="330">
        <v>37159</v>
      </c>
      <c r="D31" s="330">
        <v>160739</v>
      </c>
      <c r="E31" s="330">
        <v>6993</v>
      </c>
      <c r="F31" s="330" t="s">
        <v>411</v>
      </c>
      <c r="G31" s="330">
        <v>3500</v>
      </c>
      <c r="H31" s="335">
        <v>134735</v>
      </c>
      <c r="I31" s="335">
        <v>8779</v>
      </c>
      <c r="J31" s="335">
        <v>211487</v>
      </c>
      <c r="K31" s="335">
        <v>17643</v>
      </c>
      <c r="L31" s="335">
        <v>25330</v>
      </c>
      <c r="M31" s="335">
        <v>20796</v>
      </c>
      <c r="N31" s="335">
        <v>407</v>
      </c>
      <c r="O31" s="155"/>
    </row>
    <row r="32" spans="1:15">
      <c r="A32" s="105" t="s">
        <v>55</v>
      </c>
      <c r="B32" s="257">
        <v>1311179</v>
      </c>
      <c r="C32" s="330">
        <v>77632</v>
      </c>
      <c r="D32" s="330">
        <v>83406</v>
      </c>
      <c r="E32" s="330">
        <v>49044</v>
      </c>
      <c r="F32" s="330">
        <v>14</v>
      </c>
      <c r="G32" s="330" t="s">
        <v>411</v>
      </c>
      <c r="H32" s="335">
        <v>126371</v>
      </c>
      <c r="I32" s="335">
        <v>1577</v>
      </c>
      <c r="J32" s="335">
        <v>361997</v>
      </c>
      <c r="K32" s="335">
        <v>191179</v>
      </c>
      <c r="L32" s="335">
        <v>145778</v>
      </c>
      <c r="M32" s="335">
        <v>272652</v>
      </c>
      <c r="N32" s="335">
        <v>1530</v>
      </c>
      <c r="O32" s="155"/>
    </row>
    <row r="33" spans="1:15">
      <c r="A33" s="106" t="s">
        <v>181</v>
      </c>
      <c r="B33" s="257">
        <v>3973238</v>
      </c>
      <c r="C33" s="330">
        <v>1911113</v>
      </c>
      <c r="D33" s="330">
        <v>965991</v>
      </c>
      <c r="E33" s="330">
        <v>38338</v>
      </c>
      <c r="F33" s="330">
        <v>3794</v>
      </c>
      <c r="G33" s="330" t="s">
        <v>411</v>
      </c>
      <c r="H33" s="335">
        <v>522</v>
      </c>
      <c r="I33" s="335" t="s">
        <v>411</v>
      </c>
      <c r="J33" s="335">
        <v>1017413</v>
      </c>
      <c r="K33" s="335">
        <v>16547</v>
      </c>
      <c r="L33" s="335">
        <v>18464</v>
      </c>
      <c r="M33" s="335">
        <v>1057</v>
      </c>
      <c r="N33" s="335" t="s">
        <v>411</v>
      </c>
      <c r="O33" s="155"/>
    </row>
    <row r="34" spans="1:15">
      <c r="A34" s="106" t="s">
        <v>182</v>
      </c>
      <c r="B34" s="257">
        <v>5477071</v>
      </c>
      <c r="C34" s="330">
        <v>2473887</v>
      </c>
      <c r="D34" s="330">
        <v>100976</v>
      </c>
      <c r="E34" s="330">
        <v>287034</v>
      </c>
      <c r="F34" s="330">
        <v>18</v>
      </c>
      <c r="G34" s="330" t="s">
        <v>411</v>
      </c>
      <c r="H34" s="336" t="s">
        <v>411</v>
      </c>
      <c r="I34" s="336" t="s">
        <v>411</v>
      </c>
      <c r="J34" s="335">
        <v>1458056</v>
      </c>
      <c r="K34" s="335">
        <v>319094</v>
      </c>
      <c r="L34" s="335">
        <v>531398</v>
      </c>
      <c r="M34" s="335">
        <v>306608</v>
      </c>
      <c r="N34" s="336" t="s">
        <v>411</v>
      </c>
      <c r="O34" s="155"/>
    </row>
    <row r="35" spans="1:15">
      <c r="A35" s="106" t="s">
        <v>183</v>
      </c>
      <c r="B35" s="257">
        <v>258240</v>
      </c>
      <c r="C35" s="330">
        <v>44343</v>
      </c>
      <c r="D35" s="330">
        <v>6432</v>
      </c>
      <c r="E35" s="330">
        <v>3085</v>
      </c>
      <c r="F35" s="330" t="s">
        <v>411</v>
      </c>
      <c r="G35" s="330" t="s">
        <v>411</v>
      </c>
      <c r="H35" s="335">
        <v>10119</v>
      </c>
      <c r="I35" s="335">
        <v>7354</v>
      </c>
      <c r="J35" s="335">
        <v>150275</v>
      </c>
      <c r="K35" s="335">
        <v>28000</v>
      </c>
      <c r="L35" s="335">
        <v>2520</v>
      </c>
      <c r="M35" s="335">
        <v>4271</v>
      </c>
      <c r="N35" s="335">
        <v>1840</v>
      </c>
      <c r="O35" s="155"/>
    </row>
    <row r="36" spans="1:15">
      <c r="A36" s="106" t="s">
        <v>184</v>
      </c>
      <c r="B36" s="257">
        <v>8167</v>
      </c>
      <c r="C36" s="330" t="s">
        <v>411</v>
      </c>
      <c r="D36" s="330" t="s">
        <v>411</v>
      </c>
      <c r="E36" s="330" t="s">
        <v>411</v>
      </c>
      <c r="F36" s="330" t="s">
        <v>411</v>
      </c>
      <c r="G36" s="330" t="s">
        <v>411</v>
      </c>
      <c r="H36" s="335">
        <v>6805</v>
      </c>
      <c r="I36" s="336" t="s">
        <v>411</v>
      </c>
      <c r="J36" s="335">
        <v>1362</v>
      </c>
      <c r="K36" s="336" t="s">
        <v>411</v>
      </c>
      <c r="L36" s="336" t="s">
        <v>411</v>
      </c>
      <c r="M36" s="336" t="s">
        <v>411</v>
      </c>
      <c r="N36" s="335" t="s">
        <v>411</v>
      </c>
      <c r="O36" s="155"/>
    </row>
    <row r="37" spans="1:15">
      <c r="A37" s="106" t="s">
        <v>185</v>
      </c>
      <c r="B37" s="257">
        <v>4476311</v>
      </c>
      <c r="C37" s="330">
        <v>357644</v>
      </c>
      <c r="D37" s="330">
        <v>970000</v>
      </c>
      <c r="E37" s="330">
        <v>132725</v>
      </c>
      <c r="F37" s="330">
        <v>20899</v>
      </c>
      <c r="G37" s="330">
        <v>400</v>
      </c>
      <c r="H37" s="335">
        <v>171806</v>
      </c>
      <c r="I37" s="336">
        <v>1724</v>
      </c>
      <c r="J37" s="335">
        <v>728510</v>
      </c>
      <c r="K37" s="335">
        <v>1451128</v>
      </c>
      <c r="L37" s="335">
        <v>286669</v>
      </c>
      <c r="M37" s="335">
        <v>353257</v>
      </c>
      <c r="N37" s="335">
        <v>1550</v>
      </c>
      <c r="O37" s="155"/>
    </row>
    <row r="38" spans="1:15">
      <c r="A38" s="106" t="s">
        <v>186</v>
      </c>
      <c r="B38" s="257">
        <v>6832032</v>
      </c>
      <c r="C38" s="330">
        <v>2264515</v>
      </c>
      <c r="D38" s="330">
        <v>653575</v>
      </c>
      <c r="E38" s="330">
        <v>458470</v>
      </c>
      <c r="F38" s="330">
        <v>459</v>
      </c>
      <c r="G38" s="330" t="s">
        <v>411</v>
      </c>
      <c r="H38" s="335">
        <v>184712</v>
      </c>
      <c r="I38" s="335">
        <v>258</v>
      </c>
      <c r="J38" s="335">
        <v>1392286</v>
      </c>
      <c r="K38" s="335">
        <v>854245</v>
      </c>
      <c r="L38" s="335">
        <v>964686</v>
      </c>
      <c r="M38" s="335">
        <v>58825</v>
      </c>
      <c r="N38" s="335" t="s">
        <v>411</v>
      </c>
      <c r="O38" s="155"/>
    </row>
    <row r="39" spans="1:15">
      <c r="A39" s="106" t="s">
        <v>187</v>
      </c>
      <c r="B39" s="257">
        <v>2445796</v>
      </c>
      <c r="C39" s="330">
        <v>139384</v>
      </c>
      <c r="D39" s="330">
        <v>354554</v>
      </c>
      <c r="E39" s="330">
        <v>173936</v>
      </c>
      <c r="F39" s="330">
        <v>4591</v>
      </c>
      <c r="G39" s="330">
        <v>23412</v>
      </c>
      <c r="H39" s="335">
        <v>343952</v>
      </c>
      <c r="I39" s="335">
        <v>1793</v>
      </c>
      <c r="J39" s="335">
        <v>1081971</v>
      </c>
      <c r="K39" s="335">
        <v>184921</v>
      </c>
      <c r="L39" s="335">
        <v>120730</v>
      </c>
      <c r="M39" s="335">
        <v>16492</v>
      </c>
      <c r="N39" s="335">
        <v>61</v>
      </c>
      <c r="O39" s="155"/>
    </row>
    <row r="40" spans="1:15">
      <c r="A40" s="105" t="s">
        <v>54</v>
      </c>
      <c r="B40" s="257">
        <v>298731</v>
      </c>
      <c r="C40" s="330">
        <v>152557</v>
      </c>
      <c r="D40" s="330">
        <v>3385</v>
      </c>
      <c r="E40" s="330">
        <v>1814</v>
      </c>
      <c r="F40" s="330" t="s">
        <v>411</v>
      </c>
      <c r="G40" s="330" t="s">
        <v>411</v>
      </c>
      <c r="H40" s="335">
        <v>12</v>
      </c>
      <c r="I40" s="335" t="s">
        <v>411</v>
      </c>
      <c r="J40" s="335">
        <v>130229</v>
      </c>
      <c r="K40" s="335" t="s">
        <v>412</v>
      </c>
      <c r="L40" s="335" t="s">
        <v>412</v>
      </c>
      <c r="M40" s="335">
        <v>8334</v>
      </c>
      <c r="N40" s="335" t="s">
        <v>411</v>
      </c>
      <c r="O40" s="155"/>
    </row>
    <row r="41" spans="1:15">
      <c r="A41" s="106" t="s">
        <v>188</v>
      </c>
      <c r="B41" s="257">
        <v>2243095</v>
      </c>
      <c r="C41" s="330">
        <v>1361688</v>
      </c>
      <c r="D41" s="330">
        <v>38016</v>
      </c>
      <c r="E41" s="330">
        <v>52245</v>
      </c>
      <c r="F41" s="330">
        <v>1</v>
      </c>
      <c r="G41" s="330">
        <v>80</v>
      </c>
      <c r="H41" s="335">
        <v>15556</v>
      </c>
      <c r="I41" s="335">
        <v>24017</v>
      </c>
      <c r="J41" s="335">
        <v>374322</v>
      </c>
      <c r="K41" s="335">
        <v>254457</v>
      </c>
      <c r="L41" s="335">
        <v>56973</v>
      </c>
      <c r="M41" s="335">
        <v>60922</v>
      </c>
      <c r="N41" s="335">
        <v>4818</v>
      </c>
      <c r="O41" s="155"/>
    </row>
    <row r="42" spans="1:15">
      <c r="A42" s="106" t="s">
        <v>189</v>
      </c>
      <c r="B42" s="257">
        <v>3381</v>
      </c>
      <c r="C42" s="337">
        <v>1300</v>
      </c>
      <c r="D42" s="337" t="s">
        <v>412</v>
      </c>
      <c r="E42" s="337">
        <v>575</v>
      </c>
      <c r="F42" s="337" t="s">
        <v>412</v>
      </c>
      <c r="G42" s="337" t="s">
        <v>412</v>
      </c>
      <c r="H42" s="336" t="s">
        <v>412</v>
      </c>
      <c r="I42" s="336" t="s">
        <v>412</v>
      </c>
      <c r="J42" s="335">
        <v>1505</v>
      </c>
      <c r="K42" s="336" t="s">
        <v>412</v>
      </c>
      <c r="L42" s="336" t="s">
        <v>412</v>
      </c>
      <c r="M42" s="336" t="s">
        <v>412</v>
      </c>
      <c r="N42" s="336" t="s">
        <v>411</v>
      </c>
    </row>
    <row r="43" spans="1:15">
      <c r="A43" s="106" t="s">
        <v>190</v>
      </c>
      <c r="B43" s="257">
        <v>150</v>
      </c>
      <c r="C43" s="337" t="s">
        <v>411</v>
      </c>
      <c r="D43" s="337">
        <v>74</v>
      </c>
      <c r="E43" s="337">
        <v>1</v>
      </c>
      <c r="F43" s="337" t="s">
        <v>411</v>
      </c>
      <c r="G43" s="337" t="s">
        <v>411</v>
      </c>
      <c r="H43" s="335">
        <v>62</v>
      </c>
      <c r="I43" s="336" t="s">
        <v>411</v>
      </c>
      <c r="J43" s="335">
        <v>2</v>
      </c>
      <c r="K43" s="336" t="s">
        <v>411</v>
      </c>
      <c r="L43" s="336" t="s">
        <v>411</v>
      </c>
      <c r="M43" s="335">
        <v>11</v>
      </c>
      <c r="N43" s="335" t="s">
        <v>411</v>
      </c>
    </row>
    <row r="44" spans="1:15">
      <c r="A44" s="98" t="s">
        <v>191</v>
      </c>
      <c r="B44" s="338">
        <v>314780</v>
      </c>
      <c r="C44" s="222">
        <v>88957</v>
      </c>
      <c r="D44" s="222">
        <v>83225</v>
      </c>
      <c r="E44" s="222">
        <v>14356</v>
      </c>
      <c r="F44" s="222" t="s">
        <v>412</v>
      </c>
      <c r="G44" s="222" t="s">
        <v>411</v>
      </c>
      <c r="H44" s="339">
        <v>91514</v>
      </c>
      <c r="I44" s="339">
        <v>223</v>
      </c>
      <c r="J44" s="339">
        <v>24758</v>
      </c>
      <c r="K44" s="339">
        <v>1920</v>
      </c>
      <c r="L44" s="339">
        <v>3780</v>
      </c>
      <c r="M44" s="339">
        <v>4505</v>
      </c>
      <c r="N44" s="339" t="s">
        <v>412</v>
      </c>
    </row>
    <row r="45" spans="1:15">
      <c r="B45" s="245"/>
      <c r="C45" s="245"/>
      <c r="D45" s="245"/>
      <c r="E45" s="245"/>
      <c r="F45" s="245"/>
      <c r="G45" s="245"/>
      <c r="H45" s="245"/>
      <c r="I45" s="245"/>
    </row>
    <row r="47" spans="1:15">
      <c r="A47" s="548" t="s">
        <v>401</v>
      </c>
      <c r="B47" s="548"/>
      <c r="C47" s="548"/>
      <c r="D47" s="548"/>
      <c r="E47" s="548"/>
      <c r="F47" s="548"/>
      <c r="G47" s="548"/>
      <c r="H47" s="548"/>
      <c r="I47" s="548"/>
      <c r="J47" s="548"/>
      <c r="K47" s="548"/>
    </row>
    <row r="48" spans="1:15">
      <c r="C48" s="278"/>
      <c r="D48" s="278"/>
      <c r="E48" s="278"/>
      <c r="F48" s="279"/>
      <c r="G48" s="278"/>
      <c r="I48" s="328"/>
      <c r="J48" s="328" t="s">
        <v>316</v>
      </c>
    </row>
    <row r="49" spans="1:12" ht="12.75" customHeight="1">
      <c r="A49" s="560"/>
      <c r="B49" s="559" t="s">
        <v>337</v>
      </c>
      <c r="C49" s="555" t="s">
        <v>338</v>
      </c>
      <c r="D49" s="555" t="s">
        <v>339</v>
      </c>
      <c r="E49" s="555" t="s">
        <v>340</v>
      </c>
      <c r="F49" s="555" t="s">
        <v>300</v>
      </c>
      <c r="G49" s="555" t="s">
        <v>67</v>
      </c>
      <c r="H49" s="555" t="s">
        <v>341</v>
      </c>
      <c r="I49" s="555" t="s">
        <v>302</v>
      </c>
      <c r="J49" s="561" t="s">
        <v>342</v>
      </c>
      <c r="K49" s="245"/>
    </row>
    <row r="50" spans="1:12" ht="20.25" customHeight="1">
      <c r="A50" s="560"/>
      <c r="B50" s="559"/>
      <c r="C50" s="556"/>
      <c r="D50" s="556"/>
      <c r="E50" s="556"/>
      <c r="F50" s="556"/>
      <c r="G50" s="556"/>
      <c r="H50" s="556"/>
      <c r="I50" s="556"/>
      <c r="J50" s="562"/>
      <c r="K50" s="245"/>
    </row>
    <row r="51" spans="1:12" ht="12.75" customHeight="1">
      <c r="A51" s="115" t="s">
        <v>174</v>
      </c>
      <c r="B51" s="330">
        <v>22426896</v>
      </c>
      <c r="C51" s="330">
        <v>3714044</v>
      </c>
      <c r="D51" s="330">
        <v>91363</v>
      </c>
      <c r="E51" s="330">
        <v>2771577</v>
      </c>
      <c r="F51" s="330">
        <v>13120085</v>
      </c>
      <c r="G51" s="330">
        <v>6073328</v>
      </c>
      <c r="H51" s="340">
        <v>34</v>
      </c>
      <c r="I51" s="341">
        <v>18565</v>
      </c>
      <c r="J51" s="330">
        <v>184655</v>
      </c>
      <c r="L51" s="337"/>
    </row>
    <row r="52" spans="1:12">
      <c r="A52" s="105" t="s">
        <v>53</v>
      </c>
      <c r="B52" s="340">
        <v>791106</v>
      </c>
      <c r="C52" s="340">
        <v>152272</v>
      </c>
      <c r="D52" s="340">
        <v>3032</v>
      </c>
      <c r="E52" s="340" t="s">
        <v>411</v>
      </c>
      <c r="F52" s="340">
        <v>215959</v>
      </c>
      <c r="G52" s="340">
        <v>422550</v>
      </c>
      <c r="H52" s="340" t="s">
        <v>411</v>
      </c>
      <c r="I52" s="340" t="s">
        <v>411</v>
      </c>
      <c r="J52" s="340">
        <v>5096</v>
      </c>
      <c r="L52" s="337"/>
    </row>
    <row r="53" spans="1:12">
      <c r="A53" s="106" t="s">
        <v>175</v>
      </c>
      <c r="B53" s="340">
        <v>2881029</v>
      </c>
      <c r="C53" s="340">
        <v>303307</v>
      </c>
      <c r="D53" s="340">
        <v>2667</v>
      </c>
      <c r="E53" s="340">
        <v>31376</v>
      </c>
      <c r="F53" s="340">
        <v>4345084</v>
      </c>
      <c r="G53" s="340">
        <v>1338157</v>
      </c>
      <c r="H53" s="340" t="s">
        <v>411</v>
      </c>
      <c r="I53" s="340">
        <v>350</v>
      </c>
      <c r="J53" s="340">
        <v>977</v>
      </c>
      <c r="L53" s="337"/>
    </row>
    <row r="54" spans="1:12">
      <c r="A54" s="106" t="s">
        <v>176</v>
      </c>
      <c r="B54" s="340">
        <v>1107776</v>
      </c>
      <c r="C54" s="340">
        <v>428105</v>
      </c>
      <c r="D54" s="340">
        <v>8846</v>
      </c>
      <c r="E54" s="340" t="s">
        <v>411</v>
      </c>
      <c r="F54" s="340">
        <v>241829</v>
      </c>
      <c r="G54" s="340">
        <v>547741</v>
      </c>
      <c r="H54" s="340" t="s">
        <v>411</v>
      </c>
      <c r="I54" s="340" t="s">
        <v>411</v>
      </c>
      <c r="J54" s="340">
        <v>13177</v>
      </c>
      <c r="L54" s="337"/>
    </row>
    <row r="55" spans="1:12">
      <c r="A55" s="106" t="s">
        <v>177</v>
      </c>
      <c r="B55" s="340">
        <v>2224618</v>
      </c>
      <c r="C55" s="340">
        <v>287591</v>
      </c>
      <c r="D55" s="340">
        <v>13277</v>
      </c>
      <c r="E55" s="340">
        <v>14793</v>
      </c>
      <c r="F55" s="340">
        <v>2193722</v>
      </c>
      <c r="G55" s="340">
        <v>376753</v>
      </c>
      <c r="H55" s="340" t="s">
        <v>411</v>
      </c>
      <c r="I55" s="340" t="s">
        <v>412</v>
      </c>
      <c r="J55" s="340">
        <v>139208</v>
      </c>
      <c r="L55" s="337"/>
    </row>
    <row r="56" spans="1:12">
      <c r="A56" s="106" t="s">
        <v>178</v>
      </c>
      <c r="B56" s="340">
        <v>35454</v>
      </c>
      <c r="C56" s="340">
        <v>24569</v>
      </c>
      <c r="D56" s="340">
        <v>1607</v>
      </c>
      <c r="E56" s="340">
        <v>370</v>
      </c>
      <c r="F56" s="340" t="s">
        <v>412</v>
      </c>
      <c r="G56" s="340">
        <v>4737</v>
      </c>
      <c r="H56" s="340" t="s">
        <v>411</v>
      </c>
      <c r="I56" s="340" t="s">
        <v>411</v>
      </c>
      <c r="J56" s="340">
        <v>2861</v>
      </c>
      <c r="L56" s="337"/>
    </row>
    <row r="57" spans="1:12">
      <c r="A57" s="106" t="s">
        <v>179</v>
      </c>
      <c r="B57" s="340">
        <v>1054513</v>
      </c>
      <c r="C57" s="340">
        <v>276086</v>
      </c>
      <c r="D57" s="340">
        <v>17438</v>
      </c>
      <c r="E57" s="340">
        <v>6831</v>
      </c>
      <c r="F57" s="340">
        <v>364007</v>
      </c>
      <c r="G57" s="340">
        <v>247095</v>
      </c>
      <c r="H57" s="340" t="s">
        <v>411</v>
      </c>
      <c r="I57" s="340" t="s">
        <v>411</v>
      </c>
      <c r="J57" s="340">
        <v>692</v>
      </c>
      <c r="L57" s="337"/>
    </row>
    <row r="58" spans="1:12">
      <c r="A58" s="106" t="s">
        <v>180</v>
      </c>
      <c r="B58" s="340">
        <v>277410</v>
      </c>
      <c r="C58" s="340">
        <v>63443</v>
      </c>
      <c r="D58" s="340">
        <v>184</v>
      </c>
      <c r="E58" s="340" t="s">
        <v>411</v>
      </c>
      <c r="F58" s="340">
        <v>258052</v>
      </c>
      <c r="G58" s="340">
        <v>28205</v>
      </c>
      <c r="H58" s="340" t="s">
        <v>411</v>
      </c>
      <c r="I58" s="340" t="s">
        <v>411</v>
      </c>
      <c r="J58" s="340">
        <v>274</v>
      </c>
      <c r="L58" s="337"/>
    </row>
    <row r="59" spans="1:12">
      <c r="A59" s="105" t="s">
        <v>55</v>
      </c>
      <c r="B59" s="340">
        <v>635567</v>
      </c>
      <c r="C59" s="340">
        <v>496470</v>
      </c>
      <c r="D59" s="340">
        <v>10577</v>
      </c>
      <c r="E59" s="340">
        <v>20663</v>
      </c>
      <c r="F59" s="340">
        <v>50191</v>
      </c>
      <c r="G59" s="340">
        <v>96582</v>
      </c>
      <c r="H59" s="340" t="s">
        <v>411</v>
      </c>
      <c r="I59" s="340" t="s">
        <v>412</v>
      </c>
      <c r="J59" s="340">
        <v>1070</v>
      </c>
      <c r="L59" s="337"/>
    </row>
    <row r="60" spans="1:12">
      <c r="A60" s="106" t="s">
        <v>181</v>
      </c>
      <c r="B60" s="340">
        <v>569299</v>
      </c>
      <c r="C60" s="340">
        <v>234903</v>
      </c>
      <c r="D60" s="340">
        <v>6520</v>
      </c>
      <c r="E60" s="340">
        <v>1143378</v>
      </c>
      <c r="F60" s="340">
        <v>1443554</v>
      </c>
      <c r="G60" s="340">
        <v>573039</v>
      </c>
      <c r="H60" s="340">
        <v>11</v>
      </c>
      <c r="I60" s="340" t="s">
        <v>412</v>
      </c>
      <c r="J60" s="340">
        <v>300</v>
      </c>
      <c r="L60" s="337"/>
    </row>
    <row r="61" spans="1:12">
      <c r="A61" s="106" t="s">
        <v>182</v>
      </c>
      <c r="B61" s="340">
        <v>3306263</v>
      </c>
      <c r="C61" s="340">
        <v>148990</v>
      </c>
      <c r="D61" s="340">
        <v>6418</v>
      </c>
      <c r="E61" s="340">
        <v>142681</v>
      </c>
      <c r="F61" s="340">
        <v>1021202</v>
      </c>
      <c r="G61" s="340">
        <v>851268</v>
      </c>
      <c r="H61" s="340" t="s">
        <v>411</v>
      </c>
      <c r="I61" s="340" t="s">
        <v>411</v>
      </c>
      <c r="J61" s="340">
        <v>250</v>
      </c>
      <c r="L61" s="337"/>
    </row>
    <row r="62" spans="1:12">
      <c r="A62" s="106" t="s">
        <v>183</v>
      </c>
      <c r="B62" s="340">
        <v>219416</v>
      </c>
      <c r="C62" s="340">
        <v>18891</v>
      </c>
      <c r="D62" s="340">
        <v>330</v>
      </c>
      <c r="E62" s="340" t="s">
        <v>411</v>
      </c>
      <c r="F62" s="340">
        <v>814</v>
      </c>
      <c r="G62" s="340">
        <v>15801</v>
      </c>
      <c r="H62" s="340" t="s">
        <v>411</v>
      </c>
      <c r="I62" s="340" t="s">
        <v>411</v>
      </c>
      <c r="J62" s="340">
        <v>2988</v>
      </c>
      <c r="L62" s="337"/>
    </row>
    <row r="63" spans="1:12">
      <c r="A63" s="106" t="s">
        <v>184</v>
      </c>
      <c r="B63" s="340">
        <v>143</v>
      </c>
      <c r="C63" s="340">
        <v>259</v>
      </c>
      <c r="D63" s="340">
        <v>169</v>
      </c>
      <c r="E63" s="340" t="s">
        <v>411</v>
      </c>
      <c r="F63" s="340">
        <v>6805</v>
      </c>
      <c r="G63" s="340">
        <v>574</v>
      </c>
      <c r="H63" s="340" t="s">
        <v>411</v>
      </c>
      <c r="I63" s="340" t="s">
        <v>411</v>
      </c>
      <c r="J63" s="340">
        <v>218</v>
      </c>
      <c r="L63" s="337"/>
    </row>
    <row r="64" spans="1:12">
      <c r="A64" s="106" t="s">
        <v>185</v>
      </c>
      <c r="B64" s="340">
        <v>3223764</v>
      </c>
      <c r="C64" s="340">
        <v>73492</v>
      </c>
      <c r="D64" s="340">
        <v>8611</v>
      </c>
      <c r="E64" s="340">
        <v>566201</v>
      </c>
      <c r="F64" s="340">
        <v>362703</v>
      </c>
      <c r="G64" s="340">
        <v>241348</v>
      </c>
      <c r="H64" s="340" t="s">
        <v>411</v>
      </c>
      <c r="I64" s="340" t="s">
        <v>411</v>
      </c>
      <c r="J64" s="340">
        <v>193</v>
      </c>
      <c r="L64" s="337"/>
    </row>
    <row r="65" spans="1:256">
      <c r="A65" s="106" t="s">
        <v>186</v>
      </c>
      <c r="B65" s="340">
        <v>4258843</v>
      </c>
      <c r="C65" s="340">
        <v>285414</v>
      </c>
      <c r="D65" s="340">
        <v>3135</v>
      </c>
      <c r="E65" s="340">
        <v>773224</v>
      </c>
      <c r="F65" s="340">
        <v>774207</v>
      </c>
      <c r="G65" s="340">
        <v>737187</v>
      </c>
      <c r="H65" s="340">
        <v>23</v>
      </c>
      <c r="I65" s="340" t="s">
        <v>411</v>
      </c>
      <c r="J65" s="340" t="s">
        <v>411</v>
      </c>
      <c r="L65" s="337"/>
    </row>
    <row r="66" spans="1:256">
      <c r="A66" s="106" t="s">
        <v>187</v>
      </c>
      <c r="B66" s="340">
        <v>949000</v>
      </c>
      <c r="C66" s="340">
        <v>848740</v>
      </c>
      <c r="D66" s="340">
        <v>5657</v>
      </c>
      <c r="E66" s="340" t="s">
        <v>411</v>
      </c>
      <c r="F66" s="340">
        <v>332997</v>
      </c>
      <c r="G66" s="340">
        <v>292606</v>
      </c>
      <c r="H66" s="340" t="s">
        <v>411</v>
      </c>
      <c r="I66" s="340" t="s">
        <v>411</v>
      </c>
      <c r="J66" s="340">
        <v>16796</v>
      </c>
      <c r="L66" s="337"/>
    </row>
    <row r="67" spans="1:256">
      <c r="A67" s="105" t="s">
        <v>54</v>
      </c>
      <c r="B67" s="340">
        <v>43198</v>
      </c>
      <c r="C67" s="340">
        <v>35323</v>
      </c>
      <c r="D67" s="340">
        <v>532</v>
      </c>
      <c r="E67" s="340" t="s">
        <v>411</v>
      </c>
      <c r="F67" s="340">
        <v>133770</v>
      </c>
      <c r="G67" s="340">
        <v>85649</v>
      </c>
      <c r="H67" s="340" t="s">
        <v>411</v>
      </c>
      <c r="I67" s="340" t="s">
        <v>411</v>
      </c>
      <c r="J67" s="340">
        <v>260</v>
      </c>
      <c r="L67" s="337"/>
    </row>
    <row r="68" spans="1:256">
      <c r="A68" s="106" t="s">
        <v>188</v>
      </c>
      <c r="B68" s="340">
        <v>778337</v>
      </c>
      <c r="C68" s="340">
        <v>32514</v>
      </c>
      <c r="D68" s="340">
        <v>2359</v>
      </c>
      <c r="E68" s="340">
        <v>71916</v>
      </c>
      <c r="F68" s="340">
        <v>1147992</v>
      </c>
      <c r="G68" s="340">
        <v>193876</v>
      </c>
      <c r="H68" s="340" t="s">
        <v>411</v>
      </c>
      <c r="I68" s="340">
        <v>15807</v>
      </c>
      <c r="J68" s="340">
        <v>295</v>
      </c>
      <c r="L68" s="337"/>
    </row>
    <row r="69" spans="1:256">
      <c r="A69" s="106" t="s">
        <v>189</v>
      </c>
      <c r="B69" s="337" t="s">
        <v>411</v>
      </c>
      <c r="C69" s="337">
        <v>351</v>
      </c>
      <c r="D69" s="337" t="s">
        <v>411</v>
      </c>
      <c r="E69" s="337" t="s">
        <v>411</v>
      </c>
      <c r="F69" s="337" t="s">
        <v>411</v>
      </c>
      <c r="G69" s="337">
        <v>3030</v>
      </c>
      <c r="H69" s="337" t="s">
        <v>411</v>
      </c>
      <c r="I69" s="337" t="s">
        <v>411</v>
      </c>
      <c r="J69" s="337" t="s">
        <v>411</v>
      </c>
      <c r="L69" s="337"/>
    </row>
    <row r="70" spans="1:256">
      <c r="A70" s="106" t="s">
        <v>190</v>
      </c>
      <c r="B70" s="337" t="s">
        <v>411</v>
      </c>
      <c r="C70" s="337" t="s">
        <v>411</v>
      </c>
      <c r="D70" s="337">
        <v>4</v>
      </c>
      <c r="E70" s="337">
        <v>144</v>
      </c>
      <c r="F70" s="337">
        <v>2</v>
      </c>
      <c r="G70" s="337" t="s">
        <v>411</v>
      </c>
      <c r="H70" s="337" t="s">
        <v>411</v>
      </c>
      <c r="I70" s="337" t="s">
        <v>411</v>
      </c>
      <c r="J70" s="337" t="s">
        <v>411</v>
      </c>
      <c r="L70" s="337"/>
    </row>
    <row r="71" spans="1:256">
      <c r="A71" s="98" t="s">
        <v>191</v>
      </c>
      <c r="B71" s="222">
        <v>71162</v>
      </c>
      <c r="C71" s="222">
        <v>3325</v>
      </c>
      <c r="D71" s="222" t="s">
        <v>411</v>
      </c>
      <c r="E71" s="222" t="s">
        <v>411</v>
      </c>
      <c r="F71" s="222">
        <v>223160</v>
      </c>
      <c r="G71" s="222">
        <v>17133</v>
      </c>
      <c r="H71" s="222" t="s">
        <v>411</v>
      </c>
      <c r="I71" s="222" t="s">
        <v>411</v>
      </c>
      <c r="J71" s="222" t="s">
        <v>411</v>
      </c>
      <c r="L71" s="337"/>
    </row>
    <row r="72" spans="1:256">
      <c r="B72" s="342"/>
      <c r="C72" s="342"/>
      <c r="D72" s="342"/>
      <c r="E72" s="342"/>
      <c r="F72" s="342"/>
      <c r="G72" s="342"/>
      <c r="H72" s="342"/>
      <c r="I72" s="342"/>
      <c r="J72" s="342"/>
      <c r="K72" s="342"/>
      <c r="L72" s="342"/>
    </row>
    <row r="73" spans="1:256">
      <c r="A73" s="285" t="s">
        <v>423</v>
      </c>
      <c r="B73" s="343"/>
      <c r="C73" s="343"/>
      <c r="D73" s="343"/>
      <c r="E73" s="343"/>
      <c r="F73" s="343"/>
      <c r="G73" s="343"/>
      <c r="H73" s="344"/>
      <c r="I73" s="344"/>
      <c r="J73" s="344"/>
      <c r="K73" s="344"/>
      <c r="L73" s="344"/>
      <c r="M73" s="344"/>
      <c r="N73" s="344"/>
      <c r="O73" s="345"/>
      <c r="P73" s="345"/>
      <c r="Q73" s="345"/>
      <c r="R73" s="345"/>
      <c r="S73" s="345"/>
      <c r="T73" s="345"/>
      <c r="U73" s="345"/>
      <c r="V73" s="345"/>
      <c r="W73" s="345"/>
      <c r="X73" s="345"/>
      <c r="Y73" s="345"/>
      <c r="Z73" s="345"/>
      <c r="AA73" s="345"/>
      <c r="AB73" s="345"/>
      <c r="AC73" s="345"/>
      <c r="AD73" s="345"/>
      <c r="AE73" s="345"/>
      <c r="AF73" s="345"/>
      <c r="AG73" s="345"/>
      <c r="AH73" s="345"/>
      <c r="AI73" s="345"/>
      <c r="AJ73" s="345"/>
      <c r="AK73" s="345"/>
      <c r="AL73" s="345"/>
      <c r="AM73" s="345"/>
      <c r="AN73" s="345"/>
      <c r="AO73" s="345"/>
      <c r="AP73" s="345"/>
      <c r="AQ73" s="345"/>
      <c r="AR73" s="345"/>
      <c r="AS73" s="345"/>
      <c r="AT73" s="345"/>
      <c r="AU73" s="345"/>
      <c r="AV73" s="345"/>
      <c r="AW73" s="345"/>
      <c r="AX73" s="345"/>
      <c r="AY73" s="345"/>
      <c r="AZ73" s="345"/>
      <c r="BA73" s="345"/>
      <c r="BB73" s="345"/>
      <c r="BC73" s="345"/>
      <c r="BD73" s="345"/>
      <c r="BE73" s="345"/>
      <c r="BF73" s="345"/>
      <c r="BG73" s="345"/>
      <c r="BH73" s="345"/>
      <c r="BI73" s="345"/>
      <c r="BJ73" s="345"/>
      <c r="BK73" s="345"/>
      <c r="BL73" s="345"/>
      <c r="BM73" s="345"/>
      <c r="BN73" s="345"/>
      <c r="BO73" s="345"/>
      <c r="BP73" s="345"/>
      <c r="BQ73" s="345"/>
      <c r="BR73" s="345"/>
      <c r="BS73" s="345"/>
      <c r="BT73" s="345"/>
      <c r="BU73" s="345"/>
      <c r="BV73" s="345"/>
      <c r="BW73" s="345"/>
      <c r="BX73" s="345"/>
      <c r="BY73" s="345"/>
      <c r="BZ73" s="345"/>
      <c r="CA73" s="345"/>
      <c r="CB73" s="345"/>
      <c r="CC73" s="345"/>
      <c r="CD73" s="345"/>
      <c r="CE73" s="345"/>
      <c r="CF73" s="345"/>
      <c r="CG73" s="345"/>
      <c r="CH73" s="345"/>
      <c r="CI73" s="345"/>
      <c r="CJ73" s="345"/>
      <c r="CK73" s="345"/>
      <c r="CL73" s="345"/>
      <c r="CM73" s="345"/>
      <c r="CN73" s="345"/>
      <c r="CO73" s="345"/>
      <c r="CP73" s="345"/>
      <c r="CQ73" s="345"/>
      <c r="CR73" s="345"/>
      <c r="CS73" s="345"/>
      <c r="CT73" s="345"/>
      <c r="CU73" s="345"/>
      <c r="CV73" s="345"/>
      <c r="CW73" s="345"/>
      <c r="CX73" s="345"/>
      <c r="CY73" s="345"/>
      <c r="CZ73" s="345"/>
      <c r="DA73" s="345"/>
      <c r="DB73" s="345"/>
      <c r="DC73" s="345"/>
      <c r="DD73" s="345"/>
      <c r="DE73" s="345"/>
      <c r="DF73" s="345"/>
      <c r="DG73" s="345"/>
      <c r="DH73" s="345"/>
      <c r="DI73" s="345"/>
      <c r="DJ73" s="345"/>
      <c r="DK73" s="345"/>
      <c r="DL73" s="345"/>
      <c r="DM73" s="345"/>
      <c r="DN73" s="345"/>
      <c r="DO73" s="345"/>
      <c r="DP73" s="345"/>
      <c r="DQ73" s="345"/>
      <c r="DR73" s="345"/>
      <c r="DS73" s="345"/>
      <c r="DT73" s="345"/>
      <c r="DU73" s="345"/>
      <c r="DV73" s="345"/>
      <c r="DW73" s="345"/>
      <c r="DX73" s="345"/>
      <c r="DY73" s="345"/>
      <c r="DZ73" s="345"/>
      <c r="EA73" s="345"/>
      <c r="EB73" s="345"/>
      <c r="EC73" s="345"/>
      <c r="ED73" s="345"/>
      <c r="EE73" s="345"/>
      <c r="EF73" s="345"/>
      <c r="EG73" s="345"/>
      <c r="EH73" s="345"/>
      <c r="EI73" s="345"/>
      <c r="EJ73" s="345"/>
      <c r="EK73" s="345"/>
      <c r="EL73" s="345"/>
      <c r="EM73" s="345"/>
      <c r="EN73" s="345"/>
      <c r="EO73" s="345"/>
      <c r="EP73" s="345"/>
      <c r="EQ73" s="345"/>
      <c r="ER73" s="345"/>
      <c r="ES73" s="345"/>
      <c r="ET73" s="345"/>
      <c r="EU73" s="345"/>
      <c r="EV73" s="345"/>
      <c r="EW73" s="345"/>
      <c r="EX73" s="345"/>
      <c r="EY73" s="345"/>
      <c r="EZ73" s="345"/>
      <c r="FA73" s="345"/>
      <c r="FB73" s="345"/>
      <c r="FC73" s="345"/>
      <c r="FD73" s="345"/>
      <c r="FE73" s="345"/>
      <c r="FF73" s="345"/>
      <c r="FG73" s="345"/>
      <c r="FH73" s="345"/>
      <c r="FI73" s="345"/>
      <c r="FJ73" s="345"/>
      <c r="FK73" s="345"/>
      <c r="FL73" s="345"/>
      <c r="FM73" s="345"/>
      <c r="FN73" s="345"/>
      <c r="FO73" s="345"/>
      <c r="FP73" s="345"/>
      <c r="FQ73" s="345"/>
      <c r="FR73" s="345"/>
      <c r="FS73" s="345"/>
      <c r="FT73" s="345"/>
      <c r="FU73" s="345"/>
      <c r="FV73" s="345"/>
      <c r="FW73" s="345"/>
      <c r="FX73" s="345"/>
      <c r="FY73" s="345"/>
      <c r="FZ73" s="345"/>
      <c r="GA73" s="345"/>
      <c r="GB73" s="345"/>
      <c r="GC73" s="345"/>
      <c r="GD73" s="345"/>
      <c r="GE73" s="345"/>
      <c r="GF73" s="345"/>
      <c r="GG73" s="345"/>
      <c r="GH73" s="345"/>
      <c r="GI73" s="345"/>
      <c r="GJ73" s="345"/>
      <c r="GK73" s="345"/>
      <c r="GL73" s="345"/>
      <c r="GM73" s="345"/>
      <c r="GN73" s="345"/>
      <c r="GO73" s="345"/>
      <c r="GP73" s="345"/>
      <c r="GQ73" s="345"/>
      <c r="GR73" s="345"/>
      <c r="GS73" s="345"/>
      <c r="GT73" s="345"/>
      <c r="GU73" s="345"/>
      <c r="GV73" s="345"/>
      <c r="GW73" s="345"/>
      <c r="GX73" s="345"/>
      <c r="GY73" s="345"/>
      <c r="GZ73" s="345"/>
      <c r="HA73" s="345"/>
      <c r="HB73" s="345"/>
      <c r="HC73" s="345"/>
      <c r="HD73" s="345"/>
      <c r="HE73" s="345"/>
      <c r="HF73" s="345"/>
      <c r="HG73" s="345"/>
      <c r="HH73" s="345"/>
      <c r="HI73" s="345"/>
      <c r="HJ73" s="345"/>
      <c r="HK73" s="345"/>
      <c r="HL73" s="345"/>
      <c r="HM73" s="345"/>
      <c r="HN73" s="345"/>
      <c r="HO73" s="345"/>
      <c r="HP73" s="345"/>
      <c r="HQ73" s="345"/>
      <c r="HR73" s="345"/>
      <c r="HS73" s="345"/>
      <c r="HT73" s="345"/>
      <c r="HU73" s="345"/>
      <c r="HV73" s="345"/>
      <c r="HW73" s="345"/>
      <c r="HX73" s="345"/>
      <c r="HY73" s="345"/>
      <c r="HZ73" s="345"/>
      <c r="IA73" s="345"/>
      <c r="IB73" s="345"/>
      <c r="IC73" s="345"/>
      <c r="ID73" s="345"/>
      <c r="IE73" s="345"/>
      <c r="IF73" s="345"/>
      <c r="IG73" s="345"/>
      <c r="IH73" s="345"/>
      <c r="II73" s="345"/>
      <c r="IJ73" s="345"/>
      <c r="IK73" s="345"/>
      <c r="IL73" s="345"/>
      <c r="IM73" s="345"/>
      <c r="IN73" s="345"/>
      <c r="IO73" s="345"/>
      <c r="IP73" s="345"/>
      <c r="IQ73" s="345"/>
      <c r="IR73" s="345"/>
      <c r="IS73" s="345"/>
      <c r="IT73" s="345"/>
      <c r="IU73" s="345"/>
      <c r="IV73" s="345"/>
    </row>
    <row r="74" spans="1:256">
      <c r="A74" s="286" t="s">
        <v>404</v>
      </c>
      <c r="B74" s="346"/>
      <c r="C74" s="346"/>
      <c r="D74" s="346"/>
      <c r="E74" s="346"/>
      <c r="F74" s="346"/>
      <c r="G74" s="346"/>
      <c r="H74" s="347"/>
      <c r="I74" s="347"/>
      <c r="J74" s="347"/>
      <c r="K74" s="369"/>
      <c r="L74" s="344"/>
      <c r="M74" s="344"/>
      <c r="N74" s="344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5"/>
      <c r="AA74" s="345"/>
      <c r="AB74" s="345"/>
      <c r="AC74" s="345"/>
      <c r="AD74" s="345"/>
      <c r="AE74" s="345"/>
      <c r="AF74" s="345"/>
      <c r="AG74" s="345"/>
      <c r="AH74" s="345"/>
      <c r="AI74" s="345"/>
      <c r="AJ74" s="345"/>
      <c r="AK74" s="345"/>
      <c r="AL74" s="345"/>
      <c r="AM74" s="345"/>
      <c r="AN74" s="345"/>
      <c r="AO74" s="345"/>
      <c r="AP74" s="345"/>
      <c r="AQ74" s="345"/>
      <c r="AR74" s="345"/>
      <c r="AS74" s="345"/>
      <c r="AT74" s="345"/>
      <c r="AU74" s="345"/>
      <c r="AV74" s="345"/>
      <c r="AW74" s="345"/>
      <c r="AX74" s="345"/>
      <c r="AY74" s="345"/>
      <c r="AZ74" s="345"/>
      <c r="BA74" s="345"/>
      <c r="BB74" s="345"/>
      <c r="BC74" s="345"/>
      <c r="BD74" s="345"/>
      <c r="BE74" s="345"/>
      <c r="BF74" s="345"/>
      <c r="BG74" s="345"/>
      <c r="BH74" s="345"/>
      <c r="BI74" s="345"/>
      <c r="BJ74" s="345"/>
      <c r="BK74" s="345"/>
      <c r="BL74" s="345"/>
      <c r="BM74" s="345"/>
      <c r="BN74" s="345"/>
      <c r="BO74" s="345"/>
      <c r="BP74" s="345"/>
      <c r="BQ74" s="345"/>
      <c r="BR74" s="345"/>
      <c r="BS74" s="345"/>
      <c r="BT74" s="345"/>
      <c r="BU74" s="345"/>
      <c r="BV74" s="345"/>
      <c r="BW74" s="345"/>
      <c r="BX74" s="345"/>
      <c r="BY74" s="345"/>
      <c r="BZ74" s="345"/>
      <c r="CA74" s="345"/>
      <c r="CB74" s="345"/>
      <c r="CC74" s="345"/>
      <c r="CD74" s="345"/>
      <c r="CE74" s="345"/>
      <c r="CF74" s="345"/>
      <c r="CG74" s="345"/>
      <c r="CH74" s="345"/>
      <c r="CI74" s="345"/>
      <c r="CJ74" s="345"/>
      <c r="CK74" s="345"/>
      <c r="CL74" s="345"/>
      <c r="CM74" s="345"/>
      <c r="CN74" s="345"/>
      <c r="CO74" s="345"/>
      <c r="CP74" s="345"/>
      <c r="CQ74" s="345"/>
      <c r="CR74" s="345"/>
      <c r="CS74" s="345"/>
      <c r="CT74" s="345"/>
      <c r="CU74" s="345"/>
      <c r="CV74" s="345"/>
      <c r="CW74" s="345"/>
      <c r="CX74" s="345"/>
      <c r="CY74" s="345"/>
      <c r="CZ74" s="345"/>
      <c r="DA74" s="345"/>
      <c r="DB74" s="345"/>
      <c r="DC74" s="345"/>
      <c r="DD74" s="345"/>
      <c r="DE74" s="345"/>
      <c r="DF74" s="345"/>
      <c r="DG74" s="345"/>
      <c r="DH74" s="345"/>
      <c r="DI74" s="345"/>
      <c r="DJ74" s="345"/>
      <c r="DK74" s="345"/>
      <c r="DL74" s="345"/>
      <c r="DM74" s="345"/>
      <c r="DN74" s="345"/>
      <c r="DO74" s="345"/>
      <c r="DP74" s="345"/>
      <c r="DQ74" s="345"/>
      <c r="DR74" s="345"/>
      <c r="DS74" s="345"/>
      <c r="DT74" s="345"/>
      <c r="DU74" s="345"/>
      <c r="DV74" s="345"/>
      <c r="DW74" s="345"/>
      <c r="DX74" s="345"/>
      <c r="DY74" s="345"/>
      <c r="DZ74" s="345"/>
      <c r="EA74" s="345"/>
      <c r="EB74" s="345"/>
      <c r="EC74" s="345"/>
      <c r="ED74" s="345"/>
      <c r="EE74" s="345"/>
      <c r="EF74" s="345"/>
      <c r="EG74" s="345"/>
      <c r="EH74" s="345"/>
      <c r="EI74" s="345"/>
      <c r="EJ74" s="345"/>
      <c r="EK74" s="345"/>
      <c r="EL74" s="345"/>
      <c r="EM74" s="345"/>
      <c r="EN74" s="345"/>
      <c r="EO74" s="345"/>
      <c r="EP74" s="345"/>
      <c r="EQ74" s="345"/>
      <c r="ER74" s="345"/>
      <c r="ES74" s="345"/>
      <c r="ET74" s="345"/>
      <c r="EU74" s="345"/>
      <c r="EV74" s="345"/>
      <c r="EW74" s="345"/>
      <c r="EX74" s="345"/>
      <c r="EY74" s="345"/>
      <c r="EZ74" s="345"/>
      <c r="FA74" s="345"/>
      <c r="FB74" s="345"/>
      <c r="FC74" s="345"/>
      <c r="FD74" s="345"/>
      <c r="FE74" s="345"/>
      <c r="FF74" s="345"/>
      <c r="FG74" s="345"/>
      <c r="FH74" s="345"/>
      <c r="FI74" s="345"/>
      <c r="FJ74" s="345"/>
      <c r="FK74" s="345"/>
      <c r="FL74" s="345"/>
      <c r="FM74" s="345"/>
      <c r="FN74" s="345"/>
      <c r="FO74" s="345"/>
      <c r="FP74" s="345"/>
      <c r="FQ74" s="345"/>
      <c r="FR74" s="345"/>
      <c r="FS74" s="345"/>
      <c r="FT74" s="345"/>
      <c r="FU74" s="345"/>
      <c r="FV74" s="345"/>
      <c r="FW74" s="345"/>
      <c r="FX74" s="345"/>
      <c r="FY74" s="345"/>
      <c r="FZ74" s="345"/>
      <c r="GA74" s="345"/>
      <c r="GB74" s="345"/>
      <c r="GC74" s="345"/>
      <c r="GD74" s="345"/>
      <c r="GE74" s="345"/>
      <c r="GF74" s="345"/>
      <c r="GG74" s="345"/>
      <c r="GH74" s="345"/>
      <c r="GI74" s="345"/>
      <c r="GJ74" s="345"/>
      <c r="GK74" s="345"/>
      <c r="GL74" s="345"/>
      <c r="GM74" s="345"/>
      <c r="GN74" s="345"/>
      <c r="GO74" s="345"/>
      <c r="GP74" s="345"/>
      <c r="GQ74" s="345"/>
      <c r="GR74" s="345"/>
      <c r="GS74" s="345"/>
      <c r="GT74" s="345"/>
      <c r="GU74" s="345"/>
      <c r="GV74" s="345"/>
      <c r="GW74" s="345"/>
      <c r="GX74" s="345"/>
      <c r="GY74" s="345"/>
      <c r="GZ74" s="345"/>
      <c r="HA74" s="345"/>
      <c r="HB74" s="345"/>
      <c r="HC74" s="345"/>
      <c r="HD74" s="345"/>
      <c r="HE74" s="345"/>
      <c r="HF74" s="345"/>
      <c r="HG74" s="345"/>
      <c r="HH74" s="345"/>
      <c r="HI74" s="345"/>
      <c r="HJ74" s="345"/>
      <c r="HK74" s="345"/>
      <c r="HL74" s="345"/>
      <c r="HM74" s="345"/>
      <c r="HN74" s="345"/>
      <c r="HO74" s="345"/>
      <c r="HP74" s="345"/>
      <c r="HQ74" s="345"/>
      <c r="HR74" s="345"/>
      <c r="HS74" s="345"/>
      <c r="HT74" s="345"/>
      <c r="HU74" s="345"/>
      <c r="HV74" s="345"/>
      <c r="HW74" s="345"/>
      <c r="HX74" s="345"/>
      <c r="HY74" s="345"/>
      <c r="HZ74" s="345"/>
      <c r="IA74" s="345"/>
      <c r="IB74" s="345"/>
      <c r="IC74" s="345"/>
      <c r="ID74" s="345"/>
      <c r="IE74" s="345"/>
      <c r="IF74" s="345"/>
      <c r="IG74" s="345"/>
      <c r="IH74" s="345"/>
      <c r="II74" s="345"/>
      <c r="IJ74" s="345"/>
      <c r="IK74" s="345"/>
      <c r="IL74" s="345"/>
      <c r="IM74" s="345"/>
      <c r="IN74" s="345"/>
      <c r="IO74" s="345"/>
      <c r="IP74" s="345"/>
      <c r="IQ74" s="345"/>
      <c r="IR74" s="345"/>
      <c r="IS74" s="345"/>
      <c r="IT74" s="345"/>
      <c r="IU74" s="345"/>
      <c r="IV74" s="345"/>
    </row>
    <row r="75" spans="1:256" ht="14.4">
      <c r="A75" s="348" t="s">
        <v>317</v>
      </c>
      <c r="B75" s="349"/>
      <c r="C75" s="350" t="s">
        <v>352</v>
      </c>
      <c r="E75" s="351"/>
      <c r="F75" s="352" t="s">
        <v>397</v>
      </c>
      <c r="G75" s="345"/>
      <c r="H75" s="353"/>
      <c r="I75" s="354" t="s">
        <v>353</v>
      </c>
      <c r="K75" s="369"/>
      <c r="L75" s="344"/>
      <c r="M75" s="344"/>
      <c r="N75" s="344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5"/>
      <c r="AA75" s="345"/>
      <c r="AB75" s="345"/>
      <c r="AC75" s="345"/>
      <c r="AD75" s="345"/>
      <c r="AE75" s="345"/>
      <c r="AF75" s="345"/>
      <c r="AG75" s="345"/>
      <c r="AH75" s="345"/>
      <c r="AI75" s="345"/>
      <c r="AJ75" s="345"/>
      <c r="AK75" s="345"/>
      <c r="AL75" s="345"/>
      <c r="AM75" s="345"/>
      <c r="AN75" s="345"/>
      <c r="AO75" s="345"/>
      <c r="AP75" s="345"/>
      <c r="AQ75" s="345"/>
      <c r="AR75" s="345"/>
      <c r="AS75" s="345"/>
      <c r="AT75" s="345"/>
      <c r="AU75" s="345"/>
      <c r="AV75" s="345"/>
      <c r="AW75" s="345"/>
      <c r="AX75" s="345"/>
      <c r="AY75" s="345"/>
      <c r="AZ75" s="345"/>
      <c r="BA75" s="345"/>
      <c r="BB75" s="345"/>
      <c r="BC75" s="345"/>
      <c r="BD75" s="345"/>
      <c r="BE75" s="345"/>
      <c r="BF75" s="345"/>
      <c r="BG75" s="345"/>
      <c r="BH75" s="345"/>
      <c r="BI75" s="345"/>
      <c r="BJ75" s="345"/>
      <c r="BK75" s="345"/>
      <c r="BL75" s="345"/>
      <c r="BM75" s="345"/>
      <c r="BN75" s="345"/>
      <c r="BO75" s="345"/>
      <c r="BP75" s="345"/>
      <c r="BQ75" s="345"/>
      <c r="BR75" s="345"/>
      <c r="BS75" s="345"/>
      <c r="BT75" s="345"/>
      <c r="BU75" s="345"/>
      <c r="BV75" s="345"/>
      <c r="BW75" s="345"/>
      <c r="BX75" s="345"/>
      <c r="BY75" s="345"/>
      <c r="BZ75" s="345"/>
      <c r="CA75" s="345"/>
      <c r="CB75" s="345"/>
      <c r="CC75" s="345"/>
      <c r="CD75" s="345"/>
      <c r="CE75" s="345"/>
      <c r="CF75" s="345"/>
      <c r="CG75" s="345"/>
      <c r="CH75" s="345"/>
      <c r="CI75" s="345"/>
      <c r="CJ75" s="345"/>
      <c r="CK75" s="345"/>
      <c r="CL75" s="345"/>
      <c r="CM75" s="345"/>
      <c r="CN75" s="345"/>
      <c r="CO75" s="345"/>
      <c r="CP75" s="345"/>
      <c r="CQ75" s="345"/>
      <c r="CR75" s="345"/>
      <c r="CS75" s="345"/>
      <c r="CT75" s="345"/>
      <c r="CU75" s="345"/>
      <c r="CV75" s="345"/>
      <c r="CW75" s="345"/>
      <c r="CX75" s="345"/>
      <c r="CY75" s="345"/>
      <c r="CZ75" s="345"/>
      <c r="DA75" s="345"/>
      <c r="DB75" s="345"/>
      <c r="DC75" s="345"/>
      <c r="DD75" s="345"/>
      <c r="DE75" s="345"/>
      <c r="DF75" s="345"/>
      <c r="DG75" s="345"/>
      <c r="DH75" s="345"/>
      <c r="DI75" s="345"/>
      <c r="DJ75" s="345"/>
      <c r="DK75" s="345"/>
      <c r="DL75" s="345"/>
      <c r="DM75" s="345"/>
      <c r="DN75" s="345"/>
      <c r="DO75" s="345"/>
      <c r="DP75" s="345"/>
      <c r="DQ75" s="345"/>
      <c r="DR75" s="345"/>
      <c r="DS75" s="345"/>
      <c r="DT75" s="345"/>
      <c r="DU75" s="345"/>
      <c r="DV75" s="345"/>
      <c r="DW75" s="345"/>
      <c r="DX75" s="345"/>
      <c r="DY75" s="345"/>
      <c r="DZ75" s="345"/>
      <c r="EA75" s="345"/>
      <c r="EB75" s="345"/>
      <c r="EC75" s="345"/>
      <c r="ED75" s="345"/>
      <c r="EE75" s="345"/>
      <c r="EF75" s="345"/>
      <c r="EG75" s="345"/>
      <c r="EH75" s="345"/>
      <c r="EI75" s="345"/>
      <c r="EJ75" s="345"/>
      <c r="EK75" s="345"/>
      <c r="EL75" s="345"/>
      <c r="EM75" s="345"/>
      <c r="EN75" s="345"/>
      <c r="EO75" s="345"/>
      <c r="EP75" s="345"/>
      <c r="EQ75" s="345"/>
      <c r="ER75" s="345"/>
      <c r="ES75" s="345"/>
      <c r="ET75" s="345"/>
      <c r="EU75" s="345"/>
      <c r="EV75" s="345"/>
      <c r="EW75" s="345"/>
      <c r="EX75" s="345"/>
      <c r="EY75" s="345"/>
      <c r="EZ75" s="345"/>
      <c r="FA75" s="345"/>
      <c r="FB75" s="345"/>
      <c r="FC75" s="345"/>
      <c r="FD75" s="345"/>
      <c r="FE75" s="345"/>
      <c r="FF75" s="345"/>
      <c r="FG75" s="345"/>
      <c r="FH75" s="345"/>
      <c r="FI75" s="345"/>
      <c r="FJ75" s="345"/>
      <c r="FK75" s="345"/>
      <c r="FL75" s="345"/>
      <c r="FM75" s="345"/>
      <c r="FN75" s="345"/>
      <c r="FO75" s="345"/>
      <c r="FP75" s="345"/>
      <c r="FQ75" s="345"/>
      <c r="FR75" s="345"/>
      <c r="FS75" s="345"/>
      <c r="FT75" s="345"/>
      <c r="FU75" s="345"/>
      <c r="FV75" s="345"/>
      <c r="FW75" s="345"/>
      <c r="FX75" s="345"/>
      <c r="FY75" s="345"/>
      <c r="FZ75" s="345"/>
      <c r="GA75" s="345"/>
      <c r="GB75" s="345"/>
      <c r="GC75" s="345"/>
      <c r="GD75" s="345"/>
      <c r="GE75" s="345"/>
      <c r="GF75" s="345"/>
      <c r="GG75" s="345"/>
      <c r="GH75" s="345"/>
      <c r="GI75" s="345"/>
      <c r="GJ75" s="345"/>
      <c r="GK75" s="345"/>
      <c r="GL75" s="345"/>
      <c r="GM75" s="345"/>
      <c r="GN75" s="345"/>
      <c r="GO75" s="345"/>
      <c r="GP75" s="345"/>
      <c r="GQ75" s="345"/>
      <c r="GR75" s="345"/>
      <c r="GS75" s="345"/>
      <c r="GT75" s="345"/>
      <c r="GU75" s="345"/>
      <c r="GV75" s="345"/>
      <c r="GW75" s="345"/>
      <c r="GX75" s="345"/>
      <c r="GY75" s="345"/>
      <c r="GZ75" s="345"/>
      <c r="HA75" s="345"/>
      <c r="HB75" s="345"/>
      <c r="HC75" s="345"/>
      <c r="HD75" s="345"/>
      <c r="HE75" s="345"/>
      <c r="HF75" s="345"/>
      <c r="HG75" s="345"/>
      <c r="HH75" s="345"/>
      <c r="HI75" s="345"/>
      <c r="HJ75" s="345"/>
      <c r="HK75" s="345"/>
      <c r="HL75" s="345"/>
      <c r="HM75" s="345"/>
      <c r="HN75" s="345"/>
      <c r="HO75" s="345"/>
      <c r="HP75" s="345"/>
      <c r="HQ75" s="345"/>
      <c r="HR75" s="345"/>
      <c r="HS75" s="345"/>
      <c r="HT75" s="345"/>
      <c r="HU75" s="345"/>
      <c r="HV75" s="345"/>
      <c r="HW75" s="345"/>
      <c r="HX75" s="345"/>
      <c r="HY75" s="345"/>
      <c r="HZ75" s="345"/>
      <c r="IA75" s="345"/>
      <c r="IB75" s="345"/>
      <c r="IC75" s="345"/>
      <c r="ID75" s="345"/>
      <c r="IE75" s="345"/>
      <c r="IF75" s="345"/>
      <c r="IG75" s="345"/>
      <c r="IH75" s="345"/>
      <c r="II75" s="345"/>
      <c r="IJ75" s="345"/>
      <c r="IK75" s="345"/>
      <c r="IL75" s="345"/>
      <c r="IM75" s="345"/>
      <c r="IN75" s="345"/>
      <c r="IO75" s="345"/>
      <c r="IP75" s="345"/>
      <c r="IQ75" s="345"/>
      <c r="IR75" s="345"/>
      <c r="IS75" s="345"/>
      <c r="IT75" s="345"/>
      <c r="IU75" s="345"/>
      <c r="IV75" s="345"/>
    </row>
    <row r="76" spans="1:256" ht="14.4">
      <c r="A76" s="557" t="s">
        <v>354</v>
      </c>
      <c r="B76" s="557"/>
      <c r="C76" s="355" t="s">
        <v>52</v>
      </c>
      <c r="E76" s="351"/>
      <c r="F76" s="356" t="s">
        <v>355</v>
      </c>
      <c r="G76" s="345"/>
      <c r="H76" s="352"/>
      <c r="I76" s="278" t="s">
        <v>356</v>
      </c>
      <c r="K76" s="369"/>
      <c r="L76" s="344"/>
      <c r="M76" s="344"/>
      <c r="N76" s="344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5"/>
      <c r="AA76" s="345"/>
      <c r="AB76" s="345"/>
      <c r="AC76" s="345"/>
      <c r="AD76" s="345"/>
      <c r="AE76" s="345"/>
      <c r="AF76" s="345"/>
      <c r="AG76" s="345"/>
      <c r="AH76" s="345"/>
      <c r="AI76" s="345"/>
      <c r="AJ76" s="345"/>
      <c r="AK76" s="345"/>
      <c r="AL76" s="345"/>
      <c r="AM76" s="345"/>
      <c r="AN76" s="345"/>
      <c r="AO76" s="345"/>
      <c r="AP76" s="345"/>
      <c r="AQ76" s="345"/>
      <c r="AR76" s="345"/>
      <c r="AS76" s="345"/>
      <c r="AT76" s="345"/>
      <c r="AU76" s="345"/>
      <c r="AV76" s="345"/>
      <c r="AW76" s="345"/>
      <c r="AX76" s="345"/>
      <c r="AY76" s="345"/>
      <c r="AZ76" s="345"/>
      <c r="BA76" s="345"/>
      <c r="BB76" s="345"/>
      <c r="BC76" s="345"/>
      <c r="BD76" s="345"/>
      <c r="BE76" s="345"/>
      <c r="BF76" s="345"/>
      <c r="BG76" s="345"/>
      <c r="BH76" s="345"/>
      <c r="BI76" s="345"/>
      <c r="BJ76" s="345"/>
      <c r="BK76" s="345"/>
      <c r="BL76" s="345"/>
      <c r="BM76" s="345"/>
      <c r="BN76" s="345"/>
      <c r="BO76" s="345"/>
      <c r="BP76" s="345"/>
      <c r="BQ76" s="345"/>
      <c r="BR76" s="345"/>
      <c r="BS76" s="345"/>
      <c r="BT76" s="345"/>
      <c r="BU76" s="345"/>
      <c r="BV76" s="345"/>
      <c r="BW76" s="345"/>
      <c r="BX76" s="345"/>
      <c r="BY76" s="345"/>
      <c r="BZ76" s="345"/>
      <c r="CA76" s="345"/>
      <c r="CB76" s="345"/>
      <c r="CC76" s="345"/>
      <c r="CD76" s="345"/>
      <c r="CE76" s="345"/>
      <c r="CF76" s="345"/>
      <c r="CG76" s="345"/>
      <c r="CH76" s="345"/>
      <c r="CI76" s="345"/>
      <c r="CJ76" s="345"/>
      <c r="CK76" s="345"/>
      <c r="CL76" s="345"/>
      <c r="CM76" s="345"/>
      <c r="CN76" s="345"/>
      <c r="CO76" s="345"/>
      <c r="CP76" s="345"/>
      <c r="CQ76" s="345"/>
      <c r="CR76" s="345"/>
      <c r="CS76" s="345"/>
      <c r="CT76" s="345"/>
      <c r="CU76" s="345"/>
      <c r="CV76" s="345"/>
      <c r="CW76" s="345"/>
      <c r="CX76" s="345"/>
      <c r="CY76" s="345"/>
      <c r="CZ76" s="345"/>
      <c r="DA76" s="345"/>
      <c r="DB76" s="345"/>
      <c r="DC76" s="345"/>
      <c r="DD76" s="345"/>
      <c r="DE76" s="345"/>
      <c r="DF76" s="345"/>
      <c r="DG76" s="345"/>
      <c r="DH76" s="345"/>
      <c r="DI76" s="345"/>
      <c r="DJ76" s="345"/>
      <c r="DK76" s="345"/>
      <c r="DL76" s="345"/>
      <c r="DM76" s="345"/>
      <c r="DN76" s="345"/>
      <c r="DO76" s="345"/>
      <c r="DP76" s="345"/>
      <c r="DQ76" s="345"/>
      <c r="DR76" s="345"/>
      <c r="DS76" s="345"/>
      <c r="DT76" s="345"/>
      <c r="DU76" s="345"/>
      <c r="DV76" s="345"/>
      <c r="DW76" s="345"/>
      <c r="DX76" s="345"/>
      <c r="DY76" s="345"/>
      <c r="DZ76" s="345"/>
      <c r="EA76" s="345"/>
      <c r="EB76" s="345"/>
      <c r="EC76" s="345"/>
      <c r="ED76" s="345"/>
      <c r="EE76" s="345"/>
      <c r="EF76" s="345"/>
      <c r="EG76" s="345"/>
      <c r="EH76" s="345"/>
      <c r="EI76" s="345"/>
      <c r="EJ76" s="345"/>
      <c r="EK76" s="345"/>
      <c r="EL76" s="345"/>
      <c r="EM76" s="345"/>
      <c r="EN76" s="345"/>
      <c r="EO76" s="345"/>
      <c r="EP76" s="345"/>
      <c r="EQ76" s="345"/>
      <c r="ER76" s="345"/>
      <c r="ES76" s="345"/>
      <c r="ET76" s="345"/>
      <c r="EU76" s="345"/>
      <c r="EV76" s="345"/>
      <c r="EW76" s="345"/>
      <c r="EX76" s="345"/>
      <c r="EY76" s="345"/>
      <c r="EZ76" s="345"/>
      <c r="FA76" s="345"/>
      <c r="FB76" s="345"/>
      <c r="FC76" s="345"/>
      <c r="FD76" s="345"/>
      <c r="FE76" s="345"/>
      <c r="FF76" s="345"/>
      <c r="FG76" s="345"/>
      <c r="FH76" s="345"/>
      <c r="FI76" s="345"/>
      <c r="FJ76" s="345"/>
      <c r="FK76" s="345"/>
      <c r="FL76" s="345"/>
      <c r="FM76" s="345"/>
      <c r="FN76" s="345"/>
      <c r="FO76" s="345"/>
      <c r="FP76" s="345"/>
      <c r="FQ76" s="345"/>
      <c r="FR76" s="345"/>
      <c r="FS76" s="345"/>
      <c r="FT76" s="345"/>
      <c r="FU76" s="345"/>
      <c r="FV76" s="345"/>
      <c r="FW76" s="345"/>
      <c r="FX76" s="345"/>
      <c r="FY76" s="345"/>
      <c r="FZ76" s="345"/>
      <c r="GA76" s="345"/>
      <c r="GB76" s="345"/>
      <c r="GC76" s="345"/>
      <c r="GD76" s="345"/>
      <c r="GE76" s="345"/>
      <c r="GF76" s="345"/>
      <c r="GG76" s="345"/>
      <c r="GH76" s="345"/>
      <c r="GI76" s="345"/>
      <c r="GJ76" s="345"/>
      <c r="GK76" s="345"/>
      <c r="GL76" s="345"/>
      <c r="GM76" s="345"/>
      <c r="GN76" s="345"/>
      <c r="GO76" s="345"/>
      <c r="GP76" s="345"/>
      <c r="GQ76" s="345"/>
      <c r="GR76" s="345"/>
      <c r="GS76" s="345"/>
      <c r="GT76" s="345"/>
      <c r="GU76" s="345"/>
      <c r="GV76" s="345"/>
      <c r="GW76" s="345"/>
      <c r="GX76" s="345"/>
      <c r="GY76" s="345"/>
      <c r="GZ76" s="345"/>
      <c r="HA76" s="345"/>
      <c r="HB76" s="345"/>
      <c r="HC76" s="345"/>
      <c r="HD76" s="345"/>
      <c r="HE76" s="345"/>
      <c r="HF76" s="345"/>
      <c r="HG76" s="345"/>
      <c r="HH76" s="345"/>
      <c r="HI76" s="345"/>
      <c r="HJ76" s="345"/>
      <c r="HK76" s="345"/>
      <c r="HL76" s="345"/>
      <c r="HM76" s="345"/>
      <c r="HN76" s="345"/>
      <c r="HO76" s="345"/>
      <c r="HP76" s="345"/>
      <c r="HQ76" s="345"/>
      <c r="HR76" s="345"/>
      <c r="HS76" s="345"/>
      <c r="HT76" s="345"/>
      <c r="HU76" s="345"/>
      <c r="HV76" s="345"/>
      <c r="HW76" s="345"/>
      <c r="HX76" s="345"/>
      <c r="HY76" s="345"/>
      <c r="HZ76" s="345"/>
      <c r="IA76" s="345"/>
      <c r="IB76" s="345"/>
      <c r="IC76" s="345"/>
      <c r="ID76" s="345"/>
      <c r="IE76" s="345"/>
      <c r="IF76" s="345"/>
      <c r="IG76" s="345"/>
      <c r="IH76" s="345"/>
      <c r="II76" s="345"/>
      <c r="IJ76" s="345"/>
      <c r="IK76" s="345"/>
      <c r="IL76" s="345"/>
      <c r="IM76" s="345"/>
      <c r="IN76" s="345"/>
      <c r="IO76" s="345"/>
      <c r="IP76" s="345"/>
      <c r="IQ76" s="345"/>
      <c r="IR76" s="345"/>
      <c r="IS76" s="345"/>
      <c r="IT76" s="345"/>
      <c r="IU76" s="345"/>
      <c r="IV76" s="345"/>
    </row>
    <row r="77" spans="1:256" ht="14.4">
      <c r="A77" s="558" t="s">
        <v>357</v>
      </c>
      <c r="B77" s="558"/>
      <c r="C77" s="346" t="s">
        <v>358</v>
      </c>
      <c r="D77" s="292"/>
      <c r="E77" s="357"/>
      <c r="F77" s="284" t="s">
        <v>398</v>
      </c>
      <c r="G77" s="358"/>
      <c r="H77" s="359"/>
      <c r="I77" s="360" t="s">
        <v>359</v>
      </c>
      <c r="J77" s="292"/>
      <c r="K77" s="369"/>
      <c r="L77" s="344"/>
      <c r="M77" s="344"/>
      <c r="N77" s="344"/>
      <c r="O77" s="345"/>
      <c r="P77" s="345"/>
      <c r="Q77" s="345"/>
      <c r="R77" s="345"/>
      <c r="S77" s="345"/>
      <c r="T77" s="345"/>
      <c r="U77" s="345"/>
      <c r="V77" s="345"/>
      <c r="W77" s="345"/>
      <c r="X77" s="345"/>
      <c r="Y77" s="345"/>
      <c r="Z77" s="345"/>
      <c r="AA77" s="345"/>
      <c r="AB77" s="345"/>
      <c r="AC77" s="345"/>
      <c r="AD77" s="345"/>
      <c r="AE77" s="345"/>
      <c r="AF77" s="345"/>
      <c r="AG77" s="345"/>
      <c r="AH77" s="345"/>
      <c r="AI77" s="345"/>
      <c r="AJ77" s="345"/>
      <c r="AK77" s="345"/>
      <c r="AL77" s="345"/>
      <c r="AM77" s="345"/>
      <c r="AN77" s="345"/>
      <c r="AO77" s="345"/>
      <c r="AP77" s="345"/>
      <c r="AQ77" s="345"/>
      <c r="AR77" s="345"/>
      <c r="AS77" s="345"/>
      <c r="AT77" s="345"/>
      <c r="AU77" s="345"/>
      <c r="AV77" s="345"/>
      <c r="AW77" s="345"/>
      <c r="AX77" s="345"/>
      <c r="AY77" s="345"/>
      <c r="AZ77" s="345"/>
      <c r="BA77" s="345"/>
      <c r="BB77" s="345"/>
      <c r="BC77" s="345"/>
      <c r="BD77" s="345"/>
      <c r="BE77" s="345"/>
      <c r="BF77" s="345"/>
      <c r="BG77" s="345"/>
      <c r="BH77" s="345"/>
      <c r="BI77" s="345"/>
      <c r="BJ77" s="345"/>
      <c r="BK77" s="345"/>
      <c r="BL77" s="345"/>
      <c r="BM77" s="345"/>
      <c r="BN77" s="345"/>
      <c r="BO77" s="345"/>
      <c r="BP77" s="345"/>
      <c r="BQ77" s="345"/>
      <c r="BR77" s="345"/>
      <c r="BS77" s="345"/>
      <c r="BT77" s="345"/>
      <c r="BU77" s="345"/>
      <c r="BV77" s="345"/>
      <c r="BW77" s="345"/>
      <c r="BX77" s="345"/>
      <c r="BY77" s="345"/>
      <c r="BZ77" s="345"/>
      <c r="CA77" s="345"/>
      <c r="CB77" s="345"/>
      <c r="CC77" s="345"/>
      <c r="CD77" s="345"/>
      <c r="CE77" s="345"/>
      <c r="CF77" s="345"/>
      <c r="CG77" s="345"/>
      <c r="CH77" s="345"/>
      <c r="CI77" s="345"/>
      <c r="CJ77" s="345"/>
      <c r="CK77" s="345"/>
      <c r="CL77" s="345"/>
      <c r="CM77" s="345"/>
      <c r="CN77" s="345"/>
      <c r="CO77" s="345"/>
      <c r="CP77" s="345"/>
      <c r="CQ77" s="345"/>
      <c r="CR77" s="345"/>
      <c r="CS77" s="345"/>
      <c r="CT77" s="345"/>
      <c r="CU77" s="345"/>
      <c r="CV77" s="345"/>
      <c r="CW77" s="345"/>
      <c r="CX77" s="345"/>
      <c r="CY77" s="345"/>
      <c r="CZ77" s="345"/>
      <c r="DA77" s="345"/>
      <c r="DB77" s="345"/>
      <c r="DC77" s="345"/>
      <c r="DD77" s="345"/>
      <c r="DE77" s="345"/>
      <c r="DF77" s="345"/>
      <c r="DG77" s="345"/>
      <c r="DH77" s="345"/>
      <c r="DI77" s="345"/>
      <c r="DJ77" s="345"/>
      <c r="DK77" s="345"/>
      <c r="DL77" s="345"/>
      <c r="DM77" s="345"/>
      <c r="DN77" s="345"/>
      <c r="DO77" s="345"/>
      <c r="DP77" s="345"/>
      <c r="DQ77" s="345"/>
      <c r="DR77" s="345"/>
      <c r="DS77" s="345"/>
      <c r="DT77" s="345"/>
      <c r="DU77" s="345"/>
      <c r="DV77" s="345"/>
      <c r="DW77" s="345"/>
      <c r="DX77" s="345"/>
      <c r="DY77" s="345"/>
      <c r="DZ77" s="345"/>
      <c r="EA77" s="345"/>
      <c r="EB77" s="345"/>
      <c r="EC77" s="345"/>
      <c r="ED77" s="345"/>
      <c r="EE77" s="345"/>
      <c r="EF77" s="345"/>
      <c r="EG77" s="345"/>
      <c r="EH77" s="345"/>
      <c r="EI77" s="345"/>
      <c r="EJ77" s="345"/>
      <c r="EK77" s="345"/>
      <c r="EL77" s="345"/>
      <c r="EM77" s="345"/>
      <c r="EN77" s="345"/>
      <c r="EO77" s="345"/>
      <c r="EP77" s="345"/>
      <c r="EQ77" s="345"/>
      <c r="ER77" s="345"/>
      <c r="ES77" s="345"/>
      <c r="ET77" s="345"/>
      <c r="EU77" s="345"/>
      <c r="EV77" s="345"/>
      <c r="EW77" s="345"/>
      <c r="EX77" s="345"/>
      <c r="EY77" s="345"/>
      <c r="EZ77" s="345"/>
      <c r="FA77" s="345"/>
      <c r="FB77" s="345"/>
      <c r="FC77" s="345"/>
      <c r="FD77" s="345"/>
      <c r="FE77" s="345"/>
      <c r="FF77" s="345"/>
      <c r="FG77" s="345"/>
      <c r="FH77" s="345"/>
      <c r="FI77" s="345"/>
      <c r="FJ77" s="345"/>
      <c r="FK77" s="345"/>
      <c r="FL77" s="345"/>
      <c r="FM77" s="345"/>
      <c r="FN77" s="345"/>
      <c r="FO77" s="345"/>
      <c r="FP77" s="345"/>
      <c r="FQ77" s="345"/>
      <c r="FR77" s="345"/>
      <c r="FS77" s="345"/>
      <c r="FT77" s="345"/>
      <c r="FU77" s="345"/>
      <c r="FV77" s="345"/>
      <c r="FW77" s="345"/>
      <c r="FX77" s="345"/>
      <c r="FY77" s="345"/>
      <c r="FZ77" s="345"/>
      <c r="GA77" s="345"/>
      <c r="GB77" s="345"/>
      <c r="GC77" s="345"/>
      <c r="GD77" s="345"/>
      <c r="GE77" s="345"/>
      <c r="GF77" s="345"/>
      <c r="GG77" s="345"/>
      <c r="GH77" s="345"/>
      <c r="GI77" s="345"/>
      <c r="GJ77" s="345"/>
      <c r="GK77" s="345"/>
      <c r="GL77" s="345"/>
      <c r="GM77" s="345"/>
      <c r="GN77" s="345"/>
      <c r="GO77" s="345"/>
      <c r="GP77" s="345"/>
      <c r="GQ77" s="345"/>
      <c r="GR77" s="345"/>
      <c r="GS77" s="345"/>
      <c r="GT77" s="345"/>
      <c r="GU77" s="345"/>
      <c r="GV77" s="345"/>
      <c r="GW77" s="345"/>
      <c r="GX77" s="345"/>
      <c r="GY77" s="345"/>
      <c r="GZ77" s="345"/>
      <c r="HA77" s="345"/>
      <c r="HB77" s="345"/>
      <c r="HC77" s="345"/>
      <c r="HD77" s="345"/>
      <c r="HE77" s="345"/>
      <c r="HF77" s="345"/>
      <c r="HG77" s="345"/>
      <c r="HH77" s="345"/>
      <c r="HI77" s="345"/>
      <c r="HJ77" s="345"/>
      <c r="HK77" s="345"/>
      <c r="HL77" s="345"/>
      <c r="HM77" s="345"/>
      <c r="HN77" s="345"/>
      <c r="HO77" s="345"/>
      <c r="HP77" s="345"/>
      <c r="HQ77" s="345"/>
      <c r="HR77" s="345"/>
      <c r="HS77" s="345"/>
      <c r="HT77" s="345"/>
      <c r="HU77" s="345"/>
      <c r="HV77" s="345"/>
      <c r="HW77" s="345"/>
      <c r="HX77" s="345"/>
      <c r="HY77" s="345"/>
      <c r="HZ77" s="345"/>
      <c r="IA77" s="345"/>
      <c r="IB77" s="345"/>
      <c r="IC77" s="345"/>
      <c r="ID77" s="345"/>
      <c r="IE77" s="345"/>
      <c r="IF77" s="345"/>
      <c r="IG77" s="345"/>
      <c r="IH77" s="345"/>
      <c r="II77" s="345"/>
      <c r="IJ77" s="345"/>
      <c r="IK77" s="345"/>
      <c r="IL77" s="345"/>
      <c r="IM77" s="345"/>
      <c r="IN77" s="345"/>
      <c r="IO77" s="345"/>
      <c r="IP77" s="345"/>
      <c r="IQ77" s="345"/>
      <c r="IR77" s="345"/>
      <c r="IS77" s="345"/>
      <c r="IT77" s="345"/>
      <c r="IU77" s="345"/>
      <c r="IV77" s="345"/>
    </row>
    <row r="78" spans="1:256">
      <c r="K78" s="245"/>
    </row>
    <row r="79" spans="1:256">
      <c r="K79" s="245"/>
    </row>
  </sheetData>
  <mergeCells count="24">
    <mergeCell ref="A76:B76"/>
    <mergeCell ref="A77:B77"/>
    <mergeCell ref="B49:B50"/>
    <mergeCell ref="A49:A50"/>
    <mergeCell ref="J49:J50"/>
    <mergeCell ref="H49:H50"/>
    <mergeCell ref="B5:B6"/>
    <mergeCell ref="C5:N5"/>
    <mergeCell ref="I49:I50"/>
    <mergeCell ref="C49:C50"/>
    <mergeCell ref="D49:D50"/>
    <mergeCell ref="E49:E50"/>
    <mergeCell ref="F49:F50"/>
    <mergeCell ref="G49:G50"/>
    <mergeCell ref="A2:N2"/>
    <mergeCell ref="A3:N3"/>
    <mergeCell ref="A47:K47"/>
    <mergeCell ref="L21:N21"/>
    <mergeCell ref="A20:N20"/>
    <mergeCell ref="L4:N4"/>
    <mergeCell ref="A5:A6"/>
    <mergeCell ref="A22:A23"/>
    <mergeCell ref="B22:B23"/>
    <mergeCell ref="C22:N2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rowBreaks count="2" manualBreakCount="2">
    <brk id="19" max="16383" man="1"/>
    <brk id="4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E501-D04A-4381-AB35-7BDD83D7AE43}">
  <dimension ref="A1:C60"/>
  <sheetViews>
    <sheetView zoomScaleNormal="100" workbookViewId="0">
      <selection activeCell="B1" sqref="B1"/>
    </sheetView>
  </sheetViews>
  <sheetFormatPr defaultColWidth="9.109375" defaultRowHeight="13.2"/>
  <cols>
    <col min="1" max="1" width="6.109375" style="8" bestFit="1" customWidth="1"/>
    <col min="2" max="2" width="118.5546875" style="2" customWidth="1"/>
    <col min="3" max="3" width="6.44140625" style="2" customWidth="1"/>
    <col min="4" max="16384" width="9.109375" style="1"/>
  </cols>
  <sheetData>
    <row r="1" spans="1:3">
      <c r="B1" s="7" t="s">
        <v>89</v>
      </c>
    </row>
    <row r="2" spans="1:3">
      <c r="B2" s="7"/>
    </row>
    <row r="3" spans="1:3">
      <c r="A3" s="6" t="s">
        <v>0</v>
      </c>
      <c r="B3" s="5" t="s">
        <v>90</v>
      </c>
      <c r="C3" s="388"/>
    </row>
    <row r="4" spans="1:3">
      <c r="A4" s="4" t="s">
        <v>21</v>
      </c>
      <c r="B4" s="5" t="s">
        <v>91</v>
      </c>
      <c r="C4" s="388"/>
    </row>
    <row r="5" spans="1:3">
      <c r="A5" s="4" t="s">
        <v>22</v>
      </c>
      <c r="B5" s="5" t="s">
        <v>92</v>
      </c>
      <c r="C5" s="3"/>
    </row>
    <row r="6" spans="1:3">
      <c r="A6" s="6" t="s">
        <v>1</v>
      </c>
      <c r="B6" s="5" t="s">
        <v>93</v>
      </c>
      <c r="C6" s="3"/>
    </row>
    <row r="7" spans="1:3">
      <c r="A7" s="6" t="s">
        <v>2</v>
      </c>
      <c r="B7" s="5" t="s">
        <v>94</v>
      </c>
      <c r="C7" s="3"/>
    </row>
    <row r="8" spans="1:3">
      <c r="A8" s="6" t="s">
        <v>365</v>
      </c>
      <c r="B8" s="14" t="s">
        <v>366</v>
      </c>
      <c r="C8" s="3"/>
    </row>
    <row r="9" spans="1:3">
      <c r="A9" s="4" t="s">
        <v>348</v>
      </c>
      <c r="B9" s="5" t="s">
        <v>95</v>
      </c>
      <c r="C9" s="3"/>
    </row>
    <row r="10" spans="1:3" ht="27.75" customHeight="1">
      <c r="A10" s="4" t="s">
        <v>349</v>
      </c>
      <c r="B10" s="5" t="s">
        <v>96</v>
      </c>
      <c r="C10" s="3"/>
    </row>
    <row r="11" spans="1:3" ht="15" customHeight="1">
      <c r="A11" s="4" t="s">
        <v>389</v>
      </c>
      <c r="B11" s="5" t="s">
        <v>97</v>
      </c>
      <c r="C11" s="3"/>
    </row>
    <row r="12" spans="1:3">
      <c r="A12" s="6" t="s">
        <v>3</v>
      </c>
      <c r="B12" s="5" t="s">
        <v>98</v>
      </c>
      <c r="C12" s="3"/>
    </row>
    <row r="13" spans="1:3" ht="15.6" customHeight="1">
      <c r="A13" s="4" t="s">
        <v>350</v>
      </c>
      <c r="B13" s="5" t="s">
        <v>99</v>
      </c>
      <c r="C13" s="3"/>
    </row>
    <row r="14" spans="1:3" ht="26.4">
      <c r="A14" s="4" t="s">
        <v>351</v>
      </c>
      <c r="B14" s="5" t="s">
        <v>100</v>
      </c>
      <c r="C14" s="3"/>
    </row>
    <row r="15" spans="1:3">
      <c r="A15" s="4" t="s">
        <v>23</v>
      </c>
      <c r="B15" s="5" t="s">
        <v>101</v>
      </c>
      <c r="C15" s="3"/>
    </row>
    <row r="16" spans="1:3" ht="15.75" customHeight="1">
      <c r="A16" s="6" t="s">
        <v>4</v>
      </c>
      <c r="B16" s="5" t="s">
        <v>102</v>
      </c>
      <c r="C16" s="3"/>
    </row>
    <row r="17" spans="1:3" ht="15.75" customHeight="1">
      <c r="A17" s="4" t="s">
        <v>24</v>
      </c>
      <c r="B17" s="5" t="s">
        <v>373</v>
      </c>
      <c r="C17" s="3"/>
    </row>
    <row r="18" spans="1:3">
      <c r="A18" s="4" t="s">
        <v>371</v>
      </c>
      <c r="B18" s="5" t="s">
        <v>103</v>
      </c>
      <c r="C18" s="3"/>
    </row>
    <row r="19" spans="1:3" ht="26.4">
      <c r="A19" s="4" t="s">
        <v>372</v>
      </c>
      <c r="B19" s="5" t="s">
        <v>104</v>
      </c>
      <c r="C19" s="3"/>
    </row>
    <row r="20" spans="1:3">
      <c r="A20" s="4" t="s">
        <v>25</v>
      </c>
      <c r="B20" s="5" t="s">
        <v>105</v>
      </c>
      <c r="C20" s="3"/>
    </row>
    <row r="21" spans="1:3">
      <c r="A21" s="6" t="s">
        <v>5</v>
      </c>
      <c r="B21" s="5" t="s">
        <v>106</v>
      </c>
      <c r="C21" s="3"/>
    </row>
    <row r="22" spans="1:3">
      <c r="A22" s="6" t="s">
        <v>6</v>
      </c>
      <c r="B22" s="5" t="s">
        <v>107</v>
      </c>
      <c r="C22" s="3"/>
    </row>
    <row r="23" spans="1:3">
      <c r="A23" s="4" t="s">
        <v>26</v>
      </c>
      <c r="B23" s="5" t="s">
        <v>108</v>
      </c>
      <c r="C23" s="3"/>
    </row>
    <row r="24" spans="1:3" ht="13.95" customHeight="1">
      <c r="A24" s="4" t="s">
        <v>27</v>
      </c>
      <c r="B24" s="5" t="s">
        <v>109</v>
      </c>
      <c r="C24" s="3"/>
    </row>
    <row r="25" spans="1:3">
      <c r="A25" s="4" t="s">
        <v>28</v>
      </c>
      <c r="B25" s="5" t="s">
        <v>110</v>
      </c>
      <c r="C25" s="3"/>
    </row>
    <row r="26" spans="1:3">
      <c r="A26" s="4" t="s">
        <v>29</v>
      </c>
      <c r="B26" s="5" t="s">
        <v>111</v>
      </c>
      <c r="C26" s="3"/>
    </row>
    <row r="27" spans="1:3">
      <c r="A27" s="4" t="s">
        <v>30</v>
      </c>
      <c r="B27" s="5" t="s">
        <v>112</v>
      </c>
      <c r="C27" s="3"/>
    </row>
    <row r="28" spans="1:3">
      <c r="A28" s="6" t="s">
        <v>7</v>
      </c>
      <c r="B28" s="5" t="s">
        <v>113</v>
      </c>
      <c r="C28" s="3"/>
    </row>
    <row r="29" spans="1:3" ht="13.95" customHeight="1">
      <c r="A29" s="4" t="s">
        <v>31</v>
      </c>
      <c r="B29" s="5" t="s">
        <v>114</v>
      </c>
      <c r="C29" s="3"/>
    </row>
    <row r="30" spans="1:3" s="312" customFormat="1" ht="13.95" customHeight="1">
      <c r="A30" s="309" t="s">
        <v>410</v>
      </c>
      <c r="B30" s="310" t="s">
        <v>406</v>
      </c>
      <c r="C30" s="311"/>
    </row>
    <row r="31" spans="1:3">
      <c r="A31" s="4" t="s">
        <v>32</v>
      </c>
      <c r="B31" s="5" t="s">
        <v>115</v>
      </c>
      <c r="C31" s="3"/>
    </row>
    <row r="32" spans="1:3" ht="14.4" customHeight="1">
      <c r="A32" s="4" t="s">
        <v>33</v>
      </c>
      <c r="B32" s="5" t="s">
        <v>116</v>
      </c>
      <c r="C32" s="3"/>
    </row>
    <row r="33" spans="1:3">
      <c r="A33" s="4" t="s">
        <v>34</v>
      </c>
      <c r="B33" s="5" t="s">
        <v>117</v>
      </c>
      <c r="C33" s="3"/>
    </row>
    <row r="34" spans="1:3" ht="13.95" customHeight="1">
      <c r="A34" s="4" t="s">
        <v>35</v>
      </c>
      <c r="B34" s="5" t="s">
        <v>118</v>
      </c>
      <c r="C34" s="3"/>
    </row>
    <row r="35" spans="1:3">
      <c r="A35" s="6" t="s">
        <v>8</v>
      </c>
      <c r="B35" s="5" t="s">
        <v>119</v>
      </c>
      <c r="C35" s="3"/>
    </row>
    <row r="36" spans="1:3">
      <c r="A36" s="4" t="s">
        <v>15</v>
      </c>
      <c r="B36" s="5" t="s">
        <v>120</v>
      </c>
      <c r="C36" s="3"/>
    </row>
    <row r="37" spans="1:3">
      <c r="A37" s="4" t="s">
        <v>16</v>
      </c>
      <c r="B37" s="5" t="s">
        <v>121</v>
      </c>
      <c r="C37" s="3"/>
    </row>
    <row r="38" spans="1:3">
      <c r="A38" s="4" t="s">
        <v>17</v>
      </c>
      <c r="B38" s="5" t="s">
        <v>122</v>
      </c>
      <c r="C38" s="3"/>
    </row>
    <row r="39" spans="1:3">
      <c r="A39" s="6" t="s">
        <v>9</v>
      </c>
      <c r="B39" s="5" t="s">
        <v>123</v>
      </c>
      <c r="C39" s="3"/>
    </row>
    <row r="40" spans="1:3">
      <c r="A40" s="6" t="s">
        <v>10</v>
      </c>
      <c r="B40" s="5" t="s">
        <v>124</v>
      </c>
      <c r="C40" s="3"/>
    </row>
    <row r="41" spans="1:3">
      <c r="A41" s="4" t="s">
        <v>41</v>
      </c>
      <c r="B41" s="5" t="s">
        <v>125</v>
      </c>
      <c r="C41" s="3"/>
    </row>
    <row r="42" spans="1:3">
      <c r="A42" s="4" t="s">
        <v>42</v>
      </c>
      <c r="B42" s="5" t="s">
        <v>126</v>
      </c>
      <c r="C42" s="388"/>
    </row>
    <row r="43" spans="1:3" ht="15.75" customHeight="1">
      <c r="A43" s="4" t="s">
        <v>43</v>
      </c>
      <c r="B43" s="5" t="s">
        <v>127</v>
      </c>
      <c r="C43" s="388"/>
    </row>
    <row r="44" spans="1:3">
      <c r="A44" s="6" t="s">
        <v>11</v>
      </c>
      <c r="B44" s="14" t="s">
        <v>128</v>
      </c>
      <c r="C44" s="3"/>
    </row>
    <row r="45" spans="1:3">
      <c r="A45" s="6" t="s">
        <v>12</v>
      </c>
      <c r="B45" s="5" t="s">
        <v>129</v>
      </c>
      <c r="C45" s="3"/>
    </row>
    <row r="46" spans="1:3">
      <c r="A46" s="4" t="s">
        <v>36</v>
      </c>
      <c r="B46" s="5" t="s">
        <v>130</v>
      </c>
      <c r="C46" s="3"/>
    </row>
    <row r="47" spans="1:3" ht="26.4">
      <c r="A47" s="4" t="s">
        <v>44</v>
      </c>
      <c r="B47" s="5" t="s">
        <v>131</v>
      </c>
      <c r="C47" s="3"/>
    </row>
    <row r="48" spans="1:3">
      <c r="A48" s="6" t="s">
        <v>385</v>
      </c>
      <c r="B48" s="5" t="s">
        <v>132</v>
      </c>
      <c r="C48" s="388"/>
    </row>
    <row r="49" spans="1:3">
      <c r="A49" s="4" t="s">
        <v>45</v>
      </c>
      <c r="B49" s="5" t="s">
        <v>133</v>
      </c>
      <c r="C49" s="388"/>
    </row>
    <row r="50" spans="1:3">
      <c r="A50" s="4" t="s">
        <v>46</v>
      </c>
      <c r="B50" s="5" t="s">
        <v>134</v>
      </c>
      <c r="C50" s="3"/>
    </row>
    <row r="51" spans="1:3">
      <c r="A51" s="4" t="s">
        <v>47</v>
      </c>
      <c r="B51" s="5" t="s">
        <v>135</v>
      </c>
      <c r="C51" s="3"/>
    </row>
    <row r="52" spans="1:3">
      <c r="A52" s="4" t="s">
        <v>48</v>
      </c>
      <c r="B52" s="5" t="s">
        <v>136</v>
      </c>
      <c r="C52" s="3"/>
    </row>
    <row r="53" spans="1:3">
      <c r="A53" s="6" t="s">
        <v>18</v>
      </c>
      <c r="B53" s="14" t="s">
        <v>140</v>
      </c>
      <c r="C53" s="3"/>
    </row>
    <row r="54" spans="1:3">
      <c r="A54" s="6" t="s">
        <v>19</v>
      </c>
      <c r="B54" s="14" t="s">
        <v>137</v>
      </c>
      <c r="C54" s="3"/>
    </row>
    <row r="55" spans="1:3">
      <c r="A55" s="6" t="s">
        <v>20</v>
      </c>
      <c r="B55" s="14" t="s">
        <v>138</v>
      </c>
      <c r="C55" s="3"/>
    </row>
    <row r="56" spans="1:3">
      <c r="A56" s="6" t="s">
        <v>37</v>
      </c>
      <c r="B56" s="14" t="s">
        <v>139</v>
      </c>
      <c r="C56" s="3"/>
    </row>
    <row r="57" spans="1:3">
      <c r="A57" s="6" t="s">
        <v>38</v>
      </c>
      <c r="B57" s="5" t="s">
        <v>141</v>
      </c>
    </row>
    <row r="58" spans="1:3">
      <c r="A58" s="4" t="s">
        <v>49</v>
      </c>
      <c r="B58" s="5" t="s">
        <v>393</v>
      </c>
    </row>
    <row r="59" spans="1:3">
      <c r="A59" s="4" t="s">
        <v>50</v>
      </c>
      <c r="B59" s="5" t="s">
        <v>394</v>
      </c>
    </row>
    <row r="60" spans="1:3">
      <c r="A60" s="4" t="s">
        <v>51</v>
      </c>
      <c r="B60" s="5" t="s">
        <v>395</v>
      </c>
    </row>
  </sheetData>
  <mergeCells count="3">
    <mergeCell ref="C3:C4"/>
    <mergeCell ref="C42:C43"/>
    <mergeCell ref="C48:C49"/>
  </mergeCells>
  <hyperlinks>
    <hyperlink ref="B3" location="'1.'!A1" display="Производство продукции животноводства и продуктивность скота и птицы в Республике Казахстан " xr:uid="{91D559A8-2373-4F0E-86EE-6BCEF949D790}"/>
    <hyperlink ref="B4" location="'1.'!A1" display="Производство продукции животноводства" xr:uid="{CE8C2A03-538F-489B-9DEF-52D4F5100951}"/>
    <hyperlink ref="B5" location="'1.'!A1" display="Продуктивность скота и птицы " xr:uid="{661207E6-559B-460D-B1CE-10C6E2D95EBF}"/>
    <hyperlink ref="B6" location="'2.'!A1" display="Численность скота и птицы в Республике Казахстан" xr:uid="{4F02C799-8F69-497F-A2A0-538815AA22D8}"/>
    <hyperlink ref="B7" location="'3.'!A1" display="Забито в хозяйстве или реализовано на убой скота и птицы (в живом весе) во всех категориях хозяйств" xr:uid="{A1763FA1-D0D1-45BF-AFC0-1F10CCC49405}"/>
    <hyperlink ref="B9" location="'3.'!A1" display="Забито в хозяйстве или реализовано на убой скота и птицы (в живом весе) в сельхозпредприятиях" xr:uid="{93CFD9B3-7895-40FC-ADE9-AE4E65611232}"/>
    <hyperlink ref="B10" location="'3.'!A1" display="Забито в хозяйстве или реализовано на убой скота и птицы (в живом весе) у индивидуальных предпринимателей и крестьянских или фермерских хозяйств" xr:uid="{3A4EE4AD-C479-456D-B461-68907007395D}"/>
    <hyperlink ref="B11" location="'3.'!A1" display="Забито в хозяйстве или реализовано на убой скота и птицы (в живом весе) в хозяйствах населения" xr:uid="{3D0411A8-006B-45C0-B180-DD85306F9B79}"/>
    <hyperlink ref="B12" location="'4.'!A1" display="Забито в хозяйстве или реализовано на убой скота и птицы (в убойном весе) во всех категориях хозяйств" xr:uid="{51DA887A-D43D-4912-BB0C-D2067ED7389A}"/>
    <hyperlink ref="B13" location="'4.'!A1" display="Забито в хозяйстве или реализовано на убой скота и птицы (в убойном весе) в сельхозпредприятиях" xr:uid="{F1160622-2E93-4B17-A7A6-D3FFB6A0ADC6}"/>
    <hyperlink ref="B14" location="'4.'!A1" display="Забито в хозяйстве или реализовано на убой скота и птицы (в убойном весе) у индивидуальных предпринимателей и крестьянских или фермерских хозяйств" xr:uid="{6019F8B7-CCC2-4BC8-A3B1-2D1FA755AF3B}"/>
    <hyperlink ref="B15" location="'4.'!A1" display="Забито в хозяйстве или реализовано на убой скота и птицы (в убойном весе) в хозяйствах населения" xr:uid="{085D0765-B5DC-4498-BB12-ED16AB1D7BD8}"/>
    <hyperlink ref="B16" location="'5.'!A1" display="Выход убойной массы скота и птицы, забитых в хозяйства или реализованных на убой в живом весе во всех категориях  хозяйств" xr:uid="{5095081C-D456-40FD-AE0F-ECC87CC3A85B}"/>
    <hyperlink ref="B18" location="'5.'!A1" display="Выход убойной массы скота и птицы, забитых в хозяйстве или реализованных на убой в живом весе в сельхозпредприятиях" xr:uid="{A7306761-CACC-42EB-8B84-0D6B09C58316}"/>
    <hyperlink ref="B19" location="'5.'!A1" display="Выход убойной массы скота и птицы, забитых в хозяйства или реализованных на убой в живом весе у индивидуальней предпринимателях и крестьянских или фермерских хозяйств" xr:uid="{5F5BEF25-7788-4C63-B961-D937EA823F32}"/>
    <hyperlink ref="B20" location="'5.'!A1" display="Выход убойной массы скота и птицы, забитых в хозяйстве или реализованных на убой в живом весе в хозяйствах населения" xr:uid="{CE89AF0F-6AF1-4B94-9A9F-7E891497E16B}"/>
    <hyperlink ref="B21" location="'6.'!A1" display="Средний живой вес одной головы скота и птицы, забитых в хозяйстве или реализованных на убой" xr:uid="{A2B25F0E-F8BB-40AD-978C-793962009A51}"/>
    <hyperlink ref="B22" location="'7.'!A1" display="Производство молока всех видов" xr:uid="{77E3BC66-A27F-4438-940F-0F81D4144360}"/>
    <hyperlink ref="B23" location="'7.'!A1" display="Производство молока коровьего" xr:uid="{F474C4BD-FEAD-4D75-9BE5-F46ED359153C}"/>
    <hyperlink ref="B24" location="'7.'!A1" display="Средний надой молока на одну дойную корову" xr:uid="{AE1D3791-9918-4E77-846B-38676AA2E398}"/>
    <hyperlink ref="B25" location="'7.'!A1" display="Молоко кобылье " xr:uid="{54471034-6A2A-43F8-BC0B-84CD6D29DDBC}"/>
    <hyperlink ref="B26" location="'7.'!A1" display="Молоко козье " xr:uid="{7389B2FB-EF77-4725-BE7E-FEA3F6328CB0}"/>
    <hyperlink ref="B27" location="'7.'!A1" display="Молоко верблюжье " xr:uid="{B578AB95-FB08-42C8-9BB7-40039F5D344E}"/>
    <hyperlink ref="B28" location="'8.'!A1" display="Производство яиц от птицы всех видов" xr:uid="{A2257BA2-950D-4605-ABD8-3AAEFA219679}"/>
    <hyperlink ref="B29" location="'8.'!A1" display="Яйца куриные " xr:uid="{3063E97E-E87F-4CE8-9D98-3B55AD0C70D1}"/>
    <hyperlink ref="B31" location="'8.'!A1" display="Средний выход яиц на одну курицу-несушку " xr:uid="{B7FB6E48-011A-4484-B785-B120FA845ACA}"/>
    <hyperlink ref="B32" location="'8.'!A1" display="Яйца гусиные " xr:uid="{D3EB71CA-2AA1-4946-8333-047CCCC1A179}"/>
    <hyperlink ref="B33" location="'8.'!A1" display="Яйца утиные " xr:uid="{11258FA7-1A51-48C8-8437-F7276C8754D2}"/>
    <hyperlink ref="B34" location="'8.'!A1" display="Яйца прочие " xr:uid="{237ABAFA-E2A2-41C0-9ABF-343A51DD9C1A}"/>
    <hyperlink ref="B35" location="'9.'!A1" display="Производство шерсти" xr:uid="{8DC2D8F2-EAF0-4CEB-841C-DF93BCF80691}"/>
    <hyperlink ref="B36" location="'9.'!A1" display="Производство овечьей шерсти по видам" xr:uid="{91260059-088B-45F0-BE52-4E0E6DA83218}"/>
    <hyperlink ref="B37" location="'9.'!A1" display="Средний настриг шерсти с одной овцы" xr:uid="{607D9923-605A-4BDE-84AB-04690493F4B2}"/>
    <hyperlink ref="B38" location="'9.'!A1" display="Реализовано овечьей шерсти сельскохозяйственными предприятиями" xr:uid="{50A240D8-BBC0-42D2-A8CE-08B280894FAC}"/>
    <hyperlink ref="B39" location="'10.'!A1" display="Производство меда" xr:uid="{0DF723B6-11D6-4186-A2D7-36A01B4FC965}"/>
    <hyperlink ref="B40" location="'11.'!A1" display="Производство шкур всех видов скота" xr:uid="{1E12176C-7876-4308-A4ED-8CAE454B9806}"/>
    <hyperlink ref="B41" location="'11.'!A1" display="Шкуры кроличьи" xr:uid="{5D7EB119-C079-44F8-BCEF-97827566BC8D}"/>
    <hyperlink ref="B42" location="'11.'!A1" display="Производство шкурок ягнят" xr:uid="{FCABF571-9977-46D3-940C-7A9A7C4E45B3}"/>
    <hyperlink ref="B43" location="'11.'!A1" display="Производство каракуля" xr:uid="{76EA0CA0-FBE4-4D86-BFEF-94DC0AFFDC1F}"/>
    <hyperlink ref="B44" location="'12.'!A1" display="Производство пант оленей, разведенных в хозяйствах" xr:uid="{86543F5F-2C08-4CB8-9EB4-A8C119E796CA}"/>
    <hyperlink ref="B45" location="'13.'!A1" display="Производство продуктов животноводства в расчете на 100 гектаров сельскохозяйственных угодий во всех категориях  хозяйств" xr:uid="{F8935001-983B-4D90-BB3D-C23BF8E8AF2E}"/>
    <hyperlink ref="B46" location="'13.'!A1" display="Производство продуктов животноводства в расчете на 100 гектаров сельскохозяйственных угодий в сельхозпредприятиях" xr:uid="{309604DA-225F-4031-A9CF-ECA43EE3F95D}"/>
    <hyperlink ref="B47" location="'13.'!A1" display="Производство продуктов животноводства в расчете на 100 гектаров сельскохозяйственных угодий у индивидуальных предпринимателей и крестьянских или фермерских хозяйствах" xr:uid="{F311326F-1C00-4B27-A1EE-395B4C945ED1}"/>
    <hyperlink ref="B48" location="'14.1'!A1" display="Численность скота и птицы в разрезе регионов" xr:uid="{5B5669BF-CDEA-413E-A102-CBE227628B08}"/>
    <hyperlink ref="B49" location="'14.1'!A1" display="Численность скота и птицы во всех категориях хозяйств" xr:uid="{080D350E-1EEB-44BB-B2B3-1FFA7965787F}"/>
    <hyperlink ref="B50" location="'14.2'!A1" display="Численность скота и птицы в сельскохозяйственных предприятиях" xr:uid="{11201622-53E8-49CB-8E03-57F4EEA0E9B6}"/>
    <hyperlink ref="B51" location="'14.3'!A1" display="Численность скота и птицы у индивидуальных предпринимателей и крестьянских или фермерских хозяйств" xr:uid="{6B1E4825-B5D4-4DDE-A9C6-A096793634C1}"/>
    <hyperlink ref="B52" location="'14.4'!A1" display="Численность скота и птицы в хозяйствах населения" xr:uid="{389E0E35-9846-4667-9FFA-7ADC8F70BBCF}"/>
    <hyperlink ref="B54" location="'16.'!A1" display="Получено приплода" xr:uid="{97194143-74B6-4BBF-8730-5B2D9243F610}"/>
    <hyperlink ref="B55" location="'17.'!A1" display="Выход приплода в расчете на 100 маток" xr:uid="{32BB3ADD-EA49-478A-8BB5-812CB2E3ECA5}"/>
    <hyperlink ref="B56" location="'18.'!A1" display="Падеж скота" xr:uid="{4BC1B2FC-30EB-46B0-B3A3-10B3E43DB687}"/>
    <hyperlink ref="B53" location="'15.'!A1" display="Численность крупного рогатого скота по направлению продуктивности" xr:uid="{D1A8C158-3720-4324-8AFA-F0505CC32022}"/>
    <hyperlink ref="B57" location="'19.'!A1" display="О расходе кормов скоту и птице в сельскохозяйственных предприятиях в Республике Казахстан" xr:uid="{1DA48C61-7852-403C-A012-CC2ED65CE861}"/>
    <hyperlink ref="B58" location="'19.'!A1" display="Расход кормов в сельскохозяйственных предприятиях по видам скота и видам кормов в 2022 году" xr:uid="{74B31A2D-2914-4942-9A6E-2F1F32EE1DEB}"/>
    <hyperlink ref="B59" location="'19.'!A1" display="Расход кормов в сельскохозяйственных предприятиях по видам кормов в разрезе регионов в 2022 году" xr:uid="{06279CF9-0E95-404A-BFFF-B011A47A83B7}"/>
    <hyperlink ref="B60" location="'19.'!A1" display="Расход кормов в сельскохозяйственных предприятиях по видам скота в разрезе регионов в 2022 году" xr:uid="{377987BF-2FBC-42D6-97C2-5E4785C7159E}"/>
    <hyperlink ref="B8" location="'3.'!A1" display="Забито в хозяйстве или реализовано на убой скота и птицы в сельхозформированиях" xr:uid="{AE51AB78-4BD5-4C42-A098-2ABF8A6A9DAE}"/>
    <hyperlink ref="B17" location="'5.'!A1" display="Выход убойной массы скота и птицы, забитых в хозяйстве или реализованных на убой в живом весе в сельхозпредприятиях" xr:uid="{6C14D114-9631-4A1C-BE77-DB46771F511C}"/>
    <hyperlink ref="B30" location="'8.'!A1" display="Яйца для инкубации" xr:uid="{A8DB0968-93AE-40DE-B61B-36666120D505}"/>
  </hyperlinks>
  <pageMargins left="0.78740157480314965" right="0.39370078740157483" top="0.39370078740157483" bottom="0.39370078740157483" header="0" footer="0"/>
  <pageSetup paperSize="9" orientation="landscape" r:id="rId1"/>
  <headerFooter>
    <oddFooter>&amp;R&amp;"+,полужирный"&amp;8&amp;P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8827-5A0D-4887-B946-566F6B2B547A}">
  <dimension ref="B2:B25"/>
  <sheetViews>
    <sheetView zoomScaleNormal="100" workbookViewId="0"/>
  </sheetViews>
  <sheetFormatPr defaultColWidth="9.109375" defaultRowHeight="13.2"/>
  <cols>
    <col min="1" max="1" width="9.109375" style="15"/>
    <col min="2" max="2" width="99" style="175" customWidth="1"/>
    <col min="3" max="16384" width="9.109375" style="15"/>
  </cols>
  <sheetData>
    <row r="2" spans="2:2">
      <c r="B2" s="169" t="s">
        <v>374</v>
      </c>
    </row>
    <row r="3" spans="2:2">
      <c r="B3" s="170"/>
    </row>
    <row r="4" spans="2:2" ht="26.4">
      <c r="B4" s="178" t="s">
        <v>375</v>
      </c>
    </row>
    <row r="5" spans="2:2" ht="66" customHeight="1">
      <c r="B5" s="177" t="s">
        <v>376</v>
      </c>
    </row>
    <row r="6" spans="2:2" ht="39.6">
      <c r="B6" s="177" t="s">
        <v>377</v>
      </c>
    </row>
    <row r="7" spans="2:2" ht="26.4">
      <c r="B7" s="176" t="s">
        <v>378</v>
      </c>
    </row>
    <row r="8" spans="2:2" ht="26.4">
      <c r="B8" s="177" t="s">
        <v>379</v>
      </c>
    </row>
    <row r="9" spans="2:2" ht="26.4">
      <c r="B9" s="177" t="s">
        <v>386</v>
      </c>
    </row>
    <row r="10" spans="2:2" ht="39.6">
      <c r="B10" s="177" t="s">
        <v>387</v>
      </c>
    </row>
    <row r="11" spans="2:2" ht="39.6">
      <c r="B11" s="177" t="s">
        <v>388</v>
      </c>
    </row>
    <row r="12" spans="2:2">
      <c r="B12" s="171"/>
    </row>
    <row r="13" spans="2:2">
      <c r="B13" s="172"/>
    </row>
    <row r="14" spans="2:2">
      <c r="B14" s="173"/>
    </row>
    <row r="15" spans="2:2">
      <c r="B15" s="172"/>
    </row>
    <row r="16" spans="2:2">
      <c r="B16" s="171"/>
    </row>
    <row r="17" spans="2:2">
      <c r="B17" s="172"/>
    </row>
    <row r="18" spans="2:2">
      <c r="B18" s="174"/>
    </row>
    <row r="19" spans="2:2">
      <c r="B19" s="172"/>
    </row>
    <row r="20" spans="2:2">
      <c r="B20" s="172"/>
    </row>
    <row r="21" spans="2:2">
      <c r="B21" s="172"/>
    </row>
    <row r="22" spans="2:2">
      <c r="B22" s="172"/>
    </row>
    <row r="23" spans="2:2">
      <c r="B23" s="172"/>
    </row>
    <row r="24" spans="2:2">
      <c r="B24" s="172"/>
    </row>
    <row r="25" spans="2:2">
      <c r="B25" s="172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8087-9FAA-483B-BB35-ED64AA059BAB}">
  <dimension ref="A2:AF49"/>
  <sheetViews>
    <sheetView zoomScaleNormal="100" zoomScaleSheetLayoutView="75" workbookViewId="0"/>
  </sheetViews>
  <sheetFormatPr defaultColWidth="9.109375" defaultRowHeight="13.2"/>
  <cols>
    <col min="1" max="1" width="24.109375" style="15" customWidth="1"/>
    <col min="2" max="4" width="11.88671875" style="15" customWidth="1"/>
    <col min="5" max="5" width="12.33203125" style="15" customWidth="1"/>
    <col min="6" max="6" width="11.44140625" style="15" customWidth="1"/>
    <col min="7" max="7" width="9.5546875" style="15" customWidth="1"/>
    <col min="8" max="8" width="11.5546875" style="15" customWidth="1"/>
    <col min="9" max="9" width="11.33203125" style="15" customWidth="1"/>
    <col min="10" max="10" width="9.109375" style="15" customWidth="1"/>
    <col min="11" max="11" width="10.88671875" style="15" customWidth="1"/>
    <col min="12" max="12" width="10.5546875" style="15" customWidth="1"/>
    <col min="13" max="13" width="9" style="15" customWidth="1"/>
    <col min="14" max="14" width="10.109375" style="15" customWidth="1"/>
    <col min="15" max="15" width="11.33203125" style="15" customWidth="1"/>
    <col min="16" max="16" width="13.5546875" style="15" customWidth="1"/>
    <col min="17" max="17" width="11.44140625" style="15" customWidth="1"/>
    <col min="18" max="18" width="12" style="15" customWidth="1"/>
    <col min="19" max="19" width="13.6640625" style="15" customWidth="1"/>
    <col min="20" max="16384" width="9.109375" style="15"/>
  </cols>
  <sheetData>
    <row r="2" spans="1:32" ht="25.5" customHeight="1">
      <c r="A2" s="396" t="s">
        <v>143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</row>
    <row r="3" spans="1:32">
      <c r="A3" s="397"/>
      <c r="B3" s="400" t="s">
        <v>203</v>
      </c>
      <c r="C3" s="401"/>
      <c r="D3" s="402"/>
      <c r="E3" s="392" t="s">
        <v>172</v>
      </c>
      <c r="F3" s="393"/>
      <c r="G3" s="393"/>
      <c r="H3" s="393"/>
      <c r="I3" s="393"/>
      <c r="J3" s="394"/>
      <c r="K3" s="391" t="s">
        <v>319</v>
      </c>
      <c r="L3" s="391"/>
      <c r="M3" s="391"/>
      <c r="N3" s="391" t="s">
        <v>147</v>
      </c>
      <c r="O3" s="391"/>
      <c r="P3" s="392"/>
      <c r="Q3" s="26"/>
    </row>
    <row r="4" spans="1:32" ht="35.25" customHeight="1">
      <c r="A4" s="398"/>
      <c r="B4" s="403"/>
      <c r="C4" s="404"/>
      <c r="D4" s="405"/>
      <c r="E4" s="392" t="s">
        <v>145</v>
      </c>
      <c r="F4" s="393"/>
      <c r="G4" s="394"/>
      <c r="H4" s="392" t="s">
        <v>144</v>
      </c>
      <c r="I4" s="393"/>
      <c r="J4" s="394"/>
      <c r="K4" s="391"/>
      <c r="L4" s="391"/>
      <c r="M4" s="391"/>
      <c r="N4" s="391"/>
      <c r="O4" s="391"/>
      <c r="P4" s="392"/>
      <c r="Q4" s="26"/>
    </row>
    <row r="5" spans="1:32" ht="30.6">
      <c r="A5" s="399"/>
      <c r="B5" s="12" t="s">
        <v>253</v>
      </c>
      <c r="C5" s="12" t="s">
        <v>254</v>
      </c>
      <c r="D5" s="12" t="s">
        <v>399</v>
      </c>
      <c r="E5" s="12" t="s">
        <v>253</v>
      </c>
      <c r="F5" s="12" t="s">
        <v>254</v>
      </c>
      <c r="G5" s="12" t="s">
        <v>399</v>
      </c>
      <c r="H5" s="12" t="s">
        <v>253</v>
      </c>
      <c r="I5" s="12" t="s">
        <v>254</v>
      </c>
      <c r="J5" s="12" t="s">
        <v>399</v>
      </c>
      <c r="K5" s="12" t="s">
        <v>253</v>
      </c>
      <c r="L5" s="12" t="s">
        <v>254</v>
      </c>
      <c r="M5" s="12" t="s">
        <v>399</v>
      </c>
      <c r="N5" s="12" t="s">
        <v>253</v>
      </c>
      <c r="O5" s="12" t="s">
        <v>254</v>
      </c>
      <c r="P5" s="13" t="s">
        <v>399</v>
      </c>
      <c r="Q5" s="26"/>
    </row>
    <row r="6" spans="1:32" ht="24" customHeight="1">
      <c r="A6" s="390" t="s">
        <v>142</v>
      </c>
      <c r="B6" s="390"/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  <c r="O6" s="390"/>
      <c r="P6" s="390"/>
    </row>
    <row r="7" spans="1:32" ht="41.4">
      <c r="A7" s="27" t="s">
        <v>62</v>
      </c>
      <c r="B7" s="28">
        <f>'3.'!B34</f>
        <v>1112597.5499999998</v>
      </c>
      <c r="C7" s="28">
        <v>1023772.93</v>
      </c>
      <c r="D7" s="36">
        <f>B7/C7%</f>
        <v>108.67620322799507</v>
      </c>
      <c r="E7" s="28">
        <f>'3.'!B61</f>
        <v>682192.63</v>
      </c>
      <c r="F7" s="28">
        <v>615428.15</v>
      </c>
      <c r="G7" s="36">
        <f>E7/F7%</f>
        <v>110.84846053921973</v>
      </c>
      <c r="H7" s="28">
        <f>'3.'!B88</f>
        <v>430404.90000000008</v>
      </c>
      <c r="I7" s="28">
        <v>408344.78</v>
      </c>
      <c r="J7" s="36">
        <f>H7/I7%</f>
        <v>105.40232692579052</v>
      </c>
      <c r="K7" s="28">
        <f>'3.'!B116</f>
        <v>882310.10000000009</v>
      </c>
      <c r="L7" s="28">
        <v>896522.6</v>
      </c>
      <c r="M7" s="36">
        <f>K7/L7%</f>
        <v>98.414708117787555</v>
      </c>
      <c r="N7" s="28">
        <f>B7+K7</f>
        <v>1994907.65</v>
      </c>
      <c r="O7" s="28">
        <v>1920295.53</v>
      </c>
      <c r="P7" s="36">
        <f>N7/O7%</f>
        <v>103.88544986093883</v>
      </c>
      <c r="Q7" s="29"/>
      <c r="R7" s="320"/>
      <c r="S7" s="320"/>
      <c r="T7" s="321"/>
      <c r="U7" s="320"/>
      <c r="V7" s="320"/>
      <c r="W7" s="321"/>
      <c r="X7" s="320"/>
      <c r="Y7" s="320"/>
      <c r="Z7" s="321"/>
      <c r="AA7" s="320"/>
      <c r="AB7" s="320"/>
      <c r="AC7" s="321"/>
      <c r="AD7" s="320"/>
      <c r="AE7" s="320"/>
      <c r="AF7" s="321"/>
    </row>
    <row r="8" spans="1:32">
      <c r="A8" s="30" t="s">
        <v>63</v>
      </c>
      <c r="B8" s="28">
        <f>'3.'!C34</f>
        <v>370217.10000000003</v>
      </c>
      <c r="C8" s="28">
        <v>320916.63</v>
      </c>
      <c r="D8" s="36">
        <f t="shared" ref="D8:D34" si="0">B8/C8%</f>
        <v>115.36239178381004</v>
      </c>
      <c r="E8" s="28">
        <f>'3.'!C61</f>
        <v>153059.01</v>
      </c>
      <c r="F8" s="28">
        <v>117374.65</v>
      </c>
      <c r="G8" s="36">
        <f t="shared" ref="G8:G33" si="1">E8/F8%</f>
        <v>130.4021013055204</v>
      </c>
      <c r="H8" s="28">
        <f>'3.'!C88</f>
        <v>217158.10000000003</v>
      </c>
      <c r="I8" s="28">
        <v>203541.99</v>
      </c>
      <c r="J8" s="36">
        <f t="shared" ref="J8:J34" si="2">H8/I8%</f>
        <v>106.68958282268933</v>
      </c>
      <c r="K8" s="28">
        <f>'3.'!C116</f>
        <v>460485.90000000008</v>
      </c>
      <c r="L8" s="28">
        <v>450540.79999999999</v>
      </c>
      <c r="M8" s="36">
        <f t="shared" ref="M8:M34" si="3">K8/L8%</f>
        <v>102.20736945466429</v>
      </c>
      <c r="N8" s="28">
        <f t="shared" ref="N8:N16" si="4">B8+K8</f>
        <v>830703.00000000012</v>
      </c>
      <c r="O8" s="28">
        <v>771457.43</v>
      </c>
      <c r="P8" s="36">
        <f t="shared" ref="P8:P34" si="5">N8/O8%</f>
        <v>107.67969400463225</v>
      </c>
      <c r="Q8" s="29"/>
      <c r="R8" s="320"/>
      <c r="S8" s="320"/>
      <c r="T8" s="321"/>
      <c r="U8" s="320"/>
      <c r="V8" s="320"/>
      <c r="W8" s="321"/>
      <c r="X8" s="320"/>
      <c r="Y8" s="320"/>
      <c r="Z8" s="321"/>
      <c r="AA8" s="320"/>
      <c r="AB8" s="320"/>
      <c r="AC8" s="321"/>
      <c r="AD8" s="320"/>
      <c r="AE8" s="320"/>
      <c r="AF8" s="321"/>
    </row>
    <row r="9" spans="1:32">
      <c r="A9" s="30" t="s">
        <v>64</v>
      </c>
      <c r="B9" s="28">
        <f>'3.'!D34</f>
        <v>98695.19</v>
      </c>
      <c r="C9" s="28">
        <v>91914.27</v>
      </c>
      <c r="D9" s="36">
        <f t="shared" si="0"/>
        <v>107.37743986869503</v>
      </c>
      <c r="E9" s="28">
        <f>'3.'!D61</f>
        <v>12741.28</v>
      </c>
      <c r="F9" s="28">
        <v>8936.3700000000008</v>
      </c>
      <c r="G9" s="36">
        <f t="shared" si="1"/>
        <v>142.57780284388403</v>
      </c>
      <c r="H9" s="28">
        <f>'3.'!D88</f>
        <v>85953.9</v>
      </c>
      <c r="I9" s="28">
        <v>82977.899999999994</v>
      </c>
      <c r="J9" s="36">
        <f t="shared" si="2"/>
        <v>103.58649712754841</v>
      </c>
      <c r="K9" s="28">
        <f>'3.'!D116</f>
        <v>167245.99999999997</v>
      </c>
      <c r="L9" s="28">
        <v>182703.8</v>
      </c>
      <c r="M9" s="36">
        <f t="shared" si="3"/>
        <v>91.539420636023991</v>
      </c>
      <c r="N9" s="28">
        <f t="shared" si="4"/>
        <v>265941.18999999994</v>
      </c>
      <c r="O9" s="28">
        <v>274618.07</v>
      </c>
      <c r="P9" s="36">
        <f t="shared" si="5"/>
        <v>96.840382717714078</v>
      </c>
      <c r="Q9" s="29"/>
      <c r="R9" s="320"/>
      <c r="S9" s="320"/>
      <c r="T9" s="321"/>
      <c r="U9" s="320"/>
      <c r="V9" s="320"/>
      <c r="W9" s="321"/>
      <c r="X9" s="320"/>
      <c r="Y9" s="320"/>
      <c r="Z9" s="321"/>
      <c r="AA9" s="320"/>
      <c r="AB9" s="320"/>
      <c r="AC9" s="321"/>
      <c r="AD9" s="320"/>
      <c r="AE9" s="320"/>
      <c r="AF9" s="321"/>
    </row>
    <row r="10" spans="1:32">
      <c r="A10" s="31" t="s">
        <v>65</v>
      </c>
      <c r="B10" s="28">
        <f>'3.'!E34</f>
        <v>7645.66</v>
      </c>
      <c r="C10" s="28">
        <v>7225.27</v>
      </c>
      <c r="D10" s="36">
        <f t="shared" si="0"/>
        <v>105.81832928042827</v>
      </c>
      <c r="E10" s="28">
        <f>'3.'!E61</f>
        <v>107.06</v>
      </c>
      <c r="F10" s="28">
        <v>70.569999999999993</v>
      </c>
      <c r="G10" s="36">
        <f t="shared" si="1"/>
        <v>151.70752444381469</v>
      </c>
      <c r="H10" s="28">
        <f>'3.'!E88</f>
        <v>7538.5999999999995</v>
      </c>
      <c r="I10" s="28">
        <v>7154.7</v>
      </c>
      <c r="J10" s="36">
        <f t="shared" si="2"/>
        <v>105.3657036633262</v>
      </c>
      <c r="K10" s="28">
        <f>'3.'!E116</f>
        <v>24575.600000000002</v>
      </c>
      <c r="L10" s="28">
        <v>26655.1</v>
      </c>
      <c r="M10" s="36">
        <f t="shared" si="3"/>
        <v>92.198491095512694</v>
      </c>
      <c r="N10" s="28">
        <f t="shared" si="4"/>
        <v>32221.260000000002</v>
      </c>
      <c r="O10" s="28">
        <v>33880.370000000003</v>
      </c>
      <c r="P10" s="36">
        <f t="shared" si="5"/>
        <v>95.10303458905554</v>
      </c>
      <c r="Q10" s="29"/>
      <c r="R10" s="320"/>
      <c r="S10" s="320"/>
      <c r="T10" s="321"/>
      <c r="U10" s="320"/>
      <c r="V10" s="320"/>
      <c r="W10" s="321"/>
      <c r="X10" s="320"/>
      <c r="Y10" s="320"/>
      <c r="Z10" s="321"/>
      <c r="AA10" s="320"/>
      <c r="AB10" s="320"/>
      <c r="AC10" s="321"/>
      <c r="AD10" s="320"/>
      <c r="AE10" s="320"/>
      <c r="AF10" s="321"/>
    </row>
    <row r="11" spans="1:32">
      <c r="A11" s="30" t="s">
        <v>66</v>
      </c>
      <c r="B11" s="28">
        <f>'3.'!F34</f>
        <v>45824.1</v>
      </c>
      <c r="C11" s="28">
        <v>48412.43</v>
      </c>
      <c r="D11" s="36">
        <f t="shared" si="0"/>
        <v>94.653583800689205</v>
      </c>
      <c r="E11" s="28">
        <f>'3.'!F61</f>
        <v>41761.11</v>
      </c>
      <c r="F11" s="28">
        <v>42291.63</v>
      </c>
      <c r="G11" s="36">
        <f t="shared" si="1"/>
        <v>98.745567385319518</v>
      </c>
      <c r="H11" s="28">
        <f>'3.'!F88</f>
        <v>4063.0000000000005</v>
      </c>
      <c r="I11" s="28">
        <v>6120.8</v>
      </c>
      <c r="J11" s="36">
        <f t="shared" si="2"/>
        <v>66.380211737027849</v>
      </c>
      <c r="K11" s="28">
        <f>'3.'!F116</f>
        <v>26292.600000000006</v>
      </c>
      <c r="L11" s="28">
        <v>30842</v>
      </c>
      <c r="M11" s="36">
        <f t="shared" si="3"/>
        <v>85.249335321963571</v>
      </c>
      <c r="N11" s="28">
        <f t="shared" si="4"/>
        <v>72116.700000000012</v>
      </c>
      <c r="O11" s="28">
        <v>79254.429999999993</v>
      </c>
      <c r="P11" s="36">
        <f t="shared" si="5"/>
        <v>90.993904063154602</v>
      </c>
      <c r="Q11" s="29"/>
      <c r="R11" s="320"/>
      <c r="S11" s="320"/>
      <c r="T11" s="321"/>
      <c r="U11" s="320"/>
      <c r="V11" s="320"/>
      <c r="W11" s="321"/>
      <c r="X11" s="320"/>
      <c r="Y11" s="320"/>
      <c r="Z11" s="321"/>
      <c r="AA11" s="320"/>
      <c r="AB11" s="320"/>
      <c r="AC11" s="321"/>
      <c r="AD11" s="320"/>
      <c r="AE11" s="320"/>
      <c r="AF11" s="321"/>
    </row>
    <row r="12" spans="1:32">
      <c r="A12" s="30" t="s">
        <v>67</v>
      </c>
      <c r="B12" s="28">
        <f>'3.'!G34</f>
        <v>142088.67999999996</v>
      </c>
      <c r="C12" s="28">
        <v>134032.39000000001</v>
      </c>
      <c r="D12" s="36">
        <f t="shared" si="0"/>
        <v>106.01070383061882</v>
      </c>
      <c r="E12" s="28">
        <f>'3.'!G61</f>
        <v>32010.17</v>
      </c>
      <c r="F12" s="28">
        <v>30048.77</v>
      </c>
      <c r="G12" s="36">
        <f t="shared" si="1"/>
        <v>106.52738864186453</v>
      </c>
      <c r="H12" s="28">
        <f>'3.'!G88</f>
        <v>110078.49999999997</v>
      </c>
      <c r="I12" s="28">
        <v>103983.63</v>
      </c>
      <c r="J12" s="36">
        <f t="shared" si="2"/>
        <v>105.86137452597104</v>
      </c>
      <c r="K12" s="28">
        <f>'3.'!G116</f>
        <v>188840.99999999997</v>
      </c>
      <c r="L12" s="28">
        <v>189728.7</v>
      </c>
      <c r="M12" s="36">
        <f t="shared" si="3"/>
        <v>99.532121392282747</v>
      </c>
      <c r="N12" s="28">
        <f t="shared" si="4"/>
        <v>330929.67999999993</v>
      </c>
      <c r="O12" s="28">
        <v>323761.09000000003</v>
      </c>
      <c r="P12" s="36">
        <f t="shared" si="5"/>
        <v>102.21416044775484</v>
      </c>
      <c r="Q12" s="29"/>
      <c r="R12" s="320"/>
      <c r="S12" s="320"/>
      <c r="T12" s="321"/>
      <c r="U12" s="320"/>
      <c r="V12" s="320"/>
      <c r="W12" s="321"/>
      <c r="X12" s="320"/>
      <c r="Y12" s="320"/>
      <c r="Z12" s="321"/>
      <c r="AA12" s="320"/>
      <c r="AB12" s="320"/>
      <c r="AC12" s="321"/>
      <c r="AD12" s="320"/>
      <c r="AE12" s="320"/>
      <c r="AF12" s="321"/>
    </row>
    <row r="13" spans="1:32">
      <c r="A13" s="30" t="s">
        <v>68</v>
      </c>
      <c r="B13" s="28">
        <f>'3.'!H34</f>
        <v>440636.72000000009</v>
      </c>
      <c r="C13" s="28">
        <v>416710.5</v>
      </c>
      <c r="D13" s="36">
        <f t="shared" si="0"/>
        <v>105.74168877434097</v>
      </c>
      <c r="E13" s="28">
        <f>'3.'!H61</f>
        <v>440372.21</v>
      </c>
      <c r="F13" s="28">
        <v>416191.3</v>
      </c>
      <c r="G13" s="36">
        <f t="shared" si="1"/>
        <v>105.81004696638303</v>
      </c>
      <c r="H13" s="28">
        <f>'3.'!H88</f>
        <v>264.5</v>
      </c>
      <c r="I13" s="28">
        <v>519.20000000000005</v>
      </c>
      <c r="J13" s="36">
        <f t="shared" si="2"/>
        <v>50.943759630200304</v>
      </c>
      <c r="K13" s="28">
        <f>'3.'!H116</f>
        <v>4344.1999999999989</v>
      </c>
      <c r="L13" s="28">
        <v>5147.3</v>
      </c>
      <c r="M13" s="36">
        <f t="shared" si="3"/>
        <v>84.397645367474183</v>
      </c>
      <c r="N13" s="28">
        <f t="shared" si="4"/>
        <v>444980.9200000001</v>
      </c>
      <c r="O13" s="28">
        <v>421857.8</v>
      </c>
      <c r="P13" s="36">
        <f t="shared" si="5"/>
        <v>105.48125932482466</v>
      </c>
      <c r="Q13" s="29"/>
      <c r="R13" s="320"/>
      <c r="S13" s="320"/>
      <c r="T13" s="321"/>
      <c r="U13" s="320"/>
      <c r="V13" s="320"/>
      <c r="W13" s="321"/>
      <c r="X13" s="320"/>
      <c r="Y13" s="320"/>
      <c r="Z13" s="321"/>
      <c r="AA13" s="320"/>
      <c r="AB13" s="320"/>
      <c r="AC13" s="321"/>
      <c r="AD13" s="320"/>
      <c r="AE13" s="320"/>
      <c r="AF13" s="321"/>
    </row>
    <row r="14" spans="1:32">
      <c r="A14" s="30" t="s">
        <v>69</v>
      </c>
      <c r="B14" s="28">
        <f>'3.'!I34</f>
        <v>7458.5899999999992</v>
      </c>
      <c r="C14" s="28">
        <v>4475.01</v>
      </c>
      <c r="D14" s="36">
        <f t="shared" si="0"/>
        <v>166.67202978317363</v>
      </c>
      <c r="E14" s="28">
        <f>'3.'!I61</f>
        <v>2122.69</v>
      </c>
      <c r="F14" s="28">
        <v>442.61</v>
      </c>
      <c r="G14" s="36">
        <f t="shared" si="1"/>
        <v>479.58473599783105</v>
      </c>
      <c r="H14" s="28">
        <f>'3.'!I88</f>
        <v>5335.9</v>
      </c>
      <c r="I14" s="28">
        <v>4032.4</v>
      </c>
      <c r="J14" s="36">
        <f t="shared" si="2"/>
        <v>132.32566213669278</v>
      </c>
      <c r="K14" s="28">
        <f>'3.'!I116</f>
        <v>10449.4</v>
      </c>
      <c r="L14" s="28">
        <v>10809.1</v>
      </c>
      <c r="M14" s="36">
        <f t="shared" si="3"/>
        <v>96.672248383306652</v>
      </c>
      <c r="N14" s="28">
        <f t="shared" si="4"/>
        <v>17907.989999999998</v>
      </c>
      <c r="O14" s="28">
        <v>15284.11</v>
      </c>
      <c r="P14" s="36">
        <f t="shared" si="5"/>
        <v>117.16737186529014</v>
      </c>
      <c r="Q14" s="29"/>
      <c r="R14" s="320"/>
      <c r="S14" s="320"/>
      <c r="T14" s="321"/>
      <c r="U14" s="320"/>
      <c r="V14" s="320"/>
      <c r="W14" s="321"/>
      <c r="X14" s="320"/>
      <c r="Y14" s="320"/>
      <c r="Z14" s="321"/>
      <c r="AA14" s="320"/>
      <c r="AB14" s="320"/>
      <c r="AC14" s="321"/>
      <c r="AD14" s="320"/>
      <c r="AE14" s="320"/>
      <c r="AF14" s="321"/>
    </row>
    <row r="15" spans="1:32">
      <c r="A15" s="30" t="s">
        <v>70</v>
      </c>
      <c r="B15" s="28">
        <f>'3.'!J34</f>
        <v>12.37</v>
      </c>
      <c r="C15" s="28">
        <v>13.37</v>
      </c>
      <c r="D15" s="36">
        <f t="shared" si="0"/>
        <v>92.520568436798811</v>
      </c>
      <c r="E15" s="28">
        <f>'3.'!J61</f>
        <v>0.56999999999999995</v>
      </c>
      <c r="F15" s="28" t="s">
        <v>411</v>
      </c>
      <c r="G15" s="36" t="s">
        <v>411</v>
      </c>
      <c r="H15" s="28">
        <f>'3.'!J88</f>
        <v>11.8</v>
      </c>
      <c r="I15" s="28">
        <v>13.37</v>
      </c>
      <c r="J15" s="36">
        <f t="shared" si="2"/>
        <v>88.257292445774141</v>
      </c>
      <c r="K15" s="28" t="s">
        <v>411</v>
      </c>
      <c r="L15" s="28" t="s">
        <v>411</v>
      </c>
      <c r="M15" s="36" t="s">
        <v>411</v>
      </c>
      <c r="N15" s="28">
        <f>B15</f>
        <v>12.37</v>
      </c>
      <c r="O15" s="28">
        <v>13.37</v>
      </c>
      <c r="P15" s="36">
        <f t="shared" si="5"/>
        <v>92.520568436798811</v>
      </c>
      <c r="Q15" s="29"/>
      <c r="R15" s="320"/>
      <c r="S15" s="320"/>
      <c r="T15" s="321"/>
      <c r="U15" s="320"/>
      <c r="V15" s="288"/>
      <c r="W15" s="321"/>
      <c r="X15" s="320"/>
      <c r="Y15" s="320"/>
      <c r="Z15" s="321"/>
      <c r="AA15" s="288"/>
      <c r="AB15" s="288"/>
      <c r="AC15" s="288"/>
      <c r="AD15" s="320"/>
      <c r="AE15" s="320"/>
      <c r="AF15" s="321"/>
    </row>
    <row r="16" spans="1:32">
      <c r="A16" s="30" t="s">
        <v>71</v>
      </c>
      <c r="B16" s="28">
        <f>'3.'!K34</f>
        <v>19.14</v>
      </c>
      <c r="C16" s="28">
        <v>73.069999999999993</v>
      </c>
      <c r="D16" s="36">
        <f t="shared" si="0"/>
        <v>26.194060489941158</v>
      </c>
      <c r="E16" s="28">
        <f>'3.'!K61</f>
        <v>18.54</v>
      </c>
      <c r="F16" s="28">
        <v>72.27</v>
      </c>
      <c r="G16" s="36">
        <f t="shared" si="1"/>
        <v>25.653798256537982</v>
      </c>
      <c r="H16" s="28">
        <f>'3.'!K88</f>
        <v>0.6</v>
      </c>
      <c r="I16" s="28">
        <v>0.8</v>
      </c>
      <c r="J16" s="36">
        <f t="shared" si="2"/>
        <v>75</v>
      </c>
      <c r="K16" s="28">
        <f>'3.'!K116</f>
        <v>75.400000000000006</v>
      </c>
      <c r="L16" s="28">
        <v>98.3</v>
      </c>
      <c r="M16" s="36">
        <f t="shared" si="3"/>
        <v>76.703967446592074</v>
      </c>
      <c r="N16" s="28">
        <f t="shared" si="4"/>
        <v>94.54</v>
      </c>
      <c r="O16" s="28">
        <v>171.37</v>
      </c>
      <c r="P16" s="36">
        <f t="shared" si="5"/>
        <v>55.167182120557861</v>
      </c>
      <c r="Q16" s="29"/>
      <c r="R16" s="320"/>
      <c r="S16" s="320"/>
      <c r="T16" s="321"/>
      <c r="U16" s="320"/>
      <c r="V16" s="320"/>
      <c r="W16" s="321"/>
      <c r="X16" s="320"/>
      <c r="Y16" s="320"/>
      <c r="Z16" s="321"/>
      <c r="AA16" s="320"/>
      <c r="AB16" s="320"/>
      <c r="AC16" s="321"/>
      <c r="AD16" s="320"/>
      <c r="AE16" s="320"/>
      <c r="AF16" s="321"/>
    </row>
    <row r="17" spans="1:20" ht="41.4">
      <c r="A17" s="27" t="s">
        <v>72</v>
      </c>
      <c r="B17" s="28">
        <f>'4.'!B34</f>
        <v>710916.5199999999</v>
      </c>
      <c r="C17" s="28">
        <v>653447.82999999996</v>
      </c>
      <c r="D17" s="36">
        <f t="shared" si="0"/>
        <v>108.79468679236412</v>
      </c>
      <c r="E17" s="28">
        <f>'4.'!B61</f>
        <v>489255.87</v>
      </c>
      <c r="F17" s="28">
        <v>442385.43</v>
      </c>
      <c r="G17" s="36">
        <f t="shared" si="1"/>
        <v>110.59493302028505</v>
      </c>
      <c r="H17" s="28">
        <f>'4.'!B88</f>
        <v>221660.59999999995</v>
      </c>
      <c r="I17" s="28">
        <v>211062.39999999999</v>
      </c>
      <c r="J17" s="36">
        <f t="shared" si="2"/>
        <v>105.0213586124293</v>
      </c>
      <c r="K17" s="28">
        <f>'4.'!B116</f>
        <v>457791.6999999999</v>
      </c>
      <c r="L17" s="28">
        <v>466555.7</v>
      </c>
      <c r="M17" s="36">
        <f t="shared" si="3"/>
        <v>98.121553332217331</v>
      </c>
      <c r="N17" s="28">
        <f>B17+K17</f>
        <v>1168708.2199999997</v>
      </c>
      <c r="O17" s="28">
        <v>1120003.53</v>
      </c>
      <c r="P17" s="36">
        <f t="shared" si="5"/>
        <v>104.34861932979798</v>
      </c>
      <c r="Q17" s="29"/>
    </row>
    <row r="18" spans="1:20">
      <c r="A18" s="32" t="s">
        <v>63</v>
      </c>
      <c r="B18" s="28">
        <f>'4.'!C34</f>
        <v>191836.3</v>
      </c>
      <c r="C18" s="28">
        <v>166311.81</v>
      </c>
      <c r="D18" s="36">
        <f t="shared" si="0"/>
        <v>115.34737070085401</v>
      </c>
      <c r="E18" s="28">
        <f>'4.'!C61</f>
        <v>79426.09</v>
      </c>
      <c r="F18" s="28">
        <v>60837.87</v>
      </c>
      <c r="G18" s="36">
        <f t="shared" si="1"/>
        <v>130.55369952958577</v>
      </c>
      <c r="H18" s="28">
        <f>'4.'!C88</f>
        <v>112410.20000000001</v>
      </c>
      <c r="I18" s="28">
        <v>105473.94</v>
      </c>
      <c r="J18" s="36">
        <f t="shared" si="2"/>
        <v>106.57627846271792</v>
      </c>
      <c r="K18" s="28">
        <f>'4.'!C116</f>
        <v>237499.30000000005</v>
      </c>
      <c r="L18" s="28">
        <v>233027.5</v>
      </c>
      <c r="M18" s="36">
        <f t="shared" si="3"/>
        <v>101.91900097627963</v>
      </c>
      <c r="N18" s="28">
        <f t="shared" ref="N18:N33" si="6">B18+K18</f>
        <v>429335.60000000003</v>
      </c>
      <c r="O18" s="28">
        <v>399339.31</v>
      </c>
      <c r="P18" s="36">
        <f t="shared" si="5"/>
        <v>107.51147939830919</v>
      </c>
      <c r="Q18" s="29"/>
    </row>
    <row r="19" spans="1:20">
      <c r="A19" s="32" t="s">
        <v>64</v>
      </c>
      <c r="B19" s="28">
        <f>'4.'!D34</f>
        <v>48981.05000000001</v>
      </c>
      <c r="C19" s="28">
        <v>45622.73</v>
      </c>
      <c r="D19" s="36">
        <f t="shared" si="0"/>
        <v>107.36106760818568</v>
      </c>
      <c r="E19" s="28">
        <f>'4.'!D61</f>
        <v>6467.56</v>
      </c>
      <c r="F19" s="28">
        <v>4468.13</v>
      </c>
      <c r="G19" s="36">
        <f t="shared" si="1"/>
        <v>144.74869800117725</v>
      </c>
      <c r="H19" s="28">
        <f>'4.'!D88</f>
        <v>42513.500000000007</v>
      </c>
      <c r="I19" s="28">
        <v>41154.6</v>
      </c>
      <c r="J19" s="36">
        <f t="shared" si="2"/>
        <v>103.30193951587431</v>
      </c>
      <c r="K19" s="28">
        <f>'4.'!D116</f>
        <v>83716.899999999994</v>
      </c>
      <c r="L19" s="28">
        <v>91438.399999999994</v>
      </c>
      <c r="M19" s="36">
        <f t="shared" si="3"/>
        <v>91.555517156905637</v>
      </c>
      <c r="N19" s="28">
        <f t="shared" si="6"/>
        <v>132697.95000000001</v>
      </c>
      <c r="O19" s="28">
        <v>137061.13</v>
      </c>
      <c r="P19" s="36">
        <f t="shared" si="5"/>
        <v>96.816617519496603</v>
      </c>
      <c r="Q19" s="29"/>
    </row>
    <row r="20" spans="1:20">
      <c r="A20" s="33" t="s">
        <v>65</v>
      </c>
      <c r="B20" s="28">
        <f>'4.'!E34</f>
        <v>3825.2599999999993</v>
      </c>
      <c r="C20" s="28">
        <v>3600.74</v>
      </c>
      <c r="D20" s="36">
        <f t="shared" si="0"/>
        <v>106.23538494864944</v>
      </c>
      <c r="E20" s="28">
        <f>'4.'!E61</f>
        <v>51.05</v>
      </c>
      <c r="F20" s="28">
        <v>32.340000000000003</v>
      </c>
      <c r="G20" s="36">
        <f t="shared" si="1"/>
        <v>157.85405071119354</v>
      </c>
      <c r="H20" s="28">
        <f>'4.'!E88</f>
        <v>3774.2000000000003</v>
      </c>
      <c r="I20" s="28">
        <v>3568.4</v>
      </c>
      <c r="J20" s="36">
        <f t="shared" si="2"/>
        <v>105.7672906624818</v>
      </c>
      <c r="K20" s="28">
        <f>'4.'!E116</f>
        <v>12248.4</v>
      </c>
      <c r="L20" s="28">
        <v>13247.8</v>
      </c>
      <c r="M20" s="36">
        <f t="shared" si="3"/>
        <v>92.45610591947343</v>
      </c>
      <c r="N20" s="28">
        <f t="shared" si="6"/>
        <v>16073.66</v>
      </c>
      <c r="O20" s="28">
        <v>16848.54</v>
      </c>
      <c r="P20" s="36">
        <f t="shared" si="5"/>
        <v>95.400907140915479</v>
      </c>
      <c r="Q20" s="29"/>
    </row>
    <row r="21" spans="1:20">
      <c r="A21" s="32" t="s">
        <v>66</v>
      </c>
      <c r="B21" s="28">
        <f>'4.'!F34</f>
        <v>31744.100000000006</v>
      </c>
      <c r="C21" s="28">
        <v>33742.53</v>
      </c>
      <c r="D21" s="36">
        <f t="shared" si="0"/>
        <v>94.07741506045933</v>
      </c>
      <c r="E21" s="28">
        <f>'4.'!F61</f>
        <v>28878.2</v>
      </c>
      <c r="F21" s="28">
        <v>29419.73</v>
      </c>
      <c r="G21" s="36">
        <f t="shared" si="1"/>
        <v>98.159296499322068</v>
      </c>
      <c r="H21" s="28">
        <f>'4.'!F88</f>
        <v>2865.8999999999996</v>
      </c>
      <c r="I21" s="28">
        <v>4322.8</v>
      </c>
      <c r="J21" s="36">
        <f t="shared" si="2"/>
        <v>66.297307300823533</v>
      </c>
      <c r="K21" s="28">
        <f>'4.'!F116</f>
        <v>18423.7</v>
      </c>
      <c r="L21" s="28">
        <v>21698.2</v>
      </c>
      <c r="M21" s="36">
        <f t="shared" si="3"/>
        <v>84.908886451410723</v>
      </c>
      <c r="N21" s="28">
        <f t="shared" si="6"/>
        <v>50167.8</v>
      </c>
      <c r="O21" s="28">
        <v>55440.73</v>
      </c>
      <c r="P21" s="36">
        <f t="shared" si="5"/>
        <v>90.48906823557337</v>
      </c>
      <c r="Q21" s="29"/>
    </row>
    <row r="22" spans="1:20">
      <c r="A22" s="32" t="s">
        <v>67</v>
      </c>
      <c r="B22" s="28">
        <f>'4.'!G34</f>
        <v>73610.77</v>
      </c>
      <c r="C22" s="28">
        <v>69673.03</v>
      </c>
      <c r="D22" s="36">
        <f t="shared" si="0"/>
        <v>105.65174214470076</v>
      </c>
      <c r="E22" s="28">
        <f>'4.'!G61</f>
        <v>16529.060000000001</v>
      </c>
      <c r="F22" s="28">
        <v>15574.08</v>
      </c>
      <c r="G22" s="36">
        <f t="shared" si="1"/>
        <v>106.13185497955578</v>
      </c>
      <c r="H22" s="28">
        <f>'4.'!G88</f>
        <v>57081.7</v>
      </c>
      <c r="I22" s="28">
        <v>54098.96</v>
      </c>
      <c r="J22" s="36">
        <f t="shared" si="2"/>
        <v>105.51348861419886</v>
      </c>
      <c r="K22" s="28">
        <f>'4.'!G116</f>
        <v>97306.9</v>
      </c>
      <c r="L22" s="28">
        <v>97756</v>
      </c>
      <c r="M22" s="36">
        <f t="shared" si="3"/>
        <v>99.540590858873117</v>
      </c>
      <c r="N22" s="28">
        <f t="shared" si="6"/>
        <v>170917.66999999998</v>
      </c>
      <c r="O22" s="28">
        <v>167429.03</v>
      </c>
      <c r="P22" s="36">
        <f t="shared" si="5"/>
        <v>102.08365299613813</v>
      </c>
      <c r="Q22" s="29"/>
    </row>
    <row r="23" spans="1:20">
      <c r="A23" s="32" t="s">
        <v>68</v>
      </c>
      <c r="B23" s="28">
        <f>'4.'!H34</f>
        <v>356967.24000000011</v>
      </c>
      <c r="C23" s="28">
        <v>332092.13</v>
      </c>
      <c r="D23" s="36">
        <f t="shared" si="0"/>
        <v>107.49042441927187</v>
      </c>
      <c r="E23" s="28">
        <f>'4.'!H61</f>
        <v>356770.33</v>
      </c>
      <c r="F23" s="28">
        <v>331771.33</v>
      </c>
      <c r="G23" s="36">
        <f t="shared" si="1"/>
        <v>107.53500912812447</v>
      </c>
      <c r="H23" s="28">
        <f>'4.'!H88</f>
        <v>196.89999999999995</v>
      </c>
      <c r="I23" s="28">
        <v>320.8</v>
      </c>
      <c r="J23" s="36">
        <f t="shared" si="2"/>
        <v>61.377805486284267</v>
      </c>
      <c r="K23" s="28">
        <f>'4.'!H116</f>
        <v>3072.8</v>
      </c>
      <c r="L23" s="28">
        <v>3666.1</v>
      </c>
      <c r="M23" s="36">
        <f t="shared" si="3"/>
        <v>83.816589836611115</v>
      </c>
      <c r="N23" s="28">
        <f t="shared" si="6"/>
        <v>360040.0400000001</v>
      </c>
      <c r="O23" s="28">
        <v>335758.23</v>
      </c>
      <c r="P23" s="36">
        <f t="shared" si="5"/>
        <v>107.23193292983468</v>
      </c>
      <c r="Q23" s="29"/>
    </row>
    <row r="24" spans="1:20">
      <c r="A24" s="30" t="s">
        <v>69</v>
      </c>
      <c r="B24" s="28">
        <f>'4.'!I34</f>
        <v>3932.3699999999994</v>
      </c>
      <c r="C24" s="28">
        <v>2346.34</v>
      </c>
      <c r="D24" s="36">
        <f t="shared" si="0"/>
        <v>167.59591534048772</v>
      </c>
      <c r="E24" s="28">
        <f>'4.'!I61</f>
        <v>1119.97</v>
      </c>
      <c r="F24" s="28">
        <v>230.04</v>
      </c>
      <c r="G24" s="36">
        <f t="shared" si="1"/>
        <v>486.85880716397156</v>
      </c>
      <c r="H24" s="28">
        <f>'4.'!I88</f>
        <v>2812.4</v>
      </c>
      <c r="I24" s="28">
        <v>2116.3000000000002</v>
      </c>
      <c r="J24" s="36">
        <f t="shared" si="2"/>
        <v>132.89231205405662</v>
      </c>
      <c r="K24" s="28">
        <f>'4.'!I116</f>
        <v>5485.1</v>
      </c>
      <c r="L24" s="28">
        <v>5673.8</v>
      </c>
      <c r="M24" s="36">
        <f t="shared" si="3"/>
        <v>96.674186612147068</v>
      </c>
      <c r="N24" s="28">
        <f t="shared" si="6"/>
        <v>9417.4699999999993</v>
      </c>
      <c r="O24" s="28">
        <v>8020.14</v>
      </c>
      <c r="P24" s="36">
        <f t="shared" si="5"/>
        <v>117.42276319365995</v>
      </c>
      <c r="Q24" s="29"/>
    </row>
    <row r="25" spans="1:20">
      <c r="A25" s="32" t="s">
        <v>70</v>
      </c>
      <c r="B25" s="28">
        <f>'4.'!J34</f>
        <v>5.85</v>
      </c>
      <c r="C25" s="28">
        <v>6.2</v>
      </c>
      <c r="D25" s="36">
        <f t="shared" si="0"/>
        <v>94.354838709677409</v>
      </c>
      <c r="E25" s="28">
        <f>'4.'!J61</f>
        <v>0.25</v>
      </c>
      <c r="F25" s="28" t="s">
        <v>411</v>
      </c>
      <c r="G25" s="36" t="s">
        <v>411</v>
      </c>
      <c r="H25" s="28">
        <f>'4.'!J88</f>
        <v>5.6</v>
      </c>
      <c r="I25" s="28">
        <v>6.2</v>
      </c>
      <c r="J25" s="36">
        <f t="shared" si="2"/>
        <v>90.322580645161281</v>
      </c>
      <c r="K25" s="28" t="s">
        <v>411</v>
      </c>
      <c r="L25" s="28" t="s">
        <v>411</v>
      </c>
      <c r="M25" s="36" t="s">
        <v>411</v>
      </c>
      <c r="N25" s="28">
        <f>B25</f>
        <v>5.85</v>
      </c>
      <c r="O25" s="28">
        <v>6.2</v>
      </c>
      <c r="P25" s="36">
        <f t="shared" si="5"/>
        <v>94.354838709677409</v>
      </c>
      <c r="Q25" s="29"/>
    </row>
    <row r="26" spans="1:20">
      <c r="A26" s="32" t="s">
        <v>71</v>
      </c>
      <c r="B26" s="28">
        <f>'4.'!K34</f>
        <v>13.58</v>
      </c>
      <c r="C26" s="28">
        <v>52.32</v>
      </c>
      <c r="D26" s="36">
        <f t="shared" si="0"/>
        <v>25.955657492354739</v>
      </c>
      <c r="E26" s="28">
        <f>'4.'!K61</f>
        <v>13.38</v>
      </c>
      <c r="F26" s="28">
        <v>51.92</v>
      </c>
      <c r="G26" s="36">
        <f t="shared" si="1"/>
        <v>25.770416024653315</v>
      </c>
      <c r="H26" s="28">
        <f>'4.'!K88</f>
        <v>0.2</v>
      </c>
      <c r="I26" s="28">
        <v>0.4</v>
      </c>
      <c r="J26" s="36">
        <f t="shared" si="2"/>
        <v>50</v>
      </c>
      <c r="K26" s="28">
        <f>'4.'!K116</f>
        <v>38.6</v>
      </c>
      <c r="L26" s="28">
        <v>49.8</v>
      </c>
      <c r="M26" s="36">
        <f t="shared" si="3"/>
        <v>77.510040160642575</v>
      </c>
      <c r="N26" s="28">
        <f t="shared" si="6"/>
        <v>52.18</v>
      </c>
      <c r="O26" s="28">
        <v>102.12</v>
      </c>
      <c r="P26" s="36">
        <f t="shared" si="5"/>
        <v>51.096748922835872</v>
      </c>
      <c r="Q26" s="29"/>
    </row>
    <row r="27" spans="1:20" s="82" customFormat="1">
      <c r="A27" s="283" t="s">
        <v>73</v>
      </c>
      <c r="B27" s="28">
        <f>'7.'!B6</f>
        <v>1411648.9</v>
      </c>
      <c r="C27" s="28">
        <v>1308355.7</v>
      </c>
      <c r="D27" s="36">
        <f t="shared" si="0"/>
        <v>107.89488668868871</v>
      </c>
      <c r="E27" s="184">
        <f>'7.'!C6</f>
        <v>689701.3</v>
      </c>
      <c r="F27" s="184">
        <v>604352.4</v>
      </c>
      <c r="G27" s="36">
        <f t="shared" si="1"/>
        <v>114.12237297311965</v>
      </c>
      <c r="H27" s="184">
        <f>'7.'!D6</f>
        <v>721947.6</v>
      </c>
      <c r="I27" s="184">
        <v>704003.4</v>
      </c>
      <c r="J27" s="36">
        <f t="shared" si="2"/>
        <v>102.548879735524</v>
      </c>
      <c r="K27" s="184">
        <f>'7.'!E6</f>
        <v>2216862.2999999998</v>
      </c>
      <c r="L27" s="184">
        <v>2164539</v>
      </c>
      <c r="M27" s="36">
        <f t="shared" si="3"/>
        <v>102.41729532246819</v>
      </c>
      <c r="N27" s="28">
        <f t="shared" si="6"/>
        <v>3628511.1999999997</v>
      </c>
      <c r="O27" s="28">
        <v>3472894.7</v>
      </c>
      <c r="P27" s="36">
        <f t="shared" si="5"/>
        <v>104.48088737041176</v>
      </c>
    </row>
    <row r="28" spans="1:20" ht="21">
      <c r="A28" s="34" t="s">
        <v>74</v>
      </c>
      <c r="B28" s="28">
        <f>'8.'!B6</f>
        <v>3772892.5</v>
      </c>
      <c r="C28" s="28">
        <v>3696957</v>
      </c>
      <c r="D28" s="36">
        <f t="shared" si="0"/>
        <v>102.05400008709866</v>
      </c>
      <c r="E28" s="28">
        <f>'8.'!C6</f>
        <v>3749156.2</v>
      </c>
      <c r="F28" s="28">
        <v>3672105.2</v>
      </c>
      <c r="G28" s="36">
        <f t="shared" si="1"/>
        <v>102.09827866587264</v>
      </c>
      <c r="H28" s="28">
        <f>'8.'!D6</f>
        <v>23736.3</v>
      </c>
      <c r="I28" s="28">
        <v>24851.8</v>
      </c>
      <c r="J28" s="36">
        <f t="shared" si="2"/>
        <v>95.511391528983808</v>
      </c>
      <c r="K28" s="28">
        <f>'8.'!E6</f>
        <v>705207.1</v>
      </c>
      <c r="L28" s="28">
        <v>723612.4</v>
      </c>
      <c r="M28" s="36">
        <f t="shared" si="3"/>
        <v>97.456469789627704</v>
      </c>
      <c r="N28" s="28">
        <f t="shared" si="6"/>
        <v>4478099.5999999996</v>
      </c>
      <c r="O28" s="28">
        <v>4420569.4000000004</v>
      </c>
      <c r="P28" s="36">
        <f t="shared" si="5"/>
        <v>101.30142058170152</v>
      </c>
    </row>
    <row r="29" spans="1:20">
      <c r="A29" s="34" t="s">
        <v>75</v>
      </c>
      <c r="B29" s="28">
        <f>'9.'!B7</f>
        <v>18387.400000000001</v>
      </c>
      <c r="C29" s="28">
        <v>17323.7</v>
      </c>
      <c r="D29" s="36">
        <f t="shared" si="0"/>
        <v>106.14014327193384</v>
      </c>
      <c r="E29" s="184">
        <f>'9.'!C7</f>
        <v>1617.8</v>
      </c>
      <c r="F29" s="184">
        <v>1824.7</v>
      </c>
      <c r="G29" s="36">
        <f t="shared" si="1"/>
        <v>88.661149778045697</v>
      </c>
      <c r="H29" s="184">
        <f>'9.'!D7</f>
        <v>16769.599999999999</v>
      </c>
      <c r="I29" s="184">
        <v>15499</v>
      </c>
      <c r="J29" s="36">
        <f t="shared" si="2"/>
        <v>108.1979482547261</v>
      </c>
      <c r="K29" s="184">
        <f>'9.'!E7</f>
        <v>17951.7</v>
      </c>
      <c r="L29" s="184">
        <v>19319.099999999999</v>
      </c>
      <c r="M29" s="36">
        <f t="shared" si="3"/>
        <v>92.922030529372506</v>
      </c>
      <c r="N29" s="28">
        <f t="shared" si="6"/>
        <v>36339.100000000006</v>
      </c>
      <c r="O29" s="28">
        <v>36642.800000000003</v>
      </c>
      <c r="P29" s="36">
        <f t="shared" si="5"/>
        <v>99.171187791325991</v>
      </c>
    </row>
    <row r="30" spans="1:20">
      <c r="A30" s="34" t="s">
        <v>76</v>
      </c>
      <c r="B30" s="28">
        <f>'10.'!B6</f>
        <v>2668.8</v>
      </c>
      <c r="C30" s="28">
        <v>1688.2</v>
      </c>
      <c r="D30" s="36">
        <f t="shared" si="0"/>
        <v>158.08553488923113</v>
      </c>
      <c r="E30" s="184">
        <f>'10.'!C6</f>
        <v>540.9</v>
      </c>
      <c r="F30" s="184">
        <v>552.70000000000005</v>
      </c>
      <c r="G30" s="36">
        <f t="shared" si="1"/>
        <v>97.865026234847107</v>
      </c>
      <c r="H30" s="184">
        <f>'10.'!D6</f>
        <v>2127.9</v>
      </c>
      <c r="I30" s="184">
        <v>1135.5</v>
      </c>
      <c r="J30" s="36">
        <f t="shared" si="2"/>
        <v>187.39762219286658</v>
      </c>
      <c r="K30" s="184">
        <f>'10.'!E6</f>
        <v>2321.8000000000002</v>
      </c>
      <c r="L30" s="184">
        <v>2301</v>
      </c>
      <c r="M30" s="36">
        <f t="shared" si="3"/>
        <v>100.90395480225989</v>
      </c>
      <c r="N30" s="28">
        <f t="shared" si="6"/>
        <v>4990.6000000000004</v>
      </c>
      <c r="O30" s="28">
        <v>3989.2</v>
      </c>
      <c r="P30" s="36">
        <f t="shared" si="5"/>
        <v>125.10277749924799</v>
      </c>
    </row>
    <row r="31" spans="1:20">
      <c r="A31" s="34" t="s">
        <v>77</v>
      </c>
      <c r="B31" s="280">
        <f>'11.'!B56</f>
        <v>193</v>
      </c>
      <c r="C31" s="280">
        <v>298</v>
      </c>
      <c r="D31" s="36">
        <f t="shared" si="0"/>
        <v>64.765100671140942</v>
      </c>
      <c r="E31" s="217">
        <f>'11.'!C56</f>
        <v>193</v>
      </c>
      <c r="F31" s="217">
        <v>298</v>
      </c>
      <c r="G31" s="36">
        <f t="shared" si="1"/>
        <v>64.765100671140942</v>
      </c>
      <c r="H31" s="217" t="s">
        <v>411</v>
      </c>
      <c r="I31" s="217" t="s">
        <v>411</v>
      </c>
      <c r="J31" s="36" t="s">
        <v>411</v>
      </c>
      <c r="K31" s="217" t="s">
        <v>411</v>
      </c>
      <c r="L31" s="217" t="s">
        <v>411</v>
      </c>
      <c r="M31" s="36" t="s">
        <v>411</v>
      </c>
      <c r="N31" s="280">
        <f>B31</f>
        <v>193</v>
      </c>
      <c r="O31" s="28">
        <v>298</v>
      </c>
      <c r="P31" s="36">
        <f t="shared" si="5"/>
        <v>64.765100671140942</v>
      </c>
      <c r="R31" s="39"/>
      <c r="S31" s="39"/>
      <c r="T31" s="39"/>
    </row>
    <row r="32" spans="1:20">
      <c r="A32" s="34" t="s">
        <v>78</v>
      </c>
      <c r="B32" s="280">
        <f>'11.'!B7</f>
        <v>1149614</v>
      </c>
      <c r="C32" s="280">
        <v>995664</v>
      </c>
      <c r="D32" s="36">
        <f t="shared" si="0"/>
        <v>115.46204342027031</v>
      </c>
      <c r="E32" s="217">
        <f>'11.'!C7</f>
        <v>312127</v>
      </c>
      <c r="F32" s="217">
        <v>239305</v>
      </c>
      <c r="G32" s="36">
        <f t="shared" si="1"/>
        <v>130.43062200956936</v>
      </c>
      <c r="H32" s="217">
        <f>'11.'!D7</f>
        <v>837487</v>
      </c>
      <c r="I32" s="217">
        <v>756359</v>
      </c>
      <c r="J32" s="36">
        <f t="shared" si="2"/>
        <v>110.72612344138167</v>
      </c>
      <c r="K32" s="217">
        <f>'11.'!E7</f>
        <v>1666205</v>
      </c>
      <c r="L32" s="217">
        <v>1552791</v>
      </c>
      <c r="M32" s="36">
        <f t="shared" si="3"/>
        <v>107.30388056087394</v>
      </c>
      <c r="N32" s="280">
        <f t="shared" si="6"/>
        <v>2815819</v>
      </c>
      <c r="O32" s="280">
        <v>2548455</v>
      </c>
      <c r="P32" s="36">
        <f t="shared" si="5"/>
        <v>110.4912191896659</v>
      </c>
    </row>
    <row r="33" spans="1:16">
      <c r="A33" s="34" t="s">
        <v>79</v>
      </c>
      <c r="B33" s="280">
        <f>'11.'!G7</f>
        <v>2183430</v>
      </c>
      <c r="C33" s="280">
        <v>2149901</v>
      </c>
      <c r="D33" s="36">
        <f t="shared" si="0"/>
        <v>101.5595601843992</v>
      </c>
      <c r="E33" s="217">
        <f>'11.'!H7</f>
        <v>222885</v>
      </c>
      <c r="F33" s="217">
        <v>129905</v>
      </c>
      <c r="G33" s="36">
        <f t="shared" si="1"/>
        <v>171.57538200993034</v>
      </c>
      <c r="H33" s="217">
        <f>'11.'!I7</f>
        <v>1960545</v>
      </c>
      <c r="I33" s="217">
        <v>2019996</v>
      </c>
      <c r="J33" s="36">
        <f t="shared" si="2"/>
        <v>97.056875360149235</v>
      </c>
      <c r="K33" s="217">
        <f>'11.'!J7</f>
        <v>4271753</v>
      </c>
      <c r="L33" s="217">
        <v>4845814</v>
      </c>
      <c r="M33" s="36">
        <f t="shared" si="3"/>
        <v>88.153466063699511</v>
      </c>
      <c r="N33" s="280">
        <f t="shared" si="6"/>
        <v>6455183</v>
      </c>
      <c r="O33" s="280">
        <v>6995715</v>
      </c>
      <c r="P33" s="36">
        <f t="shared" si="5"/>
        <v>92.273384493221926</v>
      </c>
    </row>
    <row r="34" spans="1:16">
      <c r="A34" s="34" t="s">
        <v>80</v>
      </c>
      <c r="B34" s="280">
        <f>'11.'!B34</f>
        <v>163</v>
      </c>
      <c r="C34" s="280">
        <v>232</v>
      </c>
      <c r="D34" s="36">
        <f t="shared" si="0"/>
        <v>70.258620689655174</v>
      </c>
      <c r="E34" s="184" t="s">
        <v>411</v>
      </c>
      <c r="F34" s="184" t="s">
        <v>411</v>
      </c>
      <c r="G34" s="36" t="s">
        <v>411</v>
      </c>
      <c r="H34" s="217">
        <f>'11.'!D34</f>
        <v>163</v>
      </c>
      <c r="I34" s="217">
        <v>232</v>
      </c>
      <c r="J34" s="36">
        <f t="shared" si="2"/>
        <v>70.258620689655174</v>
      </c>
      <c r="K34" s="280">
        <f>'11.'!E34</f>
        <v>22143</v>
      </c>
      <c r="L34" s="217">
        <v>35331</v>
      </c>
      <c r="M34" s="36">
        <f t="shared" si="3"/>
        <v>62.673006707990147</v>
      </c>
      <c r="N34" s="280">
        <f>B34+K34</f>
        <v>22306</v>
      </c>
      <c r="O34" s="280">
        <v>35563</v>
      </c>
      <c r="P34" s="36">
        <f t="shared" si="5"/>
        <v>62.72249247813739</v>
      </c>
    </row>
    <row r="35" spans="1:16" ht="22.5" customHeight="1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</row>
    <row r="36" spans="1:16" ht="31.2">
      <c r="A36" s="27" t="s">
        <v>149</v>
      </c>
      <c r="B36" s="40" t="s">
        <v>407</v>
      </c>
      <c r="C36" s="40" t="s">
        <v>407</v>
      </c>
      <c r="D36" s="37" t="s">
        <v>407</v>
      </c>
      <c r="E36" s="40" t="s">
        <v>407</v>
      </c>
      <c r="F36" s="40" t="s">
        <v>407</v>
      </c>
      <c r="G36" s="37" t="s">
        <v>407</v>
      </c>
      <c r="H36" s="40" t="s">
        <v>407</v>
      </c>
      <c r="I36" s="40" t="s">
        <v>407</v>
      </c>
      <c r="J36" s="37" t="s">
        <v>407</v>
      </c>
      <c r="K36" s="40" t="s">
        <v>407</v>
      </c>
      <c r="L36" s="40" t="s">
        <v>407</v>
      </c>
      <c r="M36" s="37" t="s">
        <v>407</v>
      </c>
      <c r="N36" s="40" t="s">
        <v>407</v>
      </c>
      <c r="O36" s="40" t="s">
        <v>407</v>
      </c>
      <c r="P36" s="37" t="s">
        <v>407</v>
      </c>
    </row>
    <row r="37" spans="1:16">
      <c r="A37" s="32" t="s">
        <v>150</v>
      </c>
      <c r="B37" s="280">
        <v>359</v>
      </c>
      <c r="C37" s="280">
        <v>364</v>
      </c>
      <c r="D37" s="36">
        <f t="shared" ref="D37:D43" si="7">B37/C37%</f>
        <v>98.626373626373621</v>
      </c>
      <c r="E37" s="280">
        <v>416</v>
      </c>
      <c r="F37" s="280">
        <v>417</v>
      </c>
      <c r="G37" s="36">
        <f t="shared" ref="G37:G43" si="8">E37/F37%</f>
        <v>99.760191846522787</v>
      </c>
      <c r="H37" s="280">
        <v>327</v>
      </c>
      <c r="I37" s="280">
        <v>339</v>
      </c>
      <c r="J37" s="36">
        <f t="shared" ref="J37:J43" si="9">H37/I37%</f>
        <v>96.460176991150433</v>
      </c>
      <c r="K37" s="280">
        <v>327</v>
      </c>
      <c r="L37" s="280">
        <v>328</v>
      </c>
      <c r="M37" s="36">
        <f t="shared" ref="M37:M43" si="10">K37/L37%</f>
        <v>99.695121951219519</v>
      </c>
      <c r="N37" s="280">
        <v>340</v>
      </c>
      <c r="O37" s="280">
        <v>342</v>
      </c>
      <c r="P37" s="36">
        <f t="shared" ref="P37:P43" si="11">N37/O37%</f>
        <v>99.415204678362571</v>
      </c>
    </row>
    <row r="38" spans="1:16">
      <c r="A38" s="30" t="s">
        <v>151</v>
      </c>
      <c r="B38" s="280">
        <v>112</v>
      </c>
      <c r="C38" s="280">
        <v>111</v>
      </c>
      <c r="D38" s="36">
        <f t="shared" si="7"/>
        <v>100.90090090090089</v>
      </c>
      <c r="E38" s="280">
        <v>112</v>
      </c>
      <c r="F38" s="280">
        <v>111</v>
      </c>
      <c r="G38" s="36">
        <f t="shared" si="8"/>
        <v>100.90090090090089</v>
      </c>
      <c r="H38" s="280">
        <v>109</v>
      </c>
      <c r="I38" s="280">
        <v>108</v>
      </c>
      <c r="J38" s="36">
        <f t="shared" si="9"/>
        <v>100.92592592592592</v>
      </c>
      <c r="K38" s="280">
        <v>103</v>
      </c>
      <c r="L38" s="280">
        <v>102</v>
      </c>
      <c r="M38" s="36">
        <f t="shared" si="10"/>
        <v>100.98039215686275</v>
      </c>
      <c r="N38" s="280">
        <v>108</v>
      </c>
      <c r="O38" s="280">
        <v>107</v>
      </c>
      <c r="P38" s="36">
        <f t="shared" si="11"/>
        <v>100.93457943925233</v>
      </c>
    </row>
    <row r="39" spans="1:16">
      <c r="A39" s="32" t="s">
        <v>152</v>
      </c>
      <c r="B39" s="280">
        <v>41</v>
      </c>
      <c r="C39" s="280">
        <v>41</v>
      </c>
      <c r="D39" s="36">
        <f t="shared" si="7"/>
        <v>100</v>
      </c>
      <c r="E39" s="280">
        <v>45</v>
      </c>
      <c r="F39" s="280">
        <v>48</v>
      </c>
      <c r="G39" s="36">
        <f t="shared" si="8"/>
        <v>93.75</v>
      </c>
      <c r="H39" s="280">
        <v>40</v>
      </c>
      <c r="I39" s="280">
        <v>40</v>
      </c>
      <c r="J39" s="36">
        <f t="shared" si="9"/>
        <v>100</v>
      </c>
      <c r="K39" s="280">
        <v>41</v>
      </c>
      <c r="L39" s="280">
        <v>41</v>
      </c>
      <c r="M39" s="36">
        <f t="shared" si="10"/>
        <v>100</v>
      </c>
      <c r="N39" s="280">
        <v>41</v>
      </c>
      <c r="O39" s="280">
        <v>41</v>
      </c>
      <c r="P39" s="36">
        <f t="shared" si="11"/>
        <v>100</v>
      </c>
    </row>
    <row r="40" spans="1:16">
      <c r="A40" s="30" t="s">
        <v>153</v>
      </c>
      <c r="B40" s="280">
        <v>36</v>
      </c>
      <c r="C40" s="280">
        <v>37</v>
      </c>
      <c r="D40" s="36">
        <f t="shared" si="7"/>
        <v>97.297297297297305</v>
      </c>
      <c r="E40" s="280">
        <v>37</v>
      </c>
      <c r="F40" s="280">
        <v>41</v>
      </c>
      <c r="G40" s="36">
        <f t="shared" si="8"/>
        <v>90.243902439024396</v>
      </c>
      <c r="H40" s="280">
        <v>36</v>
      </c>
      <c r="I40" s="280">
        <v>37</v>
      </c>
      <c r="J40" s="36">
        <f t="shared" si="9"/>
        <v>97.297297297297305</v>
      </c>
      <c r="K40" s="280">
        <v>36</v>
      </c>
      <c r="L40" s="280">
        <v>37</v>
      </c>
      <c r="M40" s="36">
        <f t="shared" si="10"/>
        <v>97.297297297297305</v>
      </c>
      <c r="N40" s="280">
        <v>36</v>
      </c>
      <c r="O40" s="280">
        <v>37</v>
      </c>
      <c r="P40" s="36">
        <f t="shared" si="11"/>
        <v>97.297297297297305</v>
      </c>
    </row>
    <row r="41" spans="1:16" ht="21">
      <c r="A41" s="34" t="s">
        <v>154</v>
      </c>
      <c r="B41" s="280">
        <v>2943</v>
      </c>
      <c r="C41" s="280">
        <v>2740</v>
      </c>
      <c r="D41" s="36">
        <f t="shared" si="7"/>
        <v>107.4087591240876</v>
      </c>
      <c r="E41" s="280">
        <v>5644</v>
      </c>
      <c r="F41" s="280">
        <v>5081</v>
      </c>
      <c r="G41" s="36">
        <f t="shared" si="8"/>
        <v>111.08049596536114</v>
      </c>
      <c r="H41" s="280">
        <v>2006</v>
      </c>
      <c r="I41" s="280">
        <v>1954</v>
      </c>
      <c r="J41" s="36">
        <f t="shared" si="9"/>
        <v>102.66120777891506</v>
      </c>
      <c r="K41" s="280">
        <v>2314</v>
      </c>
      <c r="L41" s="280">
        <v>2436</v>
      </c>
      <c r="M41" s="36">
        <f t="shared" si="10"/>
        <v>94.991789819376024</v>
      </c>
      <c r="N41" s="280">
        <v>2524</v>
      </c>
      <c r="O41" s="280">
        <v>2542</v>
      </c>
      <c r="P41" s="36">
        <f t="shared" si="11"/>
        <v>99.29189614476789</v>
      </c>
    </row>
    <row r="42" spans="1:16" ht="21">
      <c r="A42" s="27" t="s">
        <v>155</v>
      </c>
      <c r="B42" s="28">
        <v>2.2999999999999998</v>
      </c>
      <c r="C42" s="28">
        <v>2.2999999999999998</v>
      </c>
      <c r="D42" s="36">
        <f t="shared" si="7"/>
        <v>100</v>
      </c>
      <c r="E42" s="28">
        <v>2.2999999999999998</v>
      </c>
      <c r="F42" s="28">
        <v>2.4</v>
      </c>
      <c r="G42" s="36">
        <f t="shared" si="8"/>
        <v>95.833333333333329</v>
      </c>
      <c r="H42" s="28">
        <v>2.2999999999999998</v>
      </c>
      <c r="I42" s="28">
        <v>2.2000000000000002</v>
      </c>
      <c r="J42" s="36">
        <f t="shared" si="9"/>
        <v>104.54545454545453</v>
      </c>
      <c r="K42" s="28">
        <v>2.2999999999999998</v>
      </c>
      <c r="L42" s="28">
        <v>2.2999999999999998</v>
      </c>
      <c r="M42" s="36">
        <f t="shared" si="10"/>
        <v>100</v>
      </c>
      <c r="N42" s="28">
        <v>2.2999999999999998</v>
      </c>
      <c r="O42" s="28">
        <v>2.2999999999999998</v>
      </c>
      <c r="P42" s="36">
        <f t="shared" si="11"/>
        <v>100</v>
      </c>
    </row>
    <row r="43" spans="1:16" ht="21">
      <c r="A43" s="41" t="s">
        <v>156</v>
      </c>
      <c r="B43" s="281">
        <v>267</v>
      </c>
      <c r="C43" s="281">
        <v>262</v>
      </c>
      <c r="D43" s="71">
        <f t="shared" si="7"/>
        <v>101.90839694656488</v>
      </c>
      <c r="E43" s="281">
        <v>268</v>
      </c>
      <c r="F43" s="281">
        <v>263</v>
      </c>
      <c r="G43" s="71">
        <f t="shared" si="8"/>
        <v>101.90114068441065</v>
      </c>
      <c r="H43" s="281">
        <v>136</v>
      </c>
      <c r="I43" s="281">
        <v>147</v>
      </c>
      <c r="J43" s="71">
        <f t="shared" si="9"/>
        <v>92.517006802721085</v>
      </c>
      <c r="K43" s="281">
        <v>165</v>
      </c>
      <c r="L43" s="281">
        <v>163</v>
      </c>
      <c r="M43" s="71">
        <f t="shared" si="10"/>
        <v>101.22699386503068</v>
      </c>
      <c r="N43" s="281">
        <v>243</v>
      </c>
      <c r="O43" s="281">
        <v>238</v>
      </c>
      <c r="P43" s="71">
        <f t="shared" si="11"/>
        <v>102.10084033613445</v>
      </c>
    </row>
    <row r="45" spans="1:16" ht="26.25" customHeight="1">
      <c r="A45" s="389" t="s">
        <v>405</v>
      </c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</row>
    <row r="49" spans="2:4">
      <c r="B49" s="282"/>
      <c r="C49" s="282"/>
      <c r="D49" s="51"/>
    </row>
  </sheetData>
  <mergeCells count="11">
    <mergeCell ref="A2:P2"/>
    <mergeCell ref="A3:A5"/>
    <mergeCell ref="B3:D4"/>
    <mergeCell ref="E3:J3"/>
    <mergeCell ref="K3:M4"/>
    <mergeCell ref="A45:P45"/>
    <mergeCell ref="A6:P6"/>
    <mergeCell ref="N3:P4"/>
    <mergeCell ref="E4:G4"/>
    <mergeCell ref="A35:P35"/>
    <mergeCell ref="H4:J4"/>
  </mergeCells>
  <pageMargins left="0.23622047244094491" right="0.15748031496062992" top="0.43307086614173229" bottom="7.874015748031496E-2" header="0.15748031496062992" footer="0"/>
  <pageSetup paperSize="9" scale="77" firstPageNumber="6" orientation="landscape" useFirstPageNumber="1" horizontalDpi="300" verticalDpi="300" r:id="rId1"/>
  <headerFooter alignWithMargins="0">
    <oddFooter>&amp;R&amp;"-,полужирный"&amp;8&amp;P</oddFooter>
  </headerFooter>
  <rowBreaks count="1" manualBreakCount="1">
    <brk id="3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A59F-2745-4554-B248-FF0192C92AB7}">
  <sheetPr>
    <pageSetUpPr fitToPage="1"/>
  </sheetPr>
  <dimension ref="A2:P26"/>
  <sheetViews>
    <sheetView zoomScaleNormal="100" workbookViewId="0"/>
  </sheetViews>
  <sheetFormatPr defaultColWidth="9.109375" defaultRowHeight="13.2"/>
  <cols>
    <col min="1" max="1" width="23.109375" style="15" customWidth="1"/>
    <col min="2" max="3" width="13.6640625" style="15" customWidth="1"/>
    <col min="4" max="4" width="13.6640625" style="15" bestFit="1" customWidth="1"/>
    <col min="5" max="5" width="10.5546875" style="15" customWidth="1"/>
    <col min="6" max="6" width="10.88671875" style="15" customWidth="1"/>
    <col min="7" max="7" width="10.5546875" style="15" customWidth="1"/>
    <col min="8" max="8" width="11.33203125" style="15" customWidth="1"/>
    <col min="9" max="9" width="11.6640625" style="15" customWidth="1"/>
    <col min="10" max="10" width="9.33203125" style="15" customWidth="1"/>
    <col min="11" max="11" width="10.109375" style="15" customWidth="1"/>
    <col min="12" max="12" width="10.44140625" style="15" customWidth="1"/>
    <col min="13" max="13" width="9.5546875" style="15" customWidth="1"/>
    <col min="14" max="14" width="10.5546875" style="15" customWidth="1"/>
    <col min="15" max="15" width="10.6640625" style="15" customWidth="1"/>
    <col min="16" max="16" width="10" style="15" customWidth="1"/>
    <col min="17" max="16384" width="9.109375" style="15"/>
  </cols>
  <sheetData>
    <row r="2" spans="1:16" s="48" customFormat="1" ht="29.25" customHeight="1">
      <c r="A2" s="406" t="s">
        <v>157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</row>
    <row r="3" spans="1:16">
      <c r="E3" s="49"/>
      <c r="F3" s="49"/>
      <c r="G3" s="49"/>
      <c r="H3" s="49"/>
      <c r="I3" s="49"/>
      <c r="J3" s="49"/>
      <c r="K3" s="49"/>
      <c r="L3" s="49"/>
      <c r="M3" s="49"/>
      <c r="N3" s="49"/>
      <c r="O3" s="410" t="s">
        <v>320</v>
      </c>
      <c r="P3" s="410"/>
    </row>
    <row r="4" spans="1:16">
      <c r="A4" s="407"/>
      <c r="B4" s="400" t="s">
        <v>203</v>
      </c>
      <c r="C4" s="401"/>
      <c r="D4" s="402"/>
      <c r="E4" s="392" t="s">
        <v>172</v>
      </c>
      <c r="F4" s="393"/>
      <c r="G4" s="393"/>
      <c r="H4" s="393"/>
      <c r="I4" s="393"/>
      <c r="J4" s="394"/>
      <c r="K4" s="400" t="s">
        <v>319</v>
      </c>
      <c r="L4" s="401"/>
      <c r="M4" s="402"/>
      <c r="N4" s="400" t="s">
        <v>147</v>
      </c>
      <c r="O4" s="401"/>
      <c r="P4" s="401"/>
    </row>
    <row r="5" spans="1:16" ht="32.25" customHeight="1">
      <c r="A5" s="408"/>
      <c r="B5" s="403"/>
      <c r="C5" s="404"/>
      <c r="D5" s="405"/>
      <c r="E5" s="392" t="s">
        <v>145</v>
      </c>
      <c r="F5" s="393"/>
      <c r="G5" s="394"/>
      <c r="H5" s="392" t="s">
        <v>144</v>
      </c>
      <c r="I5" s="393"/>
      <c r="J5" s="394"/>
      <c r="K5" s="403"/>
      <c r="L5" s="404"/>
      <c r="M5" s="405"/>
      <c r="N5" s="403"/>
      <c r="O5" s="404"/>
      <c r="P5" s="404"/>
    </row>
    <row r="6" spans="1:16" ht="30.6">
      <c r="A6" s="409"/>
      <c r="B6" s="12" t="s">
        <v>402</v>
      </c>
      <c r="C6" s="12" t="s">
        <v>253</v>
      </c>
      <c r="D6" s="13" t="s">
        <v>403</v>
      </c>
      <c r="E6" s="12" t="s">
        <v>402</v>
      </c>
      <c r="F6" s="12" t="s">
        <v>253</v>
      </c>
      <c r="G6" s="13" t="s">
        <v>403</v>
      </c>
      <c r="H6" s="12" t="s">
        <v>402</v>
      </c>
      <c r="I6" s="12" t="s">
        <v>253</v>
      </c>
      <c r="J6" s="13" t="s">
        <v>403</v>
      </c>
      <c r="K6" s="12" t="s">
        <v>402</v>
      </c>
      <c r="L6" s="12" t="s">
        <v>253</v>
      </c>
      <c r="M6" s="13" t="s">
        <v>403</v>
      </c>
      <c r="N6" s="12" t="s">
        <v>402</v>
      </c>
      <c r="O6" s="12" t="s">
        <v>253</v>
      </c>
      <c r="P6" s="13" t="s">
        <v>403</v>
      </c>
    </row>
    <row r="7" spans="1:16">
      <c r="A7" s="42" t="s">
        <v>158</v>
      </c>
      <c r="B7" s="280">
        <f>E7+H7</f>
        <v>4296636</v>
      </c>
      <c r="C7" s="280">
        <f>F7+I7</f>
        <v>3692454</v>
      </c>
      <c r="D7" s="28">
        <f>B7/C7%</f>
        <v>116.36261413141504</v>
      </c>
      <c r="E7" s="280">
        <f>'14.2'!B7</f>
        <v>833755</v>
      </c>
      <c r="F7" s="280">
        <f>'14.2'!C7</f>
        <v>866323</v>
      </c>
      <c r="G7" s="28">
        <f>'14.2'!D7</f>
        <v>96.2</v>
      </c>
      <c r="H7" s="280">
        <f>'14.3'!B8</f>
        <v>3462881</v>
      </c>
      <c r="I7" s="280">
        <f>'14.3'!C8</f>
        <v>2826131</v>
      </c>
      <c r="J7" s="28">
        <f>'14.3'!D8</f>
        <v>122.5</v>
      </c>
      <c r="K7" s="280">
        <f>'14.4'!B7</f>
        <v>3680029</v>
      </c>
      <c r="L7" s="280">
        <f>'14.4'!C7</f>
        <v>2924382</v>
      </c>
      <c r="M7" s="28">
        <f>'14.4'!D7</f>
        <v>125.8</v>
      </c>
      <c r="N7" s="280">
        <f>B7+K7</f>
        <v>7976665</v>
      </c>
      <c r="O7" s="280">
        <f>C7+L7</f>
        <v>6616836</v>
      </c>
      <c r="P7" s="28">
        <f>N7/O7%</f>
        <v>120.55104584729015</v>
      </c>
    </row>
    <row r="8" spans="1:16">
      <c r="A8" s="43" t="s">
        <v>159</v>
      </c>
      <c r="B8" s="280">
        <f t="shared" ref="B8:B22" si="0">E8+H8</f>
        <v>2366541</v>
      </c>
      <c r="C8" s="280">
        <f t="shared" ref="C8:C22" si="1">F8+I8</f>
        <v>2036479</v>
      </c>
      <c r="D8" s="28">
        <f t="shared" ref="D8:D22" si="2">B8/C8%</f>
        <v>116.20748360282624</v>
      </c>
      <c r="E8" s="280">
        <f>'14.2'!E7</f>
        <v>350317</v>
      </c>
      <c r="F8" s="280">
        <f>'14.2'!F7</f>
        <v>347997</v>
      </c>
      <c r="G8" s="28">
        <f>'14.2'!G7</f>
        <v>100.7</v>
      </c>
      <c r="H8" s="280">
        <f>'14.3'!E8</f>
        <v>2016224</v>
      </c>
      <c r="I8" s="280">
        <f>'14.3'!F8</f>
        <v>1688482</v>
      </c>
      <c r="J8" s="28">
        <f>'14.3'!G8</f>
        <v>119.4</v>
      </c>
      <c r="K8" s="280">
        <f>'14.4'!E7</f>
        <v>1993831</v>
      </c>
      <c r="L8" s="280">
        <f>'14.4'!F7</f>
        <v>1622199</v>
      </c>
      <c r="M8" s="28">
        <f>'14.4'!G7</f>
        <v>122.9</v>
      </c>
      <c r="N8" s="280">
        <f t="shared" ref="N8:N22" si="3">B8+K8</f>
        <v>4360372</v>
      </c>
      <c r="O8" s="280">
        <f t="shared" ref="O8:O22" si="4">C8+L8</f>
        <v>3658678</v>
      </c>
      <c r="P8" s="28">
        <f t="shared" ref="P8:P22" si="5">N8/O8%</f>
        <v>119.17889467179128</v>
      </c>
    </row>
    <row r="9" spans="1:16">
      <c r="A9" s="42" t="s">
        <v>160</v>
      </c>
      <c r="B9" s="280">
        <f t="shared" si="0"/>
        <v>11643402</v>
      </c>
      <c r="C9" s="280">
        <f t="shared" si="1"/>
        <v>10575641</v>
      </c>
      <c r="D9" s="28">
        <f t="shared" si="2"/>
        <v>110.09641874189943</v>
      </c>
      <c r="E9" s="280">
        <f>'14.2'!B33</f>
        <v>1300139</v>
      </c>
      <c r="F9" s="280">
        <f>'14.2'!C33</f>
        <v>1264671</v>
      </c>
      <c r="G9" s="28">
        <f>'14.2'!D33</f>
        <v>102.8</v>
      </c>
      <c r="H9" s="280">
        <f>'14.3'!B34</f>
        <v>10343263</v>
      </c>
      <c r="I9" s="280">
        <f>'14.3'!C34</f>
        <v>9310970</v>
      </c>
      <c r="J9" s="28">
        <f>'14.3'!D34</f>
        <v>111.1</v>
      </c>
      <c r="K9" s="280">
        <f>'14.4'!B34</f>
        <v>8580968</v>
      </c>
      <c r="L9" s="280">
        <f>'14.4'!C34</f>
        <v>8091752</v>
      </c>
      <c r="M9" s="28">
        <f>'14.4'!D34</f>
        <v>106</v>
      </c>
      <c r="N9" s="280">
        <f t="shared" si="3"/>
        <v>20224370</v>
      </c>
      <c r="O9" s="280">
        <f t="shared" si="4"/>
        <v>18667393</v>
      </c>
      <c r="P9" s="28">
        <f t="shared" si="5"/>
        <v>108.34062367466095</v>
      </c>
    </row>
    <row r="10" spans="1:16" ht="20.399999999999999">
      <c r="A10" s="44" t="s">
        <v>161</v>
      </c>
      <c r="B10" s="280">
        <f t="shared" si="0"/>
        <v>7309483</v>
      </c>
      <c r="C10" s="280">
        <f t="shared" si="1"/>
        <v>7287126</v>
      </c>
      <c r="D10" s="28">
        <f t="shared" si="2"/>
        <v>100.3068013370429</v>
      </c>
      <c r="E10" s="280">
        <f>'14.2'!E33</f>
        <v>746382</v>
      </c>
      <c r="F10" s="280">
        <f>'14.2'!F33</f>
        <v>720336</v>
      </c>
      <c r="G10" s="28">
        <f>'14.2'!G33</f>
        <v>103.6</v>
      </c>
      <c r="H10" s="280">
        <f>'14.3'!E34</f>
        <v>6563101</v>
      </c>
      <c r="I10" s="280">
        <f>'14.3'!F34</f>
        <v>6566790</v>
      </c>
      <c r="J10" s="28">
        <f>'14.3'!G34</f>
        <v>99.9</v>
      </c>
      <c r="K10" s="280">
        <f>'14.4'!E34</f>
        <v>5385404</v>
      </c>
      <c r="L10" s="280">
        <f>'14.4'!F34</f>
        <v>5533888</v>
      </c>
      <c r="M10" s="28">
        <f>'14.4'!G34</f>
        <v>97.3</v>
      </c>
      <c r="N10" s="280">
        <f t="shared" si="3"/>
        <v>12694887</v>
      </c>
      <c r="O10" s="280">
        <f t="shared" si="4"/>
        <v>12821014</v>
      </c>
      <c r="P10" s="28">
        <f t="shared" si="5"/>
        <v>99.016247856838774</v>
      </c>
    </row>
    <row r="11" spans="1:16">
      <c r="A11" s="44" t="s">
        <v>64</v>
      </c>
      <c r="B11" s="280">
        <f t="shared" si="0"/>
        <v>11061577</v>
      </c>
      <c r="C11" s="280">
        <f t="shared" si="1"/>
        <v>9949182</v>
      </c>
      <c r="D11" s="28">
        <f t="shared" si="2"/>
        <v>111.1807684290025</v>
      </c>
      <c r="E11" s="280">
        <f>'14.2'!H33</f>
        <v>1273306</v>
      </c>
      <c r="F11" s="280">
        <f>'14.2'!I33</f>
        <v>1238524</v>
      </c>
      <c r="G11" s="28">
        <f>'14.2'!J33</f>
        <v>102.8</v>
      </c>
      <c r="H11" s="280">
        <f>'14.3'!H34</f>
        <v>9788271</v>
      </c>
      <c r="I11" s="280">
        <f>'14.3'!I34</f>
        <v>8710658</v>
      </c>
      <c r="J11" s="28">
        <f>'14.3'!J34</f>
        <v>112.4</v>
      </c>
      <c r="K11" s="280">
        <f>'14.4'!H34</f>
        <v>7484467</v>
      </c>
      <c r="L11" s="280">
        <f>'14.4'!I34</f>
        <v>7012510</v>
      </c>
      <c r="M11" s="28">
        <f>'14.4'!J34</f>
        <v>106.7</v>
      </c>
      <c r="N11" s="280">
        <f t="shared" si="3"/>
        <v>18546044</v>
      </c>
      <c r="O11" s="280">
        <f t="shared" si="4"/>
        <v>16961692</v>
      </c>
      <c r="P11" s="28">
        <f t="shared" si="5"/>
        <v>109.34076623959449</v>
      </c>
    </row>
    <row r="12" spans="1:16">
      <c r="A12" s="44" t="s">
        <v>162</v>
      </c>
      <c r="B12" s="280">
        <f t="shared" si="0"/>
        <v>6939237</v>
      </c>
      <c r="C12" s="280">
        <f t="shared" si="1"/>
        <v>6877251</v>
      </c>
      <c r="D12" s="28">
        <f t="shared" si="2"/>
        <v>100.90131943708323</v>
      </c>
      <c r="E12" s="280">
        <f>'14.2'!K33</f>
        <v>733663</v>
      </c>
      <c r="F12" s="280">
        <f>'14.2'!L33</f>
        <v>706523</v>
      </c>
      <c r="G12" s="28">
        <f>'14.2'!M33</f>
        <v>103.8</v>
      </c>
      <c r="H12" s="280">
        <f>'14.3'!K34</f>
        <v>6205574</v>
      </c>
      <c r="I12" s="280">
        <f>'14.3'!L34</f>
        <v>6170728</v>
      </c>
      <c r="J12" s="28">
        <f>'14.3'!M34</f>
        <v>100.6</v>
      </c>
      <c r="K12" s="280">
        <f>'14.4'!K34</f>
        <v>4684055</v>
      </c>
      <c r="L12" s="280">
        <f>'14.4'!L34</f>
        <v>4808819</v>
      </c>
      <c r="M12" s="28">
        <f>'14.4'!M34</f>
        <v>97.4</v>
      </c>
      <c r="N12" s="280">
        <f t="shared" si="3"/>
        <v>11623292</v>
      </c>
      <c r="O12" s="280">
        <f t="shared" si="4"/>
        <v>11686070</v>
      </c>
      <c r="P12" s="28">
        <f t="shared" si="5"/>
        <v>99.462796303633297</v>
      </c>
    </row>
    <row r="13" spans="1:16">
      <c r="A13" s="44" t="s">
        <v>65</v>
      </c>
      <c r="B13" s="280">
        <f t="shared" si="0"/>
        <v>581825</v>
      </c>
      <c r="C13" s="280">
        <f t="shared" si="1"/>
        <v>626459</v>
      </c>
      <c r="D13" s="28">
        <f t="shared" si="2"/>
        <v>92.875192151441667</v>
      </c>
      <c r="E13" s="280">
        <f>'14.2'!B60</f>
        <v>26833</v>
      </c>
      <c r="F13" s="280">
        <f>'14.2'!C60</f>
        <v>26147</v>
      </c>
      <c r="G13" s="28">
        <f>'14.2'!D60</f>
        <v>102.6</v>
      </c>
      <c r="H13" s="280">
        <f>'14.3'!B59</f>
        <v>554992</v>
      </c>
      <c r="I13" s="280">
        <f>'14.3'!C59</f>
        <v>600312</v>
      </c>
      <c r="J13" s="28">
        <f>'14.3'!D59</f>
        <v>92.5</v>
      </c>
      <c r="K13" s="280">
        <f>'14.4'!B61</f>
        <v>1096501</v>
      </c>
      <c r="L13" s="280">
        <f>'14.4'!C61</f>
        <v>1079242</v>
      </c>
      <c r="M13" s="28">
        <f>'14.4'!D61</f>
        <v>101.6</v>
      </c>
      <c r="N13" s="280">
        <f t="shared" si="3"/>
        <v>1678326</v>
      </c>
      <c r="O13" s="280">
        <f t="shared" si="4"/>
        <v>1705701</v>
      </c>
      <c r="P13" s="28">
        <f t="shared" si="5"/>
        <v>98.39508800194173</v>
      </c>
    </row>
    <row r="14" spans="1:16">
      <c r="A14" s="44" t="s">
        <v>163</v>
      </c>
      <c r="B14" s="280">
        <f t="shared" si="0"/>
        <v>370246</v>
      </c>
      <c r="C14" s="280">
        <f t="shared" si="1"/>
        <v>409875</v>
      </c>
      <c r="D14" s="28">
        <f t="shared" si="2"/>
        <v>90.331442512961274</v>
      </c>
      <c r="E14" s="280">
        <f>'14.2'!E60</f>
        <v>12719</v>
      </c>
      <c r="F14" s="280">
        <f>'14.2'!F60</f>
        <v>13813</v>
      </c>
      <c r="G14" s="28">
        <f>'14.2'!G60</f>
        <v>92.1</v>
      </c>
      <c r="H14" s="280">
        <f>'14.3'!E59</f>
        <v>357527</v>
      </c>
      <c r="I14" s="280">
        <f>'14.3'!F59</f>
        <v>396062</v>
      </c>
      <c r="J14" s="28">
        <f>'14.3'!G59</f>
        <v>90.3</v>
      </c>
      <c r="K14" s="280">
        <f>'14.4'!E61</f>
        <v>701349</v>
      </c>
      <c r="L14" s="280">
        <f>'14.4'!F61</f>
        <v>725069</v>
      </c>
      <c r="M14" s="28">
        <f>'14.4'!G61</f>
        <v>96.7</v>
      </c>
      <c r="N14" s="280">
        <f t="shared" si="3"/>
        <v>1071595</v>
      </c>
      <c r="O14" s="280">
        <f t="shared" si="4"/>
        <v>1134944</v>
      </c>
      <c r="P14" s="28">
        <f t="shared" si="5"/>
        <v>94.418314912453823</v>
      </c>
    </row>
    <row r="15" spans="1:16">
      <c r="A15" s="42" t="s">
        <v>164</v>
      </c>
      <c r="B15" s="280">
        <f t="shared" si="0"/>
        <v>312689</v>
      </c>
      <c r="C15" s="280">
        <f t="shared" si="1"/>
        <v>303328</v>
      </c>
      <c r="D15" s="28">
        <f t="shared" si="2"/>
        <v>103.0860982171115</v>
      </c>
      <c r="E15" s="280">
        <f>'14.2'!H7</f>
        <v>261734</v>
      </c>
      <c r="F15" s="280">
        <f>'14.2'!I7</f>
        <v>265968</v>
      </c>
      <c r="G15" s="28">
        <f>'14.2'!J7</f>
        <v>98.4</v>
      </c>
      <c r="H15" s="280">
        <f>'14.3'!H8</f>
        <v>50955</v>
      </c>
      <c r="I15" s="280">
        <f>'14.3'!I8</f>
        <v>37360</v>
      </c>
      <c r="J15" s="28">
        <f>'14.3'!J8</f>
        <v>136.4</v>
      </c>
      <c r="K15" s="280">
        <f>'14.4'!H7</f>
        <v>166973</v>
      </c>
      <c r="L15" s="280">
        <f>'14.4'!I7</f>
        <v>179960</v>
      </c>
      <c r="M15" s="28">
        <f>'14.4'!J7</f>
        <v>92.8</v>
      </c>
      <c r="N15" s="280">
        <f t="shared" si="3"/>
        <v>479662</v>
      </c>
      <c r="O15" s="280">
        <f t="shared" si="4"/>
        <v>483288</v>
      </c>
      <c r="P15" s="28">
        <f t="shared" si="5"/>
        <v>99.249722732614913</v>
      </c>
    </row>
    <row r="16" spans="1:16">
      <c r="A16" s="44" t="s">
        <v>165</v>
      </c>
      <c r="B16" s="280">
        <f t="shared" si="0"/>
        <v>39627</v>
      </c>
      <c r="C16" s="280">
        <f t="shared" si="1"/>
        <v>32095</v>
      </c>
      <c r="D16" s="28">
        <f t="shared" si="2"/>
        <v>123.46782988004362</v>
      </c>
      <c r="E16" s="280">
        <f>'14.2'!K7</f>
        <v>28066</v>
      </c>
      <c r="F16" s="280">
        <f>'14.2'!L7</f>
        <v>23480</v>
      </c>
      <c r="G16" s="28">
        <f>'14.2'!M7</f>
        <v>119.5</v>
      </c>
      <c r="H16" s="280">
        <f>'14.3'!K8</f>
        <v>11561</v>
      </c>
      <c r="I16" s="280">
        <f>'14.3'!L8</f>
        <v>8615</v>
      </c>
      <c r="J16" s="28">
        <f>'14.3'!M8</f>
        <v>134.19999999999999</v>
      </c>
      <c r="K16" s="280">
        <f>'14.4'!K7</f>
        <v>56285</v>
      </c>
      <c r="L16" s="280">
        <f>'14.4'!L7</f>
        <v>58307</v>
      </c>
      <c r="M16" s="28">
        <f>'14.4'!M7</f>
        <v>96.5</v>
      </c>
      <c r="N16" s="280">
        <f t="shared" si="3"/>
        <v>95912</v>
      </c>
      <c r="O16" s="280">
        <f t="shared" si="4"/>
        <v>90402</v>
      </c>
      <c r="P16" s="28">
        <f t="shared" si="5"/>
        <v>106.09499789827659</v>
      </c>
    </row>
    <row r="17" spans="1:16">
      <c r="A17" s="42" t="s">
        <v>166</v>
      </c>
      <c r="B17" s="280">
        <f t="shared" si="0"/>
        <v>2659061</v>
      </c>
      <c r="C17" s="280">
        <f t="shared" si="1"/>
        <v>2317098</v>
      </c>
      <c r="D17" s="28">
        <f t="shared" si="2"/>
        <v>114.7582450116482</v>
      </c>
      <c r="E17" s="280">
        <f>'14.2'!H60</f>
        <v>384564</v>
      </c>
      <c r="F17" s="280">
        <f>'14.2'!I60</f>
        <v>342782</v>
      </c>
      <c r="G17" s="28">
        <f>'14.2'!J60</f>
        <v>112.2</v>
      </c>
      <c r="H17" s="280">
        <f>'14.3'!H59</f>
        <v>2274497</v>
      </c>
      <c r="I17" s="280">
        <f>'14.3'!I59</f>
        <v>1974316</v>
      </c>
      <c r="J17" s="28">
        <f>'14.3'!J59</f>
        <v>115.2</v>
      </c>
      <c r="K17" s="280">
        <f>'14.4'!H61</f>
        <v>1693967</v>
      </c>
      <c r="L17" s="280">
        <f>'14.4'!I61</f>
        <v>1534087</v>
      </c>
      <c r="M17" s="28">
        <f>'14.4'!J61</f>
        <v>110.4</v>
      </c>
      <c r="N17" s="280">
        <f t="shared" si="3"/>
        <v>4353028</v>
      </c>
      <c r="O17" s="280">
        <f t="shared" si="4"/>
        <v>3851185</v>
      </c>
      <c r="P17" s="28">
        <f t="shared" si="5"/>
        <v>113.03087231592355</v>
      </c>
    </row>
    <row r="18" spans="1:16">
      <c r="A18" s="44" t="s">
        <v>167</v>
      </c>
      <c r="B18" s="280">
        <f t="shared" si="0"/>
        <v>1413752</v>
      </c>
      <c r="C18" s="280">
        <f t="shared" si="1"/>
        <v>1292014</v>
      </c>
      <c r="D18" s="28">
        <f t="shared" si="2"/>
        <v>109.42234372073368</v>
      </c>
      <c r="E18" s="280">
        <f>'14.2'!K60</f>
        <v>133712</v>
      </c>
      <c r="F18" s="280">
        <f>'14.2'!L60</f>
        <v>117863</v>
      </c>
      <c r="G18" s="28">
        <f>'14.2'!M60</f>
        <v>113.4</v>
      </c>
      <c r="H18" s="280">
        <f>'14.3'!K59</f>
        <v>1280040</v>
      </c>
      <c r="I18" s="280">
        <f>'14.3'!L59</f>
        <v>1174151</v>
      </c>
      <c r="J18" s="28">
        <f>'14.3'!M59</f>
        <v>109</v>
      </c>
      <c r="K18" s="280">
        <f>'14.4'!K61</f>
        <v>906878</v>
      </c>
      <c r="L18" s="280">
        <f>'14.4'!L61</f>
        <v>884511</v>
      </c>
      <c r="M18" s="28">
        <f>'14.4'!M61</f>
        <v>102.5</v>
      </c>
      <c r="N18" s="280">
        <f t="shared" si="3"/>
        <v>2320630</v>
      </c>
      <c r="O18" s="280">
        <f t="shared" si="4"/>
        <v>2176525</v>
      </c>
      <c r="P18" s="28">
        <f t="shared" si="5"/>
        <v>106.62087501866507</v>
      </c>
    </row>
    <row r="19" spans="1:16">
      <c r="A19" s="42" t="s">
        <v>168</v>
      </c>
      <c r="B19" s="280">
        <f t="shared" si="0"/>
        <v>159094</v>
      </c>
      <c r="C19" s="280">
        <f t="shared" si="1"/>
        <v>145820</v>
      </c>
      <c r="D19" s="28">
        <f t="shared" si="2"/>
        <v>109.10300370319571</v>
      </c>
      <c r="E19" s="280">
        <f>'14.2'!B87</f>
        <v>17263</v>
      </c>
      <c r="F19" s="280">
        <f>'14.2'!C87</f>
        <v>18880</v>
      </c>
      <c r="G19" s="28">
        <f>'14.2'!D87</f>
        <v>91.4</v>
      </c>
      <c r="H19" s="280">
        <f>'14.3'!B85</f>
        <v>141831</v>
      </c>
      <c r="I19" s="280">
        <f>'14.3'!C85</f>
        <v>126940</v>
      </c>
      <c r="J19" s="28">
        <f>'14.3'!D85</f>
        <v>111.7</v>
      </c>
      <c r="K19" s="280">
        <f>'14.4'!B88</f>
        <v>121428</v>
      </c>
      <c r="L19" s="280">
        <f>'14.4'!C88</f>
        <v>119116</v>
      </c>
      <c r="M19" s="28">
        <f>'14.4'!D88</f>
        <v>101.9</v>
      </c>
      <c r="N19" s="280">
        <f t="shared" si="3"/>
        <v>280522</v>
      </c>
      <c r="O19" s="280">
        <f t="shared" si="4"/>
        <v>264936</v>
      </c>
      <c r="P19" s="28">
        <f t="shared" si="5"/>
        <v>105.88293021710903</v>
      </c>
    </row>
    <row r="20" spans="1:16">
      <c r="A20" s="44" t="s">
        <v>169</v>
      </c>
      <c r="B20" s="280">
        <f t="shared" si="0"/>
        <v>95874</v>
      </c>
      <c r="C20" s="280">
        <f t="shared" si="1"/>
        <v>83960</v>
      </c>
      <c r="D20" s="28">
        <f t="shared" si="2"/>
        <v>114.1900905192949</v>
      </c>
      <c r="E20" s="280">
        <f>'14.2'!E87</f>
        <v>8859</v>
      </c>
      <c r="F20" s="280">
        <f>'14.2'!F87</f>
        <v>8490</v>
      </c>
      <c r="G20" s="28">
        <f>'14.2'!G87</f>
        <v>104.3</v>
      </c>
      <c r="H20" s="280">
        <f>'14.3'!E85</f>
        <v>87015</v>
      </c>
      <c r="I20" s="280">
        <f>'14.3'!F85</f>
        <v>75470</v>
      </c>
      <c r="J20" s="28">
        <f>'14.3'!G85</f>
        <v>115.3</v>
      </c>
      <c r="K20" s="280">
        <f>'14.4'!E88</f>
        <v>74422</v>
      </c>
      <c r="L20" s="280">
        <f>'14.4'!F88</f>
        <v>81384</v>
      </c>
      <c r="M20" s="28">
        <f>'14.4'!G88</f>
        <v>91.4</v>
      </c>
      <c r="N20" s="280">
        <f t="shared" si="3"/>
        <v>170296</v>
      </c>
      <c r="O20" s="280">
        <f t="shared" si="4"/>
        <v>165344</v>
      </c>
      <c r="P20" s="28">
        <f t="shared" si="5"/>
        <v>102.99496806657635</v>
      </c>
    </row>
    <row r="21" spans="1:16">
      <c r="A21" s="45" t="s">
        <v>170</v>
      </c>
      <c r="B21" s="280">
        <f t="shared" si="0"/>
        <v>38504330</v>
      </c>
      <c r="C21" s="280">
        <f t="shared" si="1"/>
        <v>36785685</v>
      </c>
      <c r="D21" s="28">
        <f t="shared" si="2"/>
        <v>104.672048379689</v>
      </c>
      <c r="E21" s="280">
        <f>'14.2'!H87</f>
        <v>37897693</v>
      </c>
      <c r="F21" s="280">
        <f>'14.2'!I87</f>
        <v>36079242</v>
      </c>
      <c r="G21" s="28">
        <f>'14.2'!J87</f>
        <v>105</v>
      </c>
      <c r="H21" s="280">
        <f>'14.3'!H85</f>
        <v>606637</v>
      </c>
      <c r="I21" s="280">
        <f>'14.3'!I85</f>
        <v>706443</v>
      </c>
      <c r="J21" s="28">
        <f>'14.3'!J85</f>
        <v>85.9</v>
      </c>
      <c r="K21" s="280">
        <f>'14.4'!H88</f>
        <v>7146569</v>
      </c>
      <c r="L21" s="280">
        <f>'14.4'!I88</f>
        <v>7388533</v>
      </c>
      <c r="M21" s="28">
        <f>'14.4'!J88</f>
        <v>96.7</v>
      </c>
      <c r="N21" s="280">
        <f t="shared" si="3"/>
        <v>45650899</v>
      </c>
      <c r="O21" s="280">
        <f t="shared" si="4"/>
        <v>44174218</v>
      </c>
      <c r="P21" s="28">
        <f t="shared" si="5"/>
        <v>103.34285713897641</v>
      </c>
    </row>
    <row r="22" spans="1:16">
      <c r="A22" s="46" t="s">
        <v>171</v>
      </c>
      <c r="B22" s="281">
        <f t="shared" si="0"/>
        <v>15961993</v>
      </c>
      <c r="C22" s="281">
        <f t="shared" si="1"/>
        <v>15477092</v>
      </c>
      <c r="D22" s="180">
        <f t="shared" si="2"/>
        <v>103.13302395566298</v>
      </c>
      <c r="E22" s="281">
        <f>'14.2'!K87</f>
        <v>15625268</v>
      </c>
      <c r="F22" s="281">
        <f>'14.2'!L87</f>
        <v>15098607</v>
      </c>
      <c r="G22" s="180">
        <f>'14.2'!M87</f>
        <v>103.5</v>
      </c>
      <c r="H22" s="281">
        <f>'14.3'!K85</f>
        <v>336725</v>
      </c>
      <c r="I22" s="281">
        <f>'14.3'!L85</f>
        <v>378485</v>
      </c>
      <c r="J22" s="180">
        <f>'14.3'!M85</f>
        <v>89</v>
      </c>
      <c r="K22" s="281">
        <f>'14.4'!K88</f>
        <v>5074645</v>
      </c>
      <c r="L22" s="281">
        <f>'14.4'!L88</f>
        <v>5455292</v>
      </c>
      <c r="M22" s="180">
        <f>'14.4'!M88</f>
        <v>93</v>
      </c>
      <c r="N22" s="281">
        <f t="shared" si="3"/>
        <v>21036638</v>
      </c>
      <c r="O22" s="281">
        <f t="shared" si="4"/>
        <v>20932384</v>
      </c>
      <c r="P22" s="180">
        <f t="shared" si="5"/>
        <v>100.49805124920314</v>
      </c>
    </row>
    <row r="24" spans="1:16">
      <c r="E24" s="52"/>
      <c r="F24" s="52"/>
      <c r="G24" s="53"/>
      <c r="H24" s="52"/>
      <c r="I24" s="52"/>
      <c r="J24" s="53"/>
      <c r="K24" s="52"/>
      <c r="L24" s="52"/>
      <c r="M24" s="53"/>
      <c r="N24" s="52"/>
      <c r="O24" s="52"/>
      <c r="P24" s="53"/>
    </row>
    <row r="26" spans="1:16">
      <c r="K26" s="51"/>
    </row>
  </sheetData>
  <mergeCells count="9">
    <mergeCell ref="A2:P2"/>
    <mergeCell ref="A4:A6"/>
    <mergeCell ref="O3:P3"/>
    <mergeCell ref="B4:D5"/>
    <mergeCell ref="E4:J4"/>
    <mergeCell ref="K4:M5"/>
    <mergeCell ref="N4:P5"/>
    <mergeCell ref="E5:G5"/>
    <mergeCell ref="H5:J5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  <headerFooter>
    <oddFooter xml:space="preserve">&amp;R&amp;"-,полужирный"&amp;8 8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3A59-FA7E-419E-A16D-73CE3D0DDE4D}">
  <dimension ref="A2:W136"/>
  <sheetViews>
    <sheetView zoomScaleNormal="100" workbookViewId="0"/>
  </sheetViews>
  <sheetFormatPr defaultColWidth="9.109375" defaultRowHeight="13.2"/>
  <cols>
    <col min="1" max="1" width="23.33203125" style="15" customWidth="1"/>
    <col min="2" max="2" width="11.88671875" style="15" customWidth="1"/>
    <col min="3" max="3" width="14.109375" style="15" customWidth="1"/>
    <col min="4" max="4" width="13" style="15" customWidth="1"/>
    <col min="5" max="5" width="12.109375" style="15" customWidth="1"/>
    <col min="6" max="6" width="11.5546875" style="15" customWidth="1"/>
    <col min="7" max="8" width="11.33203125" style="15" customWidth="1"/>
    <col min="9" max="9" width="10.44140625" style="15" customWidth="1"/>
    <col min="10" max="11" width="10.6640625" style="15" customWidth="1"/>
    <col min="12" max="12" width="9.5546875" style="15" customWidth="1"/>
    <col min="13" max="13" width="10.109375" style="15" customWidth="1"/>
    <col min="14" max="14" width="11.88671875" style="15" customWidth="1"/>
    <col min="15" max="19" width="10.33203125" style="15" customWidth="1"/>
    <col min="20" max="16384" width="9.109375" style="15"/>
  </cols>
  <sheetData>
    <row r="2" spans="1:23" ht="12.75" customHeight="1">
      <c r="A2" s="406" t="s">
        <v>343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8"/>
    </row>
    <row r="3" spans="1:23">
      <c r="A3" s="54"/>
      <c r="B3" s="54"/>
      <c r="C3" s="55"/>
      <c r="D3" s="55"/>
      <c r="E3" s="55"/>
      <c r="F3" s="55"/>
    </row>
    <row r="4" spans="1:23">
      <c r="A4" s="56"/>
      <c r="B4" s="57"/>
      <c r="C4" s="57"/>
      <c r="D4" s="57"/>
      <c r="E4" s="57"/>
      <c r="F4" s="57"/>
      <c r="G4" s="57"/>
      <c r="H4" s="57"/>
      <c r="I4" s="57"/>
      <c r="J4" s="410" t="s">
        <v>194</v>
      </c>
      <c r="K4" s="410"/>
      <c r="L4" s="58"/>
    </row>
    <row r="5" spans="1:23">
      <c r="A5" s="407"/>
      <c r="B5" s="411" t="s">
        <v>192</v>
      </c>
      <c r="C5" s="411" t="s">
        <v>172</v>
      </c>
      <c r="D5" s="412"/>
      <c r="E5" s="412"/>
      <c r="F5" s="412"/>
      <c r="G5" s="412"/>
      <c r="H5" s="412"/>
      <c r="I5" s="412"/>
      <c r="J5" s="413"/>
      <c r="K5" s="413"/>
      <c r="L5" s="26"/>
    </row>
    <row r="6" spans="1:23" ht="20.399999999999999">
      <c r="A6" s="409"/>
      <c r="B6" s="411"/>
      <c r="C6" s="60" t="s">
        <v>193</v>
      </c>
      <c r="D6" s="60" t="s">
        <v>64</v>
      </c>
      <c r="E6" s="61" t="s">
        <v>65</v>
      </c>
      <c r="F6" s="60" t="s">
        <v>66</v>
      </c>
      <c r="G6" s="60" t="s">
        <v>67</v>
      </c>
      <c r="H6" s="60" t="s">
        <v>68</v>
      </c>
      <c r="I6" s="59" t="s">
        <v>69</v>
      </c>
      <c r="J6" s="59" t="s">
        <v>70</v>
      </c>
      <c r="K6" s="62" t="s">
        <v>71</v>
      </c>
      <c r="L6" s="26"/>
    </row>
    <row r="7" spans="1:23" ht="14.4">
      <c r="A7" s="63" t="s">
        <v>174</v>
      </c>
      <c r="B7" s="183">
        <f t="shared" ref="B7:K7" si="0">SUM(B8:B27)</f>
        <v>1994907.6500000006</v>
      </c>
      <c r="C7" s="183">
        <f t="shared" si="0"/>
        <v>830702.99999999988</v>
      </c>
      <c r="D7" s="183">
        <f t="shared" si="0"/>
        <v>265941.19</v>
      </c>
      <c r="E7" s="183">
        <f t="shared" si="0"/>
        <v>32221.260000000002</v>
      </c>
      <c r="F7" s="183">
        <f t="shared" si="0"/>
        <v>72116.7</v>
      </c>
      <c r="G7" s="183">
        <f t="shared" si="0"/>
        <v>330929.68</v>
      </c>
      <c r="H7" s="183">
        <f t="shared" si="0"/>
        <v>444980.91999999993</v>
      </c>
      <c r="I7" s="183">
        <f t="shared" si="0"/>
        <v>17907.990000000002</v>
      </c>
      <c r="J7" s="183">
        <f t="shared" si="0"/>
        <v>12.37</v>
      </c>
      <c r="K7" s="183">
        <f t="shared" si="0"/>
        <v>94.539999999999992</v>
      </c>
      <c r="L7" s="65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</row>
    <row r="8" spans="1:23" ht="14.4">
      <c r="A8" s="66" t="s">
        <v>53</v>
      </c>
      <c r="B8" s="184">
        <f>SUM(C8:K8)</f>
        <v>152811</v>
      </c>
      <c r="C8" s="28">
        <v>57016.62</v>
      </c>
      <c r="D8" s="28">
        <v>22370.92</v>
      </c>
      <c r="E8" s="28">
        <v>2115.0700000000002</v>
      </c>
      <c r="F8" s="28">
        <v>1125.3</v>
      </c>
      <c r="G8" s="28">
        <v>47205.81</v>
      </c>
      <c r="H8" s="28">
        <v>22954.6</v>
      </c>
      <c r="I8" s="28">
        <v>20.88</v>
      </c>
      <c r="J8" s="28" t="s">
        <v>411</v>
      </c>
      <c r="K8" s="28">
        <v>1.8</v>
      </c>
      <c r="L8" s="65"/>
      <c r="M8" s="320"/>
      <c r="N8" s="320"/>
      <c r="O8" s="320"/>
      <c r="P8" s="320"/>
      <c r="Q8" s="320"/>
      <c r="R8" s="320"/>
      <c r="S8" s="320"/>
      <c r="T8" s="320"/>
      <c r="U8" s="288"/>
      <c r="V8" s="320"/>
    </row>
    <row r="9" spans="1:23" ht="14.4">
      <c r="A9" s="67" t="s">
        <v>175</v>
      </c>
      <c r="B9" s="184">
        <f t="shared" ref="B9:B26" si="1">SUM(C9:K9)</f>
        <v>195699.09000000003</v>
      </c>
      <c r="C9" s="28">
        <v>40336.65</v>
      </c>
      <c r="D9" s="28">
        <v>7724.78</v>
      </c>
      <c r="E9" s="28">
        <v>400.15</v>
      </c>
      <c r="F9" s="28">
        <v>6556.51</v>
      </c>
      <c r="G9" s="28">
        <v>16292.51</v>
      </c>
      <c r="H9" s="28">
        <v>124382.79</v>
      </c>
      <c r="I9" s="28" t="s">
        <v>411</v>
      </c>
      <c r="J9" s="28" t="s">
        <v>411</v>
      </c>
      <c r="K9" s="28">
        <v>5.7</v>
      </c>
      <c r="L9" s="65"/>
      <c r="M9" s="320"/>
      <c r="N9" s="320"/>
      <c r="O9" s="320"/>
      <c r="P9" s="320"/>
      <c r="Q9" s="320"/>
      <c r="R9" s="320"/>
      <c r="S9" s="320"/>
      <c r="T9" s="288"/>
      <c r="U9" s="288"/>
      <c r="V9" s="320"/>
    </row>
    <row r="10" spans="1:23" ht="14.4">
      <c r="A10" s="67" t="s">
        <v>176</v>
      </c>
      <c r="B10" s="184">
        <f t="shared" si="1"/>
        <v>115148.29000000001</v>
      </c>
      <c r="C10" s="28">
        <v>66613.320000000007</v>
      </c>
      <c r="D10" s="28">
        <v>19837.22</v>
      </c>
      <c r="E10" s="28">
        <v>2232.4699999999998</v>
      </c>
      <c r="F10" s="28">
        <v>725.9</v>
      </c>
      <c r="G10" s="28">
        <v>23109.81</v>
      </c>
      <c r="H10" s="28">
        <v>843.1</v>
      </c>
      <c r="I10" s="28">
        <v>1785.67</v>
      </c>
      <c r="J10" s="28" t="s">
        <v>411</v>
      </c>
      <c r="K10" s="28">
        <v>0.8</v>
      </c>
      <c r="L10" s="65"/>
      <c r="M10" s="320"/>
      <c r="N10" s="320"/>
      <c r="O10" s="320"/>
      <c r="P10" s="320"/>
      <c r="Q10" s="320"/>
      <c r="R10" s="320"/>
      <c r="S10" s="320"/>
      <c r="T10" s="320"/>
      <c r="U10" s="288"/>
      <c r="V10" s="320"/>
    </row>
    <row r="11" spans="1:23" ht="14.4">
      <c r="A11" s="67" t="s">
        <v>177</v>
      </c>
      <c r="B11" s="184">
        <f t="shared" si="1"/>
        <v>275965.42000000004</v>
      </c>
      <c r="C11" s="28">
        <v>82937.03</v>
      </c>
      <c r="D11" s="28">
        <v>29515.77</v>
      </c>
      <c r="E11" s="28">
        <v>847.14</v>
      </c>
      <c r="F11" s="28">
        <v>1896</v>
      </c>
      <c r="G11" s="28">
        <v>21654.91</v>
      </c>
      <c r="H11" s="28">
        <v>138888.26999999999</v>
      </c>
      <c r="I11" s="28">
        <v>208.9</v>
      </c>
      <c r="J11" s="28" t="s">
        <v>411</v>
      </c>
      <c r="K11" s="28">
        <v>17.399999999999999</v>
      </c>
      <c r="L11" s="65"/>
      <c r="M11" s="320"/>
      <c r="N11" s="320"/>
      <c r="O11" s="320"/>
      <c r="P11" s="320"/>
      <c r="Q11" s="320"/>
      <c r="R11" s="320"/>
      <c r="S11" s="320"/>
      <c r="T11" s="320"/>
      <c r="U11" s="288"/>
      <c r="V11" s="320"/>
    </row>
    <row r="12" spans="1:23" ht="14.4">
      <c r="A12" s="67" t="s">
        <v>178</v>
      </c>
      <c r="B12" s="184">
        <f t="shared" si="1"/>
        <v>52709.369999999995</v>
      </c>
      <c r="C12" s="28">
        <v>22592.05</v>
      </c>
      <c r="D12" s="28">
        <v>10174.06</v>
      </c>
      <c r="E12" s="28">
        <v>2284.86</v>
      </c>
      <c r="F12" s="28">
        <v>10.95</v>
      </c>
      <c r="G12" s="28">
        <v>12070.76</v>
      </c>
      <c r="H12" s="28">
        <v>0.6</v>
      </c>
      <c r="I12" s="28">
        <v>5576.09</v>
      </c>
      <c r="J12" s="28" t="s">
        <v>411</v>
      </c>
      <c r="K12" s="28" t="s">
        <v>411</v>
      </c>
      <c r="L12" s="65"/>
      <c r="M12" s="320"/>
      <c r="N12" s="320"/>
      <c r="O12" s="320"/>
      <c r="P12" s="320"/>
      <c r="Q12" s="320"/>
      <c r="R12" s="320"/>
      <c r="S12" s="320"/>
      <c r="T12" s="320"/>
      <c r="U12" s="288"/>
      <c r="V12" s="288"/>
    </row>
    <row r="13" spans="1:23" ht="14.4">
      <c r="A13" s="67" t="s">
        <v>179</v>
      </c>
      <c r="B13" s="184">
        <f t="shared" si="1"/>
        <v>103760.65000000001</v>
      </c>
      <c r="C13" s="28">
        <v>56580.91</v>
      </c>
      <c r="D13" s="28">
        <v>15694.39</v>
      </c>
      <c r="E13" s="28">
        <v>2808.94</v>
      </c>
      <c r="F13" s="28">
        <v>2120.1</v>
      </c>
      <c r="G13" s="28">
        <v>13889.11</v>
      </c>
      <c r="H13" s="28">
        <v>12505</v>
      </c>
      <c r="I13" s="28">
        <v>162.19999999999999</v>
      </c>
      <c r="J13" s="28" t="s">
        <v>411</v>
      </c>
      <c r="K13" s="28" t="s">
        <v>411</v>
      </c>
      <c r="L13" s="65"/>
      <c r="M13" s="320"/>
      <c r="N13" s="320"/>
      <c r="O13" s="320"/>
      <c r="P13" s="320"/>
      <c r="Q13" s="320"/>
      <c r="R13" s="320"/>
      <c r="S13" s="320"/>
      <c r="T13" s="320"/>
      <c r="U13" s="288"/>
      <c r="V13" s="288"/>
    </row>
    <row r="14" spans="1:23" ht="14.4">
      <c r="A14" s="67" t="s">
        <v>180</v>
      </c>
      <c r="B14" s="184">
        <f t="shared" si="1"/>
        <v>129918.04</v>
      </c>
      <c r="C14" s="28">
        <v>56219.82</v>
      </c>
      <c r="D14" s="28">
        <v>31765.9</v>
      </c>
      <c r="E14" s="28">
        <v>3181.34</v>
      </c>
      <c r="F14" s="28">
        <v>415.8</v>
      </c>
      <c r="G14" s="28">
        <v>17118.86</v>
      </c>
      <c r="H14" s="28">
        <v>20766.28</v>
      </c>
      <c r="I14" s="28">
        <v>448.54</v>
      </c>
      <c r="J14" s="28" t="s">
        <v>411</v>
      </c>
      <c r="K14" s="28">
        <v>1.5</v>
      </c>
      <c r="L14" s="65"/>
      <c r="M14" s="320"/>
      <c r="N14" s="320"/>
      <c r="O14" s="320"/>
      <c r="P14" s="320"/>
      <c r="Q14" s="320"/>
      <c r="R14" s="320"/>
      <c r="S14" s="320"/>
      <c r="T14" s="320"/>
      <c r="U14" s="288"/>
      <c r="V14" s="320"/>
    </row>
    <row r="15" spans="1:23" ht="14.4">
      <c r="A15" s="66" t="s">
        <v>55</v>
      </c>
      <c r="B15" s="184">
        <f t="shared" si="1"/>
        <v>110212.07</v>
      </c>
      <c r="C15" s="179">
        <v>62439.3</v>
      </c>
      <c r="D15" s="28">
        <v>22923.23</v>
      </c>
      <c r="E15" s="179">
        <v>3816.57</v>
      </c>
      <c r="F15" s="179">
        <v>3038</v>
      </c>
      <c r="G15" s="179">
        <v>16620.97</v>
      </c>
      <c r="H15" s="179">
        <v>1313.1</v>
      </c>
      <c r="I15" s="179">
        <v>60.9</v>
      </c>
      <c r="J15" s="179" t="s">
        <v>411</v>
      </c>
      <c r="K15" s="179" t="s">
        <v>411</v>
      </c>
      <c r="L15" s="65"/>
      <c r="M15" s="320"/>
      <c r="N15" s="320"/>
      <c r="O15" s="320"/>
      <c r="P15" s="320"/>
      <c r="Q15" s="320"/>
      <c r="R15" s="320"/>
      <c r="S15" s="320"/>
      <c r="T15" s="320"/>
      <c r="U15" s="288"/>
      <c r="V15" s="288"/>
    </row>
    <row r="16" spans="1:23" ht="14.4">
      <c r="A16" s="67" t="s">
        <v>181</v>
      </c>
      <c r="B16" s="184">
        <f t="shared" si="1"/>
        <v>100114.75</v>
      </c>
      <c r="C16" s="179">
        <v>41859.89</v>
      </c>
      <c r="D16" s="179">
        <v>10278.73</v>
      </c>
      <c r="E16" s="179">
        <v>3111.31</v>
      </c>
      <c r="F16" s="179">
        <v>9377.61</v>
      </c>
      <c r="G16" s="179">
        <v>23768.94</v>
      </c>
      <c r="H16" s="179">
        <v>11667.97</v>
      </c>
      <c r="I16" s="179">
        <v>36.5</v>
      </c>
      <c r="J16" s="179" t="s">
        <v>411</v>
      </c>
      <c r="K16" s="179">
        <v>13.8</v>
      </c>
      <c r="L16" s="65"/>
      <c r="M16" s="320"/>
      <c r="N16" s="320"/>
      <c r="O16" s="320"/>
      <c r="P16" s="320"/>
      <c r="Q16" s="320"/>
      <c r="R16" s="320"/>
      <c r="S16" s="320"/>
      <c r="T16" s="320"/>
      <c r="U16" s="288"/>
      <c r="V16" s="320"/>
    </row>
    <row r="17" spans="1:22" ht="14.4">
      <c r="A17" s="67" t="s">
        <v>182</v>
      </c>
      <c r="B17" s="184">
        <f t="shared" si="1"/>
        <v>68110.37000000001</v>
      </c>
      <c r="C17" s="179">
        <v>40296.67</v>
      </c>
      <c r="D17" s="179">
        <v>3599.37</v>
      </c>
      <c r="E17" s="179">
        <v>183.6</v>
      </c>
      <c r="F17" s="179">
        <v>4085.6</v>
      </c>
      <c r="G17" s="179">
        <v>6182.08</v>
      </c>
      <c r="H17" s="179">
        <v>13738.75</v>
      </c>
      <c r="I17" s="179">
        <v>1.2</v>
      </c>
      <c r="J17" s="179" t="s">
        <v>411</v>
      </c>
      <c r="K17" s="179">
        <v>23.1</v>
      </c>
      <c r="L17" s="65"/>
      <c r="M17" s="320"/>
      <c r="N17" s="320"/>
      <c r="O17" s="320"/>
      <c r="P17" s="320"/>
      <c r="Q17" s="320"/>
      <c r="R17" s="320"/>
      <c r="S17" s="320"/>
      <c r="T17" s="320"/>
      <c r="U17" s="288"/>
      <c r="V17" s="320"/>
    </row>
    <row r="18" spans="1:22" ht="14.4">
      <c r="A18" s="67" t="s">
        <v>183</v>
      </c>
      <c r="B18" s="184">
        <f t="shared" si="1"/>
        <v>38834.11</v>
      </c>
      <c r="C18" s="179">
        <v>18205.580000000002</v>
      </c>
      <c r="D18" s="179">
        <v>4299.3599999999997</v>
      </c>
      <c r="E18" s="179">
        <v>2203.3000000000002</v>
      </c>
      <c r="F18" s="179">
        <v>127.3</v>
      </c>
      <c r="G18" s="179">
        <v>10589.94</v>
      </c>
      <c r="H18" s="179">
        <v>117.95</v>
      </c>
      <c r="I18" s="179">
        <v>3290.68</v>
      </c>
      <c r="J18" s="179" t="s">
        <v>411</v>
      </c>
      <c r="K18" s="179" t="s">
        <v>411</v>
      </c>
      <c r="L18" s="65"/>
      <c r="M18" s="320"/>
      <c r="N18" s="320"/>
      <c r="O18" s="320"/>
      <c r="P18" s="320"/>
      <c r="Q18" s="320"/>
      <c r="R18" s="320"/>
      <c r="S18" s="320"/>
      <c r="T18" s="320"/>
      <c r="U18" s="288"/>
      <c r="V18" s="288"/>
    </row>
    <row r="19" spans="1:22" s="48" customFormat="1" ht="14.4">
      <c r="A19" s="67" t="s">
        <v>184</v>
      </c>
      <c r="B19" s="184">
        <f t="shared" si="1"/>
        <v>20824.719999999998</v>
      </c>
      <c r="C19" s="179">
        <v>2386.58</v>
      </c>
      <c r="D19" s="179">
        <v>1882.17</v>
      </c>
      <c r="E19" s="179">
        <v>869.13</v>
      </c>
      <c r="F19" s="179" t="s">
        <v>411</v>
      </c>
      <c r="G19" s="179">
        <v>2870.1</v>
      </c>
      <c r="H19" s="179">
        <v>8500.94</v>
      </c>
      <c r="I19" s="179">
        <v>4315.8</v>
      </c>
      <c r="J19" s="179" t="s">
        <v>411</v>
      </c>
      <c r="K19" s="179" t="s">
        <v>411</v>
      </c>
      <c r="L19" s="65"/>
      <c r="M19" s="320"/>
      <c r="N19" s="320"/>
      <c r="O19" s="320"/>
      <c r="P19" s="320"/>
      <c r="Q19" s="288"/>
      <c r="R19" s="320"/>
      <c r="S19" s="320"/>
      <c r="T19" s="320"/>
      <c r="U19" s="288"/>
      <c r="V19" s="288"/>
    </row>
    <row r="20" spans="1:22" ht="14.4">
      <c r="A20" s="67" t="s">
        <v>185</v>
      </c>
      <c r="B20" s="184">
        <f t="shared" si="1"/>
        <v>113331.69</v>
      </c>
      <c r="C20" s="179">
        <v>50261.8</v>
      </c>
      <c r="D20" s="179">
        <v>8410.1200000000008</v>
      </c>
      <c r="E20" s="179">
        <v>1129.1199999999999</v>
      </c>
      <c r="F20" s="179">
        <v>19444.259999999998</v>
      </c>
      <c r="G20" s="179">
        <v>30586.75</v>
      </c>
      <c r="H20" s="179">
        <v>3497.68</v>
      </c>
      <c r="I20" s="179">
        <v>0.82</v>
      </c>
      <c r="J20" s="179" t="s">
        <v>411</v>
      </c>
      <c r="K20" s="179">
        <v>1.1399999999999999</v>
      </c>
      <c r="L20" s="65"/>
      <c r="M20" s="320"/>
      <c r="N20" s="320"/>
      <c r="O20" s="320"/>
      <c r="P20" s="320"/>
      <c r="Q20" s="320"/>
      <c r="R20" s="320"/>
      <c r="S20" s="320"/>
      <c r="T20" s="320"/>
      <c r="U20" s="288"/>
      <c r="V20" s="320"/>
    </row>
    <row r="21" spans="1:22" ht="14.4">
      <c r="A21" s="67" t="s">
        <v>186</v>
      </c>
      <c r="B21" s="184">
        <f t="shared" si="1"/>
        <v>74339.959999999977</v>
      </c>
      <c r="C21" s="179">
        <v>32436.21</v>
      </c>
      <c r="D21" s="179">
        <v>5644.02</v>
      </c>
      <c r="E21" s="179">
        <v>145.28</v>
      </c>
      <c r="F21" s="179">
        <v>18260.36</v>
      </c>
      <c r="G21" s="179">
        <v>14010.71</v>
      </c>
      <c r="H21" s="179">
        <v>3816.48</v>
      </c>
      <c r="I21" s="179" t="s">
        <v>411</v>
      </c>
      <c r="J21" s="179" t="s">
        <v>411</v>
      </c>
      <c r="K21" s="179">
        <v>26.9</v>
      </c>
      <c r="L21" s="65"/>
      <c r="M21" s="320"/>
      <c r="N21" s="320"/>
      <c r="O21" s="320"/>
      <c r="P21" s="320"/>
      <c r="Q21" s="320"/>
      <c r="R21" s="320"/>
      <c r="S21" s="320"/>
      <c r="T21" s="288"/>
      <c r="U21" s="288"/>
      <c r="V21" s="320"/>
    </row>
    <row r="22" spans="1:22" ht="14.4">
      <c r="A22" s="67" t="s">
        <v>187</v>
      </c>
      <c r="B22" s="184">
        <f t="shared" si="1"/>
        <v>245791.37000000002</v>
      </c>
      <c r="C22" s="179">
        <v>139561.01</v>
      </c>
      <c r="D22" s="179">
        <v>53941.599999999999</v>
      </c>
      <c r="E22" s="179">
        <v>2583.7600000000002</v>
      </c>
      <c r="F22" s="179">
        <v>28.2</v>
      </c>
      <c r="G22" s="179">
        <v>40236.720000000001</v>
      </c>
      <c r="H22" s="179">
        <v>7441.97</v>
      </c>
      <c r="I22" s="179">
        <v>1998.11</v>
      </c>
      <c r="J22" s="179" t="s">
        <v>411</v>
      </c>
      <c r="K22" s="179" t="s">
        <v>411</v>
      </c>
      <c r="L22" s="65"/>
      <c r="M22" s="320"/>
      <c r="N22" s="320"/>
      <c r="O22" s="320"/>
      <c r="P22" s="320"/>
      <c r="Q22" s="320"/>
      <c r="R22" s="320"/>
      <c r="S22" s="320"/>
      <c r="T22" s="320"/>
      <c r="U22" s="288"/>
      <c r="V22" s="288"/>
    </row>
    <row r="23" spans="1:22" ht="14.4">
      <c r="A23" s="66" t="s">
        <v>54</v>
      </c>
      <c r="B23" s="184">
        <f t="shared" si="1"/>
        <v>27449.77</v>
      </c>
      <c r="C23" s="179">
        <v>6960.45</v>
      </c>
      <c r="D23" s="179">
        <v>4792.62</v>
      </c>
      <c r="E23" s="179">
        <v>1176.7</v>
      </c>
      <c r="F23" s="179">
        <v>14.2</v>
      </c>
      <c r="G23" s="179">
        <v>14463.8</v>
      </c>
      <c r="H23" s="179">
        <v>42</v>
      </c>
      <c r="I23" s="179" t="s">
        <v>411</v>
      </c>
      <c r="J23" s="179" t="s">
        <v>411</v>
      </c>
      <c r="K23" s="179" t="s">
        <v>411</v>
      </c>
      <c r="L23" s="65"/>
      <c r="M23" s="320"/>
      <c r="N23" s="320"/>
      <c r="O23" s="320"/>
      <c r="P23" s="320"/>
      <c r="Q23" s="320"/>
      <c r="R23" s="320"/>
      <c r="S23" s="320"/>
      <c r="T23" s="288"/>
      <c r="U23" s="288"/>
      <c r="V23" s="288"/>
    </row>
    <row r="24" spans="1:22" ht="14.4">
      <c r="A24" s="67" t="s">
        <v>188</v>
      </c>
      <c r="B24" s="184">
        <f t="shared" si="1"/>
        <v>161420.89000000001</v>
      </c>
      <c r="C24" s="179">
        <v>47754.98</v>
      </c>
      <c r="D24" s="179">
        <v>12023.03</v>
      </c>
      <c r="E24" s="179">
        <v>3124.82</v>
      </c>
      <c r="F24" s="179">
        <v>4830.91</v>
      </c>
      <c r="G24" s="179">
        <v>19521.27</v>
      </c>
      <c r="H24" s="179">
        <v>74149.41</v>
      </c>
      <c r="I24" s="179">
        <v>1.7</v>
      </c>
      <c r="J24" s="179">
        <v>12.37</v>
      </c>
      <c r="K24" s="179">
        <v>2.4</v>
      </c>
      <c r="L24" s="65"/>
      <c r="M24" s="320"/>
      <c r="N24" s="320"/>
      <c r="O24" s="320"/>
      <c r="P24" s="320"/>
      <c r="Q24" s="320"/>
      <c r="R24" s="320"/>
      <c r="S24" s="320"/>
      <c r="T24" s="320"/>
      <c r="U24" s="320"/>
      <c r="V24" s="320"/>
    </row>
    <row r="25" spans="1:22" ht="14.4">
      <c r="A25" s="67" t="s">
        <v>189</v>
      </c>
      <c r="B25" s="184">
        <f t="shared" si="1"/>
        <v>73.23</v>
      </c>
      <c r="C25" s="179">
        <v>31.7</v>
      </c>
      <c r="D25" s="179">
        <v>8.74</v>
      </c>
      <c r="E25" s="179">
        <v>2.1</v>
      </c>
      <c r="F25" s="179">
        <v>0.2</v>
      </c>
      <c r="G25" s="179">
        <v>30.19</v>
      </c>
      <c r="H25" s="179">
        <v>0.3</v>
      </c>
      <c r="I25" s="179" t="s">
        <v>411</v>
      </c>
      <c r="J25" s="179" t="s">
        <v>411</v>
      </c>
      <c r="K25" s="179" t="s">
        <v>411</v>
      </c>
      <c r="L25" s="65"/>
      <c r="M25" s="320"/>
      <c r="N25" s="320"/>
      <c r="O25" s="320"/>
      <c r="P25" s="320"/>
      <c r="Q25" s="320"/>
      <c r="R25" s="320"/>
      <c r="S25" s="320"/>
      <c r="T25" s="288"/>
      <c r="U25" s="288"/>
      <c r="V25" s="288"/>
    </row>
    <row r="26" spans="1:22" ht="14.4">
      <c r="A26" s="67" t="s">
        <v>190</v>
      </c>
      <c r="B26" s="184">
        <f t="shared" si="1"/>
        <v>70.800000000000011</v>
      </c>
      <c r="C26" s="179">
        <v>60.7</v>
      </c>
      <c r="D26" s="179">
        <v>1.8</v>
      </c>
      <c r="E26" s="179">
        <v>1.9</v>
      </c>
      <c r="F26" s="179">
        <v>1.4</v>
      </c>
      <c r="G26" s="179">
        <v>3.3</v>
      </c>
      <c r="H26" s="179">
        <v>1.7</v>
      </c>
      <c r="I26" s="179" t="s">
        <v>411</v>
      </c>
      <c r="J26" s="179" t="s">
        <v>411</v>
      </c>
      <c r="K26" s="179" t="s">
        <v>411</v>
      </c>
      <c r="L26" s="65"/>
      <c r="M26" s="320"/>
      <c r="N26" s="320"/>
      <c r="O26" s="320"/>
      <c r="P26" s="320"/>
      <c r="Q26" s="320"/>
      <c r="R26" s="320"/>
      <c r="S26" s="320"/>
      <c r="T26" s="288"/>
      <c r="U26" s="288"/>
      <c r="V26" s="288"/>
    </row>
    <row r="27" spans="1:22" ht="14.4">
      <c r="A27" s="67" t="s">
        <v>191</v>
      </c>
      <c r="B27" s="186">
        <f>SUM(C27:K27)</f>
        <v>8322.06</v>
      </c>
      <c r="C27" s="180">
        <v>6151.73</v>
      </c>
      <c r="D27" s="180">
        <v>1053.3599999999999</v>
      </c>
      <c r="E27" s="180">
        <v>3.7</v>
      </c>
      <c r="F27" s="180">
        <v>58.1</v>
      </c>
      <c r="G27" s="180">
        <v>703.14</v>
      </c>
      <c r="H27" s="180">
        <v>352.03</v>
      </c>
      <c r="I27" s="180" t="s">
        <v>411</v>
      </c>
      <c r="J27" s="180" t="s">
        <v>411</v>
      </c>
      <c r="K27" s="180" t="s">
        <v>411</v>
      </c>
      <c r="L27" s="65"/>
      <c r="M27" s="320"/>
      <c r="N27" s="320"/>
      <c r="O27" s="320"/>
      <c r="P27" s="320"/>
      <c r="Q27" s="320"/>
      <c r="R27" s="320"/>
      <c r="S27" s="320"/>
      <c r="T27" s="288"/>
      <c r="U27" s="288"/>
      <c r="V27" s="288"/>
    </row>
    <row r="28" spans="1:22">
      <c r="A28" s="69"/>
    </row>
    <row r="30" spans="1:22">
      <c r="A30" s="406" t="s">
        <v>344</v>
      </c>
      <c r="B30" s="406"/>
      <c r="C30" s="406"/>
      <c r="D30" s="406"/>
      <c r="E30" s="406"/>
      <c r="F30" s="406"/>
      <c r="G30" s="406"/>
      <c r="H30" s="406"/>
      <c r="I30" s="406"/>
      <c r="J30" s="406"/>
      <c r="K30" s="406"/>
      <c r="L30" s="48"/>
    </row>
    <row r="31" spans="1:22">
      <c r="B31" s="57"/>
      <c r="C31" s="57"/>
      <c r="D31" s="57"/>
      <c r="E31" s="57"/>
      <c r="F31" s="57"/>
      <c r="G31" s="57"/>
      <c r="H31" s="57"/>
      <c r="I31" s="57"/>
      <c r="J31" s="410" t="s">
        <v>194</v>
      </c>
      <c r="K31" s="410"/>
    </row>
    <row r="32" spans="1:22" ht="12.75" customHeight="1">
      <c r="A32" s="407"/>
      <c r="B32" s="411" t="s">
        <v>192</v>
      </c>
      <c r="C32" s="411" t="s">
        <v>172</v>
      </c>
      <c r="D32" s="412"/>
      <c r="E32" s="412"/>
      <c r="F32" s="412"/>
      <c r="G32" s="412"/>
      <c r="H32" s="412"/>
      <c r="I32" s="412"/>
      <c r="J32" s="413"/>
      <c r="K32" s="413"/>
    </row>
    <row r="33" spans="1:12" ht="20.399999999999999">
      <c r="A33" s="409"/>
      <c r="B33" s="411"/>
      <c r="C33" s="60" t="s">
        <v>193</v>
      </c>
      <c r="D33" s="60" t="s">
        <v>64</v>
      </c>
      <c r="E33" s="61" t="s">
        <v>65</v>
      </c>
      <c r="F33" s="60" t="s">
        <v>66</v>
      </c>
      <c r="G33" s="60" t="s">
        <v>67</v>
      </c>
      <c r="H33" s="60" t="s">
        <v>68</v>
      </c>
      <c r="I33" s="59" t="s">
        <v>69</v>
      </c>
      <c r="J33" s="59" t="s">
        <v>70</v>
      </c>
      <c r="K33" s="62" t="s">
        <v>71</v>
      </c>
    </row>
    <row r="34" spans="1:12">
      <c r="A34" s="63" t="s">
        <v>174</v>
      </c>
      <c r="B34" s="183">
        <f t="shared" ref="B34:K34" si="2">SUM(B35:B54)</f>
        <v>1112597.5499999998</v>
      </c>
      <c r="C34" s="183">
        <f t="shared" si="2"/>
        <v>370217.10000000003</v>
      </c>
      <c r="D34" s="183">
        <f t="shared" si="2"/>
        <v>98695.19</v>
      </c>
      <c r="E34" s="183">
        <f t="shared" si="2"/>
        <v>7645.66</v>
      </c>
      <c r="F34" s="183">
        <f t="shared" si="2"/>
        <v>45824.1</v>
      </c>
      <c r="G34" s="183">
        <f t="shared" si="2"/>
        <v>142088.67999999996</v>
      </c>
      <c r="H34" s="183">
        <f>SUM(H35:H54)</f>
        <v>440636.72000000009</v>
      </c>
      <c r="I34" s="183">
        <f>SUM(I35:I54)</f>
        <v>7458.5899999999992</v>
      </c>
      <c r="J34" s="183">
        <f t="shared" si="2"/>
        <v>12.37</v>
      </c>
      <c r="K34" s="183">
        <f t="shared" si="2"/>
        <v>19.14</v>
      </c>
    </row>
    <row r="35" spans="1:12">
      <c r="A35" s="66" t="s">
        <v>53</v>
      </c>
      <c r="B35" s="184">
        <f>SUM(C35:K35)</f>
        <v>102765.50000000001</v>
      </c>
      <c r="C35" s="179">
        <v>32292.720000000001</v>
      </c>
      <c r="D35" s="179">
        <v>14518.12</v>
      </c>
      <c r="E35" s="179">
        <v>991.37</v>
      </c>
      <c r="F35" s="179">
        <v>169</v>
      </c>
      <c r="G35" s="179">
        <v>32332.71</v>
      </c>
      <c r="H35" s="179">
        <v>22455.1</v>
      </c>
      <c r="I35" s="179">
        <v>6.48</v>
      </c>
      <c r="J35" s="179" t="s">
        <v>411</v>
      </c>
      <c r="K35" s="179" t="s">
        <v>411</v>
      </c>
    </row>
    <row r="36" spans="1:12">
      <c r="A36" s="67" t="s">
        <v>175</v>
      </c>
      <c r="B36" s="184">
        <f t="shared" ref="B36:B54" si="3">SUM(C36:K36)</f>
        <v>147588.19</v>
      </c>
      <c r="C36" s="179">
        <v>17779.349999999999</v>
      </c>
      <c r="D36" s="179">
        <v>1172.68</v>
      </c>
      <c r="E36" s="179">
        <v>37.450000000000003</v>
      </c>
      <c r="F36" s="179">
        <v>528.71</v>
      </c>
      <c r="G36" s="179">
        <v>4403.51</v>
      </c>
      <c r="H36" s="179">
        <v>123666.49</v>
      </c>
      <c r="I36" s="179" t="s">
        <v>411</v>
      </c>
      <c r="J36" s="179" t="s">
        <v>411</v>
      </c>
      <c r="K36" s="179" t="s">
        <v>411</v>
      </c>
    </row>
    <row r="37" spans="1:12">
      <c r="A37" s="67" t="s">
        <v>176</v>
      </c>
      <c r="B37" s="184">
        <f t="shared" si="3"/>
        <v>46751.79</v>
      </c>
      <c r="C37" s="179">
        <v>28682.32</v>
      </c>
      <c r="D37" s="179">
        <v>7461.32</v>
      </c>
      <c r="E37" s="179">
        <v>563.87</v>
      </c>
      <c r="F37" s="179">
        <v>30.2</v>
      </c>
      <c r="G37" s="179">
        <v>9081.2099999999991</v>
      </c>
      <c r="H37" s="179">
        <v>553.70000000000005</v>
      </c>
      <c r="I37" s="179">
        <v>378.87</v>
      </c>
      <c r="J37" s="179" t="s">
        <v>411</v>
      </c>
      <c r="K37" s="179">
        <v>0.3</v>
      </c>
    </row>
    <row r="38" spans="1:12">
      <c r="A38" s="67" t="s">
        <v>177</v>
      </c>
      <c r="B38" s="184">
        <f t="shared" si="3"/>
        <v>194607.12</v>
      </c>
      <c r="C38" s="179">
        <v>32839.129999999997</v>
      </c>
      <c r="D38" s="179">
        <v>14110.67</v>
      </c>
      <c r="E38" s="179">
        <v>223.44</v>
      </c>
      <c r="F38" s="179">
        <v>1428</v>
      </c>
      <c r="G38" s="179">
        <v>6974.01</v>
      </c>
      <c r="H38" s="179">
        <v>138837.47</v>
      </c>
      <c r="I38" s="179">
        <v>177</v>
      </c>
      <c r="J38" s="179" t="s">
        <v>411</v>
      </c>
      <c r="K38" s="179">
        <v>17.399999999999999</v>
      </c>
    </row>
    <row r="39" spans="1:12">
      <c r="A39" s="67" t="s">
        <v>178</v>
      </c>
      <c r="B39" s="184">
        <f t="shared" si="3"/>
        <v>16971.57</v>
      </c>
      <c r="C39" s="179">
        <v>6413.35</v>
      </c>
      <c r="D39" s="179">
        <v>3505.16</v>
      </c>
      <c r="E39" s="179">
        <v>730.76</v>
      </c>
      <c r="F39" s="179">
        <v>7.15</v>
      </c>
      <c r="G39" s="179">
        <v>4319.5600000000004</v>
      </c>
      <c r="H39" s="179">
        <v>0.6</v>
      </c>
      <c r="I39" s="179">
        <v>1994.99</v>
      </c>
      <c r="J39" s="179" t="s">
        <v>411</v>
      </c>
      <c r="K39" s="179" t="s">
        <v>411</v>
      </c>
    </row>
    <row r="40" spans="1:12">
      <c r="A40" s="67" t="s">
        <v>179</v>
      </c>
      <c r="B40" s="184">
        <f t="shared" si="3"/>
        <v>61220.65</v>
      </c>
      <c r="C40" s="179">
        <v>30745.51</v>
      </c>
      <c r="D40" s="179">
        <v>7961.29</v>
      </c>
      <c r="E40" s="179">
        <v>884.14</v>
      </c>
      <c r="F40" s="179">
        <v>1596.9</v>
      </c>
      <c r="G40" s="179">
        <v>7528.91</v>
      </c>
      <c r="H40" s="179">
        <v>12351.4</v>
      </c>
      <c r="I40" s="179">
        <v>152.5</v>
      </c>
      <c r="J40" s="179" t="s">
        <v>411</v>
      </c>
      <c r="K40" s="179" t="s">
        <v>411</v>
      </c>
    </row>
    <row r="41" spans="1:12">
      <c r="A41" s="67" t="s">
        <v>180</v>
      </c>
      <c r="B41" s="184">
        <f t="shared" si="3"/>
        <v>55513.94</v>
      </c>
      <c r="C41" s="179">
        <v>18894.72</v>
      </c>
      <c r="D41" s="179">
        <v>11712.4</v>
      </c>
      <c r="E41" s="179">
        <v>638.44000000000005</v>
      </c>
      <c r="F41" s="179">
        <v>134.1</v>
      </c>
      <c r="G41" s="179">
        <v>3649.46</v>
      </c>
      <c r="H41" s="179">
        <v>20356.78</v>
      </c>
      <c r="I41" s="179">
        <v>128.04</v>
      </c>
      <c r="J41" s="179" t="s">
        <v>411</v>
      </c>
      <c r="K41" s="179" t="s">
        <v>411</v>
      </c>
    </row>
    <row r="42" spans="1:12">
      <c r="A42" s="66" t="s">
        <v>55</v>
      </c>
      <c r="B42" s="184">
        <f t="shared" si="3"/>
        <v>41954.87</v>
      </c>
      <c r="C42" s="179">
        <v>27205.5</v>
      </c>
      <c r="D42" s="179">
        <v>7063.83</v>
      </c>
      <c r="E42" s="179">
        <v>527.57000000000005</v>
      </c>
      <c r="F42" s="179">
        <v>1511.3</v>
      </c>
      <c r="G42" s="179">
        <v>4410.57</v>
      </c>
      <c r="H42" s="179">
        <v>1218.7</v>
      </c>
      <c r="I42" s="179">
        <v>17.399999999999999</v>
      </c>
      <c r="J42" s="179" t="s">
        <v>411</v>
      </c>
      <c r="K42" s="179" t="s">
        <v>411</v>
      </c>
    </row>
    <row r="43" spans="1:12">
      <c r="A43" s="67" t="s">
        <v>181</v>
      </c>
      <c r="B43" s="184">
        <f t="shared" si="3"/>
        <v>52090.950000000012</v>
      </c>
      <c r="C43" s="179">
        <v>16804.189999999999</v>
      </c>
      <c r="D43" s="179">
        <v>4121.13</v>
      </c>
      <c r="E43" s="179">
        <v>979.21</v>
      </c>
      <c r="F43" s="179">
        <v>7819.01</v>
      </c>
      <c r="G43" s="179">
        <v>11049.84</v>
      </c>
      <c r="H43" s="179">
        <v>11294.77</v>
      </c>
      <c r="I43" s="179">
        <v>22.5</v>
      </c>
      <c r="J43" s="179" t="s">
        <v>411</v>
      </c>
      <c r="K43" s="179">
        <v>0.3</v>
      </c>
    </row>
    <row r="44" spans="1:12">
      <c r="A44" s="67" t="s">
        <v>182</v>
      </c>
      <c r="B44" s="184">
        <f t="shared" si="3"/>
        <v>38271.47</v>
      </c>
      <c r="C44" s="179">
        <v>22243.37</v>
      </c>
      <c r="D44" s="179">
        <v>516.57000000000005</v>
      </c>
      <c r="E44" s="179">
        <v>20.2</v>
      </c>
      <c r="F44" s="179">
        <v>825</v>
      </c>
      <c r="G44" s="179">
        <v>1172.68</v>
      </c>
      <c r="H44" s="179">
        <v>13492.45</v>
      </c>
      <c r="I44" s="179">
        <v>1.2</v>
      </c>
      <c r="J44" s="179" t="s">
        <v>411</v>
      </c>
      <c r="K44" s="179" t="s">
        <v>411</v>
      </c>
    </row>
    <row r="45" spans="1:12" s="48" customFormat="1">
      <c r="A45" s="67" t="s">
        <v>183</v>
      </c>
      <c r="B45" s="184">
        <f t="shared" si="3"/>
        <v>8448.7100000000009</v>
      </c>
      <c r="C45" s="179">
        <v>3381.98</v>
      </c>
      <c r="D45" s="179">
        <v>1023.46</v>
      </c>
      <c r="E45" s="179">
        <v>107</v>
      </c>
      <c r="F45" s="179" t="s">
        <v>411</v>
      </c>
      <c r="G45" s="179">
        <v>2175.94</v>
      </c>
      <c r="H45" s="179">
        <v>107.75</v>
      </c>
      <c r="I45" s="179">
        <v>1652.58</v>
      </c>
      <c r="J45" s="179" t="s">
        <v>411</v>
      </c>
      <c r="K45" s="179" t="s">
        <v>411</v>
      </c>
      <c r="L45" s="15"/>
    </row>
    <row r="46" spans="1:12">
      <c r="A46" s="67" t="s">
        <v>184</v>
      </c>
      <c r="B46" s="184">
        <f t="shared" si="3"/>
        <v>13446.82</v>
      </c>
      <c r="C46" s="179">
        <v>954.88</v>
      </c>
      <c r="D46" s="179">
        <v>704.47</v>
      </c>
      <c r="E46" s="179">
        <v>248.13</v>
      </c>
      <c r="F46" s="179" t="s">
        <v>411</v>
      </c>
      <c r="G46" s="179">
        <v>971.1</v>
      </c>
      <c r="H46" s="179">
        <v>8500.94</v>
      </c>
      <c r="I46" s="179">
        <v>2067.3000000000002</v>
      </c>
      <c r="J46" s="179" t="s">
        <v>411</v>
      </c>
      <c r="K46" s="179" t="s">
        <v>411</v>
      </c>
    </row>
    <row r="47" spans="1:12">
      <c r="A47" s="67" t="s">
        <v>185</v>
      </c>
      <c r="B47" s="184">
        <f t="shared" si="3"/>
        <v>76096.490000000005</v>
      </c>
      <c r="C47" s="179">
        <v>31144.5</v>
      </c>
      <c r="D47" s="179">
        <v>3514.12</v>
      </c>
      <c r="E47" s="179">
        <v>329.92</v>
      </c>
      <c r="F47" s="179">
        <v>17886.66</v>
      </c>
      <c r="G47" s="179">
        <v>19885.45</v>
      </c>
      <c r="H47" s="179">
        <v>3333.88</v>
      </c>
      <c r="I47" s="179">
        <v>0.82</v>
      </c>
      <c r="J47" s="179" t="s">
        <v>411</v>
      </c>
      <c r="K47" s="179">
        <v>1.1399999999999999</v>
      </c>
    </row>
    <row r="48" spans="1:12">
      <c r="A48" s="67" t="s">
        <v>186</v>
      </c>
      <c r="B48" s="184">
        <f t="shared" si="3"/>
        <v>33477.159999999996</v>
      </c>
      <c r="C48" s="179">
        <v>13769.81</v>
      </c>
      <c r="D48" s="179">
        <v>997.62</v>
      </c>
      <c r="E48" s="179">
        <v>6.88</v>
      </c>
      <c r="F48" s="179">
        <v>11898.46</v>
      </c>
      <c r="G48" s="179">
        <v>3385.51</v>
      </c>
      <c r="H48" s="179">
        <v>3418.88</v>
      </c>
      <c r="I48" s="179" t="s">
        <v>411</v>
      </c>
      <c r="J48" s="179" t="s">
        <v>411</v>
      </c>
      <c r="K48" s="179" t="s">
        <v>411</v>
      </c>
    </row>
    <row r="49" spans="1:12">
      <c r="A49" s="67" t="s">
        <v>187</v>
      </c>
      <c r="B49" s="184">
        <f t="shared" si="3"/>
        <v>98038.87000000001</v>
      </c>
      <c r="C49" s="179">
        <v>62768.71</v>
      </c>
      <c r="D49" s="179">
        <v>12622.7</v>
      </c>
      <c r="E49" s="179">
        <v>211.06</v>
      </c>
      <c r="F49" s="179" t="s">
        <v>411</v>
      </c>
      <c r="G49" s="179">
        <v>14848.12</v>
      </c>
      <c r="H49" s="179">
        <v>6731.07</v>
      </c>
      <c r="I49" s="179">
        <v>857.21</v>
      </c>
      <c r="J49" s="179" t="s">
        <v>411</v>
      </c>
      <c r="K49" s="179" t="s">
        <v>411</v>
      </c>
    </row>
    <row r="50" spans="1:12">
      <c r="A50" s="66" t="s">
        <v>54</v>
      </c>
      <c r="B50" s="184">
        <f t="shared" si="3"/>
        <v>13138.47</v>
      </c>
      <c r="C50" s="179">
        <v>2396.25</v>
      </c>
      <c r="D50" s="179">
        <v>2727.12</v>
      </c>
      <c r="E50" s="179">
        <v>371.2</v>
      </c>
      <c r="F50" s="179" t="s">
        <v>411</v>
      </c>
      <c r="G50" s="179">
        <v>7642.3</v>
      </c>
      <c r="H50" s="179">
        <v>1.6</v>
      </c>
      <c r="I50" s="179" t="s">
        <v>411</v>
      </c>
      <c r="J50" s="179" t="s">
        <v>411</v>
      </c>
      <c r="K50" s="179" t="s">
        <v>411</v>
      </c>
    </row>
    <row r="51" spans="1:12">
      <c r="A51" s="67" t="s">
        <v>188</v>
      </c>
      <c r="B51" s="184">
        <f t="shared" si="3"/>
        <v>109346.89</v>
      </c>
      <c r="C51" s="179">
        <v>19901.98</v>
      </c>
      <c r="D51" s="179">
        <v>4653.13</v>
      </c>
      <c r="E51" s="179">
        <v>775.02</v>
      </c>
      <c r="F51" s="179">
        <v>1956.11</v>
      </c>
      <c r="G51" s="179">
        <v>8003.87</v>
      </c>
      <c r="H51" s="179">
        <v>74042.710000000006</v>
      </c>
      <c r="I51" s="179">
        <v>1.7</v>
      </c>
      <c r="J51" s="179">
        <v>12.37</v>
      </c>
      <c r="K51" s="179" t="s">
        <v>411</v>
      </c>
    </row>
    <row r="52" spans="1:12">
      <c r="A52" s="67" t="s">
        <v>189</v>
      </c>
      <c r="B52" s="184">
        <f t="shared" si="3"/>
        <v>4.13</v>
      </c>
      <c r="C52" s="179" t="s">
        <v>411</v>
      </c>
      <c r="D52" s="179">
        <v>0.04</v>
      </c>
      <c r="E52" s="179" t="s">
        <v>411</v>
      </c>
      <c r="F52" s="179" t="s">
        <v>411</v>
      </c>
      <c r="G52" s="179">
        <v>4.09</v>
      </c>
      <c r="H52" s="179" t="s">
        <v>411</v>
      </c>
      <c r="I52" s="179" t="s">
        <v>411</v>
      </c>
      <c r="J52" s="179" t="s">
        <v>411</v>
      </c>
      <c r="K52" s="179" t="s">
        <v>411</v>
      </c>
    </row>
    <row r="53" spans="1:12">
      <c r="A53" s="67" t="s">
        <v>190</v>
      </c>
      <c r="B53" s="184" t="s">
        <v>411</v>
      </c>
      <c r="C53" s="179" t="s">
        <v>411</v>
      </c>
      <c r="D53" s="179" t="s">
        <v>411</v>
      </c>
      <c r="E53" s="179" t="s">
        <v>411</v>
      </c>
      <c r="F53" s="179" t="s">
        <v>411</v>
      </c>
      <c r="G53" s="179" t="s">
        <v>411</v>
      </c>
      <c r="H53" s="179" t="s">
        <v>411</v>
      </c>
      <c r="I53" s="179" t="s">
        <v>411</v>
      </c>
      <c r="J53" s="179" t="s">
        <v>411</v>
      </c>
      <c r="K53" s="179" t="s">
        <v>411</v>
      </c>
    </row>
    <row r="54" spans="1:12">
      <c r="A54" s="70" t="s">
        <v>191</v>
      </c>
      <c r="B54" s="186">
        <f t="shared" si="3"/>
        <v>2863.96</v>
      </c>
      <c r="C54" s="180">
        <v>1998.83</v>
      </c>
      <c r="D54" s="180">
        <v>309.36</v>
      </c>
      <c r="E54" s="180" t="s">
        <v>411</v>
      </c>
      <c r="F54" s="180">
        <v>33.5</v>
      </c>
      <c r="G54" s="180">
        <v>249.84</v>
      </c>
      <c r="H54" s="180">
        <v>272.43</v>
      </c>
      <c r="I54" s="180" t="s">
        <v>411</v>
      </c>
      <c r="J54" s="180" t="s">
        <v>411</v>
      </c>
      <c r="K54" s="180" t="s">
        <v>411</v>
      </c>
    </row>
    <row r="56" spans="1:12">
      <c r="A56" s="406" t="s">
        <v>345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8"/>
    </row>
    <row r="57" spans="1:1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8"/>
    </row>
    <row r="58" spans="1:12">
      <c r="B58" s="57"/>
      <c r="C58" s="57"/>
      <c r="D58" s="57"/>
      <c r="E58" s="57"/>
      <c r="F58" s="57"/>
      <c r="G58" s="57"/>
      <c r="H58" s="57"/>
      <c r="I58" s="57"/>
      <c r="J58" s="410" t="s">
        <v>194</v>
      </c>
      <c r="K58" s="410"/>
    </row>
    <row r="59" spans="1:12" ht="12.75" customHeight="1">
      <c r="A59" s="407"/>
      <c r="B59" s="411" t="s">
        <v>192</v>
      </c>
      <c r="C59" s="411" t="s">
        <v>172</v>
      </c>
      <c r="D59" s="412"/>
      <c r="E59" s="412"/>
      <c r="F59" s="412"/>
      <c r="G59" s="412"/>
      <c r="H59" s="412"/>
      <c r="I59" s="412"/>
      <c r="J59" s="413"/>
      <c r="K59" s="413"/>
    </row>
    <row r="60" spans="1:12" ht="20.399999999999999">
      <c r="A60" s="409"/>
      <c r="B60" s="411"/>
      <c r="C60" s="60" t="s">
        <v>193</v>
      </c>
      <c r="D60" s="60" t="s">
        <v>64</v>
      </c>
      <c r="E60" s="61" t="s">
        <v>65</v>
      </c>
      <c r="F60" s="60" t="s">
        <v>66</v>
      </c>
      <c r="G60" s="60" t="s">
        <v>67</v>
      </c>
      <c r="H60" s="60" t="s">
        <v>68</v>
      </c>
      <c r="I60" s="59" t="s">
        <v>69</v>
      </c>
      <c r="J60" s="59" t="s">
        <v>70</v>
      </c>
      <c r="K60" s="62" t="s">
        <v>71</v>
      </c>
    </row>
    <row r="61" spans="1:12" ht="14.4">
      <c r="A61" s="63" t="s">
        <v>174</v>
      </c>
      <c r="B61" s="183">
        <v>682192.63</v>
      </c>
      <c r="C61" s="183">
        <v>153059.01</v>
      </c>
      <c r="D61" s="183">
        <v>12741.28</v>
      </c>
      <c r="E61" s="183">
        <v>107.06</v>
      </c>
      <c r="F61" s="183">
        <v>41761.11</v>
      </c>
      <c r="G61" s="183">
        <v>32010.17</v>
      </c>
      <c r="H61" s="183">
        <v>440372.21</v>
      </c>
      <c r="I61" s="183">
        <v>2122.69</v>
      </c>
      <c r="J61" s="183">
        <v>0.56999999999999995</v>
      </c>
      <c r="K61" s="183">
        <v>18.54</v>
      </c>
      <c r="L61" s="65"/>
    </row>
    <row r="62" spans="1:12" ht="14.4">
      <c r="A62" s="66" t="s">
        <v>53</v>
      </c>
      <c r="B62" s="28">
        <v>23767.61</v>
      </c>
      <c r="C62" s="28">
        <v>940.12</v>
      </c>
      <c r="D62" s="28">
        <v>190.02</v>
      </c>
      <c r="E62" s="28">
        <v>3.57</v>
      </c>
      <c r="F62" s="28" t="s">
        <v>411</v>
      </c>
      <c r="G62" s="28">
        <v>191.51</v>
      </c>
      <c r="H62" s="28">
        <v>22435.9</v>
      </c>
      <c r="I62" s="28">
        <v>6.48</v>
      </c>
      <c r="J62" s="28" t="s">
        <v>411</v>
      </c>
      <c r="K62" s="28" t="s">
        <v>411</v>
      </c>
      <c r="L62" s="65"/>
    </row>
    <row r="63" spans="1:12" ht="14.4">
      <c r="A63" s="67" t="s">
        <v>175</v>
      </c>
      <c r="B63" s="28">
        <v>139015.79</v>
      </c>
      <c r="C63" s="28">
        <v>13080.45</v>
      </c>
      <c r="D63" s="28">
        <v>333.28</v>
      </c>
      <c r="E63" s="28">
        <v>5.15</v>
      </c>
      <c r="F63" s="28">
        <v>148.01</v>
      </c>
      <c r="G63" s="28">
        <v>1783.61</v>
      </c>
      <c r="H63" s="28">
        <v>123665.29</v>
      </c>
      <c r="I63" s="28" t="s">
        <v>411</v>
      </c>
      <c r="J63" s="28" t="s">
        <v>411</v>
      </c>
      <c r="K63" s="28" t="s">
        <v>411</v>
      </c>
      <c r="L63" s="65"/>
    </row>
    <row r="64" spans="1:12" ht="14.4">
      <c r="A64" s="67" t="s">
        <v>176</v>
      </c>
      <c r="B64" s="28">
        <v>19810.68</v>
      </c>
      <c r="C64" s="28">
        <v>14402.02</v>
      </c>
      <c r="D64" s="28">
        <v>1065.22</v>
      </c>
      <c r="E64" s="28">
        <v>8.9700000000000006</v>
      </c>
      <c r="F64" s="28" t="s">
        <v>411</v>
      </c>
      <c r="G64" s="28">
        <v>3780.91</v>
      </c>
      <c r="H64" s="28">
        <v>547.1</v>
      </c>
      <c r="I64" s="28">
        <v>6.47</v>
      </c>
      <c r="J64" s="28" t="s">
        <v>411</v>
      </c>
      <c r="K64" s="28" t="s">
        <v>411</v>
      </c>
      <c r="L64" s="65"/>
    </row>
    <row r="65" spans="1:12" ht="14.4">
      <c r="A65" s="67" t="s">
        <v>177</v>
      </c>
      <c r="B65" s="28">
        <v>143353.92000000001</v>
      </c>
      <c r="C65" s="28">
        <v>3890.73</v>
      </c>
      <c r="D65" s="28">
        <v>350.57</v>
      </c>
      <c r="E65" s="28">
        <v>2.44</v>
      </c>
      <c r="F65" s="28">
        <v>137.19999999999999</v>
      </c>
      <c r="G65" s="28">
        <v>66.510000000000005</v>
      </c>
      <c r="H65" s="28">
        <v>138731.26999999999</v>
      </c>
      <c r="I65" s="28">
        <v>157.80000000000001</v>
      </c>
      <c r="J65" s="28" t="s">
        <v>411</v>
      </c>
      <c r="K65" s="28">
        <v>17.399999999999999</v>
      </c>
      <c r="L65" s="65"/>
    </row>
    <row r="66" spans="1:12" ht="14.4">
      <c r="A66" s="67" t="s">
        <v>178</v>
      </c>
      <c r="B66" s="28">
        <v>848.06</v>
      </c>
      <c r="C66" s="28">
        <v>335.05</v>
      </c>
      <c r="D66" s="28">
        <v>341.46</v>
      </c>
      <c r="E66" s="28">
        <v>0.06</v>
      </c>
      <c r="F66" s="28">
        <v>7.15</v>
      </c>
      <c r="G66" s="28">
        <v>90.86</v>
      </c>
      <c r="H66" s="28" t="s">
        <v>411</v>
      </c>
      <c r="I66" s="28">
        <v>73.489999999999995</v>
      </c>
      <c r="J66" s="28" t="s">
        <v>411</v>
      </c>
      <c r="K66" s="28" t="s">
        <v>411</v>
      </c>
      <c r="L66" s="65"/>
    </row>
    <row r="67" spans="1:12" ht="14.4">
      <c r="A67" s="67" t="s">
        <v>179</v>
      </c>
      <c r="B67" s="28">
        <v>21535.46</v>
      </c>
      <c r="C67" s="28">
        <v>6580.81</v>
      </c>
      <c r="D67" s="28">
        <v>431.49</v>
      </c>
      <c r="E67" s="28">
        <v>19.04</v>
      </c>
      <c r="F67" s="28">
        <v>1457.5</v>
      </c>
      <c r="G67" s="28">
        <v>705.21</v>
      </c>
      <c r="H67" s="28">
        <v>12339.8</v>
      </c>
      <c r="I67" s="28">
        <v>1.6</v>
      </c>
      <c r="J67" s="28" t="s">
        <v>411</v>
      </c>
      <c r="K67" s="28" t="s">
        <v>411</v>
      </c>
      <c r="L67" s="65"/>
    </row>
    <row r="68" spans="1:12" ht="14.4">
      <c r="A68" s="67" t="s">
        <v>180</v>
      </c>
      <c r="B68" s="28">
        <v>23343.73</v>
      </c>
      <c r="C68" s="28">
        <v>2411.3200000000002</v>
      </c>
      <c r="D68" s="28">
        <v>555.6</v>
      </c>
      <c r="E68" s="28">
        <v>0.94</v>
      </c>
      <c r="F68" s="28" t="s">
        <v>411</v>
      </c>
      <c r="G68" s="28">
        <v>24.76</v>
      </c>
      <c r="H68" s="28">
        <v>20340.78</v>
      </c>
      <c r="I68" s="28">
        <v>10.34</v>
      </c>
      <c r="J68" s="28" t="s">
        <v>411</v>
      </c>
      <c r="K68" s="28" t="s">
        <v>411</v>
      </c>
      <c r="L68" s="65"/>
    </row>
    <row r="69" spans="1:12" ht="14.4">
      <c r="A69" s="66" t="s">
        <v>55</v>
      </c>
      <c r="B69" s="28">
        <v>6966.67</v>
      </c>
      <c r="C69" s="179">
        <v>3597.5</v>
      </c>
      <c r="D69" s="28">
        <v>450.13</v>
      </c>
      <c r="E69" s="179">
        <v>0.87</v>
      </c>
      <c r="F69" s="179">
        <v>1411.5</v>
      </c>
      <c r="G69" s="179">
        <v>307.77</v>
      </c>
      <c r="H69" s="179">
        <v>1187.7</v>
      </c>
      <c r="I69" s="179" t="s">
        <v>412</v>
      </c>
      <c r="J69" s="179" t="s">
        <v>411</v>
      </c>
      <c r="K69" s="179" t="s">
        <v>411</v>
      </c>
      <c r="L69" s="65"/>
    </row>
    <row r="70" spans="1:12" ht="14.4">
      <c r="A70" s="67" t="s">
        <v>181</v>
      </c>
      <c r="B70" s="28">
        <v>21554.76</v>
      </c>
      <c r="C70" s="179">
        <v>1716.59</v>
      </c>
      <c r="D70" s="179">
        <v>584.73</v>
      </c>
      <c r="E70" s="179">
        <v>4.1100000000000003</v>
      </c>
      <c r="F70" s="179">
        <v>6933.61</v>
      </c>
      <c r="G70" s="179">
        <v>1067.8399999999999</v>
      </c>
      <c r="H70" s="179">
        <v>11247.87</v>
      </c>
      <c r="I70" s="179" t="s">
        <v>411</v>
      </c>
      <c r="J70" s="179" t="s">
        <v>411</v>
      </c>
      <c r="K70" s="179" t="s">
        <v>411</v>
      </c>
      <c r="L70" s="65"/>
    </row>
    <row r="71" spans="1:12" ht="14.4">
      <c r="A71" s="67" t="s">
        <v>182</v>
      </c>
      <c r="B71" s="28">
        <v>36257.78</v>
      </c>
      <c r="C71" s="179">
        <v>21128.47</v>
      </c>
      <c r="D71" s="179">
        <v>287.77</v>
      </c>
      <c r="E71" s="179">
        <v>0.9</v>
      </c>
      <c r="F71" s="179">
        <v>672.9</v>
      </c>
      <c r="G71" s="179">
        <v>677.78</v>
      </c>
      <c r="H71" s="179">
        <v>13489.95</v>
      </c>
      <c r="I71" s="179" t="s">
        <v>411</v>
      </c>
      <c r="J71" s="179" t="s">
        <v>411</v>
      </c>
      <c r="K71" s="179" t="s">
        <v>411</v>
      </c>
      <c r="L71" s="65"/>
    </row>
    <row r="72" spans="1:12" s="48" customFormat="1" ht="14.4">
      <c r="A72" s="67" t="s">
        <v>183</v>
      </c>
      <c r="B72" s="28">
        <v>1454.5</v>
      </c>
      <c r="C72" s="179">
        <v>999.48</v>
      </c>
      <c r="D72" s="179">
        <v>132.96</v>
      </c>
      <c r="E72" s="179">
        <v>1.3</v>
      </c>
      <c r="F72" s="179" t="s">
        <v>411</v>
      </c>
      <c r="G72" s="179">
        <v>165.64</v>
      </c>
      <c r="H72" s="179">
        <v>104.05</v>
      </c>
      <c r="I72" s="179">
        <v>51.08</v>
      </c>
      <c r="J72" s="179" t="s">
        <v>411</v>
      </c>
      <c r="K72" s="179" t="s">
        <v>411</v>
      </c>
      <c r="L72" s="65"/>
    </row>
    <row r="73" spans="1:12" ht="14.4">
      <c r="A73" s="67" t="s">
        <v>184</v>
      </c>
      <c r="B73" s="28">
        <v>10172.92</v>
      </c>
      <c r="C73" s="179">
        <v>180.18</v>
      </c>
      <c r="D73" s="179">
        <v>70.569999999999993</v>
      </c>
      <c r="E73" s="179">
        <v>2.13</v>
      </c>
      <c r="F73" s="179" t="s">
        <v>411</v>
      </c>
      <c r="G73" s="179">
        <v>171.9</v>
      </c>
      <c r="H73" s="179">
        <v>8500.94</v>
      </c>
      <c r="I73" s="179">
        <v>1247.2</v>
      </c>
      <c r="J73" s="179" t="s">
        <v>411</v>
      </c>
      <c r="K73" s="179" t="s">
        <v>411</v>
      </c>
      <c r="L73" s="65"/>
    </row>
    <row r="74" spans="1:12" ht="14.4">
      <c r="A74" s="67" t="s">
        <v>185</v>
      </c>
      <c r="B74" s="28">
        <v>48146.080000000002</v>
      </c>
      <c r="C74" s="179">
        <v>15792.5</v>
      </c>
      <c r="D74" s="179">
        <v>158.82</v>
      </c>
      <c r="E74" s="179">
        <v>42.62</v>
      </c>
      <c r="F74" s="179">
        <v>17524.46</v>
      </c>
      <c r="G74" s="179">
        <v>11300.55</v>
      </c>
      <c r="H74" s="179">
        <v>3325.18</v>
      </c>
      <c r="I74" s="179">
        <v>0.82</v>
      </c>
      <c r="J74" s="179" t="s">
        <v>411</v>
      </c>
      <c r="K74" s="179">
        <v>1.1399999999999999</v>
      </c>
      <c r="L74" s="65"/>
    </row>
    <row r="75" spans="1:12" ht="14.4">
      <c r="A75" s="67" t="s">
        <v>186</v>
      </c>
      <c r="B75" s="28">
        <v>24349.26</v>
      </c>
      <c r="C75" s="179">
        <v>8378.81</v>
      </c>
      <c r="D75" s="179">
        <v>256.72000000000003</v>
      </c>
      <c r="E75" s="179">
        <v>2.68</v>
      </c>
      <c r="F75" s="179">
        <v>11716.06</v>
      </c>
      <c r="G75" s="179">
        <v>578.80999999999995</v>
      </c>
      <c r="H75" s="179">
        <v>3416.18</v>
      </c>
      <c r="I75" s="179" t="s">
        <v>411</v>
      </c>
      <c r="J75" s="179" t="s">
        <v>411</v>
      </c>
      <c r="K75" s="179" t="s">
        <v>411</v>
      </c>
      <c r="L75" s="65"/>
    </row>
    <row r="76" spans="1:12" ht="14.4">
      <c r="A76" s="67" t="s">
        <v>187</v>
      </c>
      <c r="B76" s="28">
        <v>82136.070000000007</v>
      </c>
      <c r="C76" s="179">
        <v>56740.01</v>
      </c>
      <c r="D76" s="179">
        <v>7221.4</v>
      </c>
      <c r="E76" s="179">
        <v>7.66</v>
      </c>
      <c r="F76" s="179" t="s">
        <v>411</v>
      </c>
      <c r="G76" s="179">
        <v>10884.82</v>
      </c>
      <c r="H76" s="179">
        <v>6727.67</v>
      </c>
      <c r="I76" s="179">
        <v>554.51</v>
      </c>
      <c r="J76" s="179" t="s">
        <v>411</v>
      </c>
      <c r="K76" s="179" t="s">
        <v>411</v>
      </c>
      <c r="L76" s="65"/>
    </row>
    <row r="77" spans="1:12" ht="14.4">
      <c r="A77" s="66" t="s">
        <v>54</v>
      </c>
      <c r="B77" s="28">
        <v>47.87</v>
      </c>
      <c r="C77" s="179">
        <v>35.549999999999997</v>
      </c>
      <c r="D77" s="179">
        <v>10.42</v>
      </c>
      <c r="E77" s="179" t="s">
        <v>411</v>
      </c>
      <c r="F77" s="179" t="s">
        <v>411</v>
      </c>
      <c r="G77" s="179">
        <v>1.9</v>
      </c>
      <c r="H77" s="179" t="s">
        <v>411</v>
      </c>
      <c r="I77" s="179" t="s">
        <v>411</v>
      </c>
      <c r="J77" s="179" t="s">
        <v>411</v>
      </c>
      <c r="K77" s="179" t="s">
        <v>411</v>
      </c>
      <c r="L77" s="65"/>
    </row>
    <row r="78" spans="1:12" ht="14.4">
      <c r="A78" s="67" t="s">
        <v>188</v>
      </c>
      <c r="B78" s="28">
        <v>77775.39</v>
      </c>
      <c r="C78" s="179">
        <v>1801.18</v>
      </c>
      <c r="D78" s="179">
        <v>49.03</v>
      </c>
      <c r="E78" s="179">
        <v>4.62</v>
      </c>
      <c r="F78" s="179">
        <v>1752.71</v>
      </c>
      <c r="G78" s="179">
        <v>124.37</v>
      </c>
      <c r="H78" s="179">
        <v>74041.210000000006</v>
      </c>
      <c r="I78" s="179">
        <v>1.7</v>
      </c>
      <c r="J78" s="179">
        <v>0.56999999999999995</v>
      </c>
      <c r="K78" s="179" t="s">
        <v>411</v>
      </c>
      <c r="L78" s="65"/>
    </row>
    <row r="79" spans="1:12" ht="14.4">
      <c r="A79" s="67" t="s">
        <v>189</v>
      </c>
      <c r="B79" s="28">
        <v>4.13</v>
      </c>
      <c r="C79" s="179" t="s">
        <v>411</v>
      </c>
      <c r="D79" s="179" t="s">
        <v>412</v>
      </c>
      <c r="E79" s="179" t="s">
        <v>411</v>
      </c>
      <c r="F79" s="179" t="s">
        <v>411</v>
      </c>
      <c r="G79" s="179">
        <v>4.09</v>
      </c>
      <c r="H79" s="179" t="s">
        <v>411</v>
      </c>
      <c r="I79" s="179" t="s">
        <v>411</v>
      </c>
      <c r="J79" s="179" t="s">
        <v>411</v>
      </c>
      <c r="K79" s="179" t="s">
        <v>411</v>
      </c>
      <c r="L79" s="65"/>
    </row>
    <row r="80" spans="1:12" ht="14.4">
      <c r="A80" s="67" t="s">
        <v>190</v>
      </c>
      <c r="B80" s="179" t="s">
        <v>411</v>
      </c>
      <c r="C80" s="179" t="s">
        <v>411</v>
      </c>
      <c r="D80" s="179" t="s">
        <v>411</v>
      </c>
      <c r="E80" s="179" t="s">
        <v>411</v>
      </c>
      <c r="F80" s="179" t="s">
        <v>411</v>
      </c>
      <c r="G80" s="179" t="s">
        <v>411</v>
      </c>
      <c r="H80" s="179" t="s">
        <v>411</v>
      </c>
      <c r="I80" s="179" t="s">
        <v>411</v>
      </c>
      <c r="J80" s="179" t="s">
        <v>411</v>
      </c>
      <c r="K80" s="179" t="s">
        <v>411</v>
      </c>
      <c r="L80" s="65"/>
    </row>
    <row r="81" spans="1:13" ht="14.4">
      <c r="A81" s="70" t="s">
        <v>191</v>
      </c>
      <c r="B81" s="180">
        <v>1651.96</v>
      </c>
      <c r="C81" s="180">
        <v>1048.23</v>
      </c>
      <c r="D81" s="180">
        <v>251.06</v>
      </c>
      <c r="E81" s="180" t="s">
        <v>411</v>
      </c>
      <c r="F81" s="180" t="s">
        <v>411</v>
      </c>
      <c r="G81" s="180">
        <v>81.34</v>
      </c>
      <c r="H81" s="180" t="s">
        <v>412</v>
      </c>
      <c r="I81" s="180" t="s">
        <v>411</v>
      </c>
      <c r="J81" s="180" t="s">
        <v>411</v>
      </c>
      <c r="K81" s="180" t="s">
        <v>411</v>
      </c>
      <c r="L81" s="65"/>
    </row>
    <row r="83" spans="1:13">
      <c r="A83" s="406" t="s">
        <v>346</v>
      </c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8"/>
    </row>
    <row r="84" spans="1:1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8"/>
    </row>
    <row r="85" spans="1:13">
      <c r="B85" s="57"/>
      <c r="C85" s="57"/>
      <c r="D85" s="57"/>
      <c r="E85" s="57"/>
      <c r="F85" s="57"/>
      <c r="G85" s="57"/>
      <c r="H85" s="57"/>
      <c r="I85" s="57"/>
      <c r="J85" s="410" t="s">
        <v>194</v>
      </c>
      <c r="K85" s="410"/>
    </row>
    <row r="86" spans="1:13" ht="12.75" customHeight="1">
      <c r="A86" s="407"/>
      <c r="B86" s="411" t="s">
        <v>192</v>
      </c>
      <c r="C86" s="411" t="s">
        <v>172</v>
      </c>
      <c r="D86" s="412"/>
      <c r="E86" s="412"/>
      <c r="F86" s="412"/>
      <c r="G86" s="412"/>
      <c r="H86" s="412"/>
      <c r="I86" s="412"/>
      <c r="J86" s="413"/>
      <c r="K86" s="413"/>
    </row>
    <row r="87" spans="1:13" ht="20.399999999999999">
      <c r="A87" s="409"/>
      <c r="B87" s="411"/>
      <c r="C87" s="60" t="s">
        <v>193</v>
      </c>
      <c r="D87" s="60" t="s">
        <v>64</v>
      </c>
      <c r="E87" s="61" t="s">
        <v>65</v>
      </c>
      <c r="F87" s="60" t="s">
        <v>66</v>
      </c>
      <c r="G87" s="60" t="s">
        <v>67</v>
      </c>
      <c r="H87" s="60" t="s">
        <v>68</v>
      </c>
      <c r="I87" s="59" t="s">
        <v>69</v>
      </c>
      <c r="J87" s="59" t="s">
        <v>70</v>
      </c>
      <c r="K87" s="62" t="s">
        <v>71</v>
      </c>
    </row>
    <row r="88" spans="1:13">
      <c r="A88" s="63" t="s">
        <v>174</v>
      </c>
      <c r="B88" s="183">
        <f>SUM(B89:B108)</f>
        <v>430404.90000000008</v>
      </c>
      <c r="C88" s="183">
        <f>SUM(C89:C108)</f>
        <v>217158.10000000003</v>
      </c>
      <c r="D88" s="183">
        <f t="shared" ref="D88:K88" si="4">SUM(D89:D108)</f>
        <v>85953.9</v>
      </c>
      <c r="E88" s="183">
        <f t="shared" si="4"/>
        <v>7538.5999999999995</v>
      </c>
      <c r="F88" s="183">
        <f t="shared" si="4"/>
        <v>4063.0000000000005</v>
      </c>
      <c r="G88" s="183">
        <f t="shared" si="4"/>
        <v>110078.49999999997</v>
      </c>
      <c r="H88" s="183">
        <f t="shared" si="4"/>
        <v>264.5</v>
      </c>
      <c r="I88" s="183">
        <f>SUM(I89:I108)</f>
        <v>5335.9</v>
      </c>
      <c r="J88" s="183">
        <f t="shared" si="4"/>
        <v>11.8</v>
      </c>
      <c r="K88" s="183">
        <f t="shared" si="4"/>
        <v>0.6</v>
      </c>
    </row>
    <row r="89" spans="1:13">
      <c r="A89" s="66" t="s">
        <v>53</v>
      </c>
      <c r="B89" s="184">
        <f>SUM(C89:K89)</f>
        <v>78997.899999999994</v>
      </c>
      <c r="C89" s="184">
        <v>31352.6</v>
      </c>
      <c r="D89" s="184">
        <v>14328.1</v>
      </c>
      <c r="E89" s="184">
        <v>987.8</v>
      </c>
      <c r="F89" s="184">
        <v>169</v>
      </c>
      <c r="G89" s="184">
        <v>32141.200000000001</v>
      </c>
      <c r="H89" s="184">
        <v>19.2</v>
      </c>
      <c r="I89" s="184" t="s">
        <v>411</v>
      </c>
      <c r="J89" s="184" t="s">
        <v>411</v>
      </c>
      <c r="K89" s="184" t="s">
        <v>411</v>
      </c>
      <c r="L89" s="29"/>
      <c r="M89" s="368"/>
    </row>
    <row r="90" spans="1:13">
      <c r="A90" s="67" t="s">
        <v>175</v>
      </c>
      <c r="B90" s="184">
        <f t="shared" ref="B90:B105" si="5">SUM(C90:K90)</f>
        <v>8572.4</v>
      </c>
      <c r="C90" s="184">
        <v>4698.8999999999996</v>
      </c>
      <c r="D90" s="184">
        <v>839.4</v>
      </c>
      <c r="E90" s="184">
        <v>32.299999999999997</v>
      </c>
      <c r="F90" s="184">
        <v>380.7</v>
      </c>
      <c r="G90" s="184">
        <v>2619.9</v>
      </c>
      <c r="H90" s="184">
        <v>1.2</v>
      </c>
      <c r="I90" s="184" t="s">
        <v>411</v>
      </c>
      <c r="J90" s="184" t="s">
        <v>411</v>
      </c>
      <c r="K90" s="184" t="s">
        <v>411</v>
      </c>
      <c r="L90" s="29"/>
      <c r="M90" s="368"/>
    </row>
    <row r="91" spans="1:13">
      <c r="A91" s="67" t="s">
        <v>176</v>
      </c>
      <c r="B91" s="184">
        <f t="shared" si="5"/>
        <v>26941.100000000002</v>
      </c>
      <c r="C91" s="184">
        <v>14280.3</v>
      </c>
      <c r="D91" s="184">
        <v>6396.1</v>
      </c>
      <c r="E91" s="184">
        <v>554.9</v>
      </c>
      <c r="F91" s="184">
        <v>30.2</v>
      </c>
      <c r="G91" s="184">
        <v>5300.3</v>
      </c>
      <c r="H91" s="184">
        <v>6.6</v>
      </c>
      <c r="I91" s="184">
        <v>372.4</v>
      </c>
      <c r="J91" s="184" t="s">
        <v>411</v>
      </c>
      <c r="K91" s="184">
        <v>0.3</v>
      </c>
      <c r="L91" s="29"/>
      <c r="M91" s="368"/>
    </row>
    <row r="92" spans="1:13">
      <c r="A92" s="67" t="s">
        <v>177</v>
      </c>
      <c r="B92" s="184">
        <f t="shared" si="5"/>
        <v>51253.2</v>
      </c>
      <c r="C92" s="184">
        <v>28948.400000000001</v>
      </c>
      <c r="D92" s="184">
        <v>13760.1</v>
      </c>
      <c r="E92" s="184">
        <v>221</v>
      </c>
      <c r="F92" s="184">
        <v>1290.8</v>
      </c>
      <c r="G92" s="184">
        <v>6907.5</v>
      </c>
      <c r="H92" s="184">
        <v>106.2</v>
      </c>
      <c r="I92" s="184">
        <v>19.2</v>
      </c>
      <c r="J92" s="184" t="s">
        <v>411</v>
      </c>
      <c r="K92" s="184" t="s">
        <v>411</v>
      </c>
      <c r="L92" s="29"/>
      <c r="M92" s="368"/>
    </row>
    <row r="93" spans="1:13">
      <c r="A93" s="67" t="s">
        <v>178</v>
      </c>
      <c r="B93" s="184">
        <f t="shared" si="5"/>
        <v>16123.500000000002</v>
      </c>
      <c r="C93" s="184">
        <v>6078.3</v>
      </c>
      <c r="D93" s="184">
        <v>3163.7</v>
      </c>
      <c r="E93" s="184">
        <v>730.7</v>
      </c>
      <c r="F93" s="184" t="s">
        <v>411</v>
      </c>
      <c r="G93" s="184">
        <v>4228.7</v>
      </c>
      <c r="H93" s="184">
        <v>0.6</v>
      </c>
      <c r="I93" s="184">
        <v>1921.5</v>
      </c>
      <c r="J93" s="184" t="s">
        <v>411</v>
      </c>
      <c r="K93" s="184" t="s">
        <v>411</v>
      </c>
      <c r="L93" s="29"/>
      <c r="M93" s="368"/>
    </row>
    <row r="94" spans="1:13">
      <c r="A94" s="67" t="s">
        <v>179</v>
      </c>
      <c r="B94" s="184">
        <f t="shared" si="5"/>
        <v>39685.199999999997</v>
      </c>
      <c r="C94" s="184">
        <v>24164.7</v>
      </c>
      <c r="D94" s="184">
        <v>7529.8</v>
      </c>
      <c r="E94" s="184">
        <v>865.1</v>
      </c>
      <c r="F94" s="184">
        <v>139.4</v>
      </c>
      <c r="G94" s="184">
        <v>6823.7</v>
      </c>
      <c r="H94" s="184">
        <v>11.6</v>
      </c>
      <c r="I94" s="184">
        <v>150.9</v>
      </c>
      <c r="J94" s="184" t="s">
        <v>411</v>
      </c>
      <c r="K94" s="184" t="s">
        <v>411</v>
      </c>
      <c r="L94" s="29"/>
      <c r="M94" s="368"/>
    </row>
    <row r="95" spans="1:13">
      <c r="A95" s="67" t="s">
        <v>180</v>
      </c>
      <c r="B95" s="184">
        <f t="shared" si="5"/>
        <v>32170.2</v>
      </c>
      <c r="C95" s="184">
        <v>16483.400000000001</v>
      </c>
      <c r="D95" s="184">
        <v>11156.8</v>
      </c>
      <c r="E95" s="184">
        <v>637.5</v>
      </c>
      <c r="F95" s="184">
        <v>134.1</v>
      </c>
      <c r="G95" s="184">
        <v>3624.7</v>
      </c>
      <c r="H95" s="184">
        <v>16</v>
      </c>
      <c r="I95" s="184">
        <v>117.7</v>
      </c>
      <c r="J95" s="184" t="s">
        <v>411</v>
      </c>
      <c r="K95" s="184" t="s">
        <v>411</v>
      </c>
      <c r="L95" s="29"/>
      <c r="M95" s="368"/>
    </row>
    <row r="96" spans="1:13">
      <c r="A96" s="66" t="s">
        <v>55</v>
      </c>
      <c r="B96" s="184">
        <f t="shared" si="5"/>
        <v>34988.199999999997</v>
      </c>
      <c r="C96" s="185">
        <v>23608</v>
      </c>
      <c r="D96" s="184">
        <v>6613.7</v>
      </c>
      <c r="E96" s="185">
        <v>526.70000000000005</v>
      </c>
      <c r="F96" s="185">
        <v>99.8</v>
      </c>
      <c r="G96" s="185">
        <v>4102.8</v>
      </c>
      <c r="H96" s="185">
        <v>31</v>
      </c>
      <c r="I96" s="185">
        <v>6.2</v>
      </c>
      <c r="J96" s="185" t="s">
        <v>411</v>
      </c>
      <c r="K96" s="185" t="s">
        <v>411</v>
      </c>
      <c r="L96" s="29"/>
      <c r="M96" s="368"/>
    </row>
    <row r="97" spans="1:13">
      <c r="A97" s="67" t="s">
        <v>181</v>
      </c>
      <c r="B97" s="184">
        <f t="shared" si="5"/>
        <v>30536.2</v>
      </c>
      <c r="C97" s="185">
        <v>15087.6</v>
      </c>
      <c r="D97" s="185">
        <v>3536.4</v>
      </c>
      <c r="E97" s="185">
        <v>975.1</v>
      </c>
      <c r="F97" s="185">
        <v>885.4</v>
      </c>
      <c r="G97" s="185">
        <v>9982</v>
      </c>
      <c r="H97" s="185">
        <v>46.9</v>
      </c>
      <c r="I97" s="185">
        <v>22.5</v>
      </c>
      <c r="J97" s="185" t="s">
        <v>411</v>
      </c>
      <c r="K97" s="185">
        <v>0.3</v>
      </c>
      <c r="L97" s="29"/>
      <c r="M97" s="368"/>
    </row>
    <row r="98" spans="1:13">
      <c r="A98" s="67" t="s">
        <v>182</v>
      </c>
      <c r="B98" s="184">
        <f t="shared" si="5"/>
        <v>2013.7</v>
      </c>
      <c r="C98" s="185">
        <v>1114.9000000000001</v>
      </c>
      <c r="D98" s="185">
        <v>228.8</v>
      </c>
      <c r="E98" s="185">
        <v>19.3</v>
      </c>
      <c r="F98" s="185">
        <v>152.1</v>
      </c>
      <c r="G98" s="185">
        <v>494.9</v>
      </c>
      <c r="H98" s="185">
        <v>2.5</v>
      </c>
      <c r="I98" s="185">
        <v>1.2</v>
      </c>
      <c r="J98" s="185" t="s">
        <v>411</v>
      </c>
      <c r="K98" s="185" t="s">
        <v>411</v>
      </c>
      <c r="L98" s="29"/>
      <c r="M98" s="368"/>
    </row>
    <row r="99" spans="1:13">
      <c r="A99" s="67" t="s">
        <v>183</v>
      </c>
      <c r="B99" s="184">
        <f t="shared" si="5"/>
        <v>6994.2</v>
      </c>
      <c r="C99" s="185">
        <v>2382.5</v>
      </c>
      <c r="D99" s="185">
        <v>890.5</v>
      </c>
      <c r="E99" s="185">
        <v>105.7</v>
      </c>
      <c r="F99" s="185" t="s">
        <v>411</v>
      </c>
      <c r="G99" s="185">
        <v>2010.3</v>
      </c>
      <c r="H99" s="185">
        <v>3.7</v>
      </c>
      <c r="I99" s="185">
        <v>1601.5</v>
      </c>
      <c r="J99" s="185" t="s">
        <v>411</v>
      </c>
      <c r="K99" s="185" t="s">
        <v>411</v>
      </c>
      <c r="L99" s="29"/>
      <c r="M99" s="368"/>
    </row>
    <row r="100" spans="1:13">
      <c r="A100" s="67" t="s">
        <v>184</v>
      </c>
      <c r="B100" s="184">
        <f t="shared" si="5"/>
        <v>3273.9</v>
      </c>
      <c r="C100" s="185">
        <v>774.7</v>
      </c>
      <c r="D100" s="185">
        <v>633.9</v>
      </c>
      <c r="E100" s="185">
        <v>246</v>
      </c>
      <c r="F100" s="185" t="s">
        <v>411</v>
      </c>
      <c r="G100" s="185">
        <v>799.2</v>
      </c>
      <c r="H100" s="185" t="s">
        <v>411</v>
      </c>
      <c r="I100" s="185">
        <v>820.1</v>
      </c>
      <c r="J100" s="185" t="s">
        <v>411</v>
      </c>
      <c r="K100" s="185" t="s">
        <v>411</v>
      </c>
      <c r="L100" s="29"/>
      <c r="M100" s="368"/>
    </row>
    <row r="101" spans="1:13">
      <c r="A101" s="67" t="s">
        <v>185</v>
      </c>
      <c r="B101" s="184">
        <f t="shared" si="5"/>
        <v>27950.399999999998</v>
      </c>
      <c r="C101" s="185">
        <v>15352</v>
      </c>
      <c r="D101" s="185">
        <v>3355.3</v>
      </c>
      <c r="E101" s="185">
        <v>287.3</v>
      </c>
      <c r="F101" s="185">
        <v>362.2</v>
      </c>
      <c r="G101" s="185">
        <v>8584.9</v>
      </c>
      <c r="H101" s="185">
        <v>8.6999999999999993</v>
      </c>
      <c r="I101" s="185" t="s">
        <v>411</v>
      </c>
      <c r="J101" s="185" t="s">
        <v>411</v>
      </c>
      <c r="K101" s="185" t="s">
        <v>411</v>
      </c>
      <c r="L101" s="29"/>
      <c r="M101" s="368"/>
    </row>
    <row r="102" spans="1:13">
      <c r="A102" s="67" t="s">
        <v>186</v>
      </c>
      <c r="B102" s="184">
        <f t="shared" si="5"/>
        <v>9127.9</v>
      </c>
      <c r="C102" s="185">
        <v>5391</v>
      </c>
      <c r="D102" s="185">
        <v>740.9</v>
      </c>
      <c r="E102" s="185">
        <v>4.2</v>
      </c>
      <c r="F102" s="185">
        <v>182.4</v>
      </c>
      <c r="G102" s="185">
        <v>2806.7</v>
      </c>
      <c r="H102" s="185">
        <v>2.7</v>
      </c>
      <c r="I102" s="185" t="s">
        <v>411</v>
      </c>
      <c r="J102" s="185" t="s">
        <v>411</v>
      </c>
      <c r="K102" s="185" t="s">
        <v>411</v>
      </c>
      <c r="L102" s="29"/>
      <c r="M102" s="368"/>
    </row>
    <row r="103" spans="1:13">
      <c r="A103" s="67" t="s">
        <v>187</v>
      </c>
      <c r="B103" s="184">
        <f t="shared" si="5"/>
        <v>15902.800000000001</v>
      </c>
      <c r="C103" s="185">
        <v>6028.7</v>
      </c>
      <c r="D103" s="185">
        <v>5401.3</v>
      </c>
      <c r="E103" s="185">
        <v>203.4</v>
      </c>
      <c r="F103" s="185" t="s">
        <v>411</v>
      </c>
      <c r="G103" s="185">
        <v>3963.3</v>
      </c>
      <c r="H103" s="185">
        <v>3.4</v>
      </c>
      <c r="I103" s="185">
        <v>302.7</v>
      </c>
      <c r="J103" s="185" t="s">
        <v>411</v>
      </c>
      <c r="K103" s="185" t="s">
        <v>411</v>
      </c>
      <c r="L103" s="29"/>
      <c r="M103" s="368"/>
    </row>
    <row r="104" spans="1:13">
      <c r="A104" s="66" t="s">
        <v>54</v>
      </c>
      <c r="B104" s="184">
        <f t="shared" si="5"/>
        <v>13090.6</v>
      </c>
      <c r="C104" s="185">
        <v>2360.6999999999998</v>
      </c>
      <c r="D104" s="185">
        <v>2716.7</v>
      </c>
      <c r="E104" s="185">
        <v>371.2</v>
      </c>
      <c r="F104" s="185" t="s">
        <v>411</v>
      </c>
      <c r="G104" s="185">
        <v>7640.4</v>
      </c>
      <c r="H104" s="185">
        <v>1.6</v>
      </c>
      <c r="I104" s="185" t="s">
        <v>411</v>
      </c>
      <c r="J104" s="185" t="s">
        <v>411</v>
      </c>
      <c r="K104" s="185" t="s">
        <v>411</v>
      </c>
      <c r="L104" s="29"/>
      <c r="M104" s="368"/>
    </row>
    <row r="105" spans="1:13">
      <c r="A105" s="67" t="s">
        <v>188</v>
      </c>
      <c r="B105" s="184">
        <f t="shared" si="5"/>
        <v>31571.500000000004</v>
      </c>
      <c r="C105" s="185">
        <v>18100.8</v>
      </c>
      <c r="D105" s="185">
        <v>4604.1000000000004</v>
      </c>
      <c r="E105" s="185">
        <v>770.4</v>
      </c>
      <c r="F105" s="185">
        <v>203.4</v>
      </c>
      <c r="G105" s="185">
        <v>7879.5</v>
      </c>
      <c r="H105" s="185">
        <v>1.5</v>
      </c>
      <c r="I105" s="185" t="s">
        <v>411</v>
      </c>
      <c r="J105" s="185">
        <v>11.8</v>
      </c>
      <c r="K105" s="185" t="s">
        <v>411</v>
      </c>
      <c r="L105" s="29"/>
      <c r="M105" s="368"/>
    </row>
    <row r="106" spans="1:13">
      <c r="A106" s="67" t="s">
        <v>189</v>
      </c>
      <c r="B106" s="179" t="s">
        <v>411</v>
      </c>
      <c r="C106" s="185" t="s">
        <v>411</v>
      </c>
      <c r="D106" s="185" t="s">
        <v>411</v>
      </c>
      <c r="E106" s="185" t="s">
        <v>411</v>
      </c>
      <c r="F106" s="185" t="s">
        <v>411</v>
      </c>
      <c r="G106" s="185" t="s">
        <v>411</v>
      </c>
      <c r="H106" s="185" t="s">
        <v>411</v>
      </c>
      <c r="I106" s="185" t="s">
        <v>411</v>
      </c>
      <c r="J106" s="185" t="s">
        <v>411</v>
      </c>
      <c r="K106" s="185" t="s">
        <v>411</v>
      </c>
      <c r="L106" s="29"/>
      <c r="M106" s="368"/>
    </row>
    <row r="107" spans="1:13">
      <c r="A107" s="67" t="s">
        <v>190</v>
      </c>
      <c r="B107" s="179" t="s">
        <v>411</v>
      </c>
      <c r="C107" s="185" t="s">
        <v>411</v>
      </c>
      <c r="D107" s="185" t="s">
        <v>411</v>
      </c>
      <c r="E107" s="185" t="s">
        <v>411</v>
      </c>
      <c r="F107" s="185" t="s">
        <v>411</v>
      </c>
      <c r="G107" s="185" t="s">
        <v>411</v>
      </c>
      <c r="H107" s="185" t="s">
        <v>411</v>
      </c>
      <c r="I107" s="185" t="s">
        <v>411</v>
      </c>
      <c r="J107" s="185" t="s">
        <v>411</v>
      </c>
      <c r="K107" s="185" t="s">
        <v>411</v>
      </c>
      <c r="L107" s="29"/>
      <c r="M107" s="368"/>
    </row>
    <row r="108" spans="1:13">
      <c r="A108" s="70" t="s">
        <v>191</v>
      </c>
      <c r="B108" s="186">
        <f>SUM(C108:K108)</f>
        <v>1212</v>
      </c>
      <c r="C108" s="186">
        <v>950.6</v>
      </c>
      <c r="D108" s="186">
        <v>58.3</v>
      </c>
      <c r="E108" s="186" t="s">
        <v>411</v>
      </c>
      <c r="F108" s="186">
        <v>33.5</v>
      </c>
      <c r="G108" s="186">
        <v>168.5</v>
      </c>
      <c r="H108" s="186">
        <v>1.1000000000000001</v>
      </c>
      <c r="I108" s="186" t="s">
        <v>411</v>
      </c>
      <c r="J108" s="186" t="s">
        <v>411</v>
      </c>
      <c r="K108" s="186" t="s">
        <v>411</v>
      </c>
      <c r="L108" s="29"/>
      <c r="M108" s="368"/>
    </row>
    <row r="111" spans="1:13">
      <c r="A111" s="406" t="s">
        <v>347</v>
      </c>
      <c r="B111" s="406"/>
      <c r="C111" s="406"/>
      <c r="D111" s="406"/>
      <c r="E111" s="406"/>
      <c r="F111" s="406"/>
      <c r="G111" s="406"/>
      <c r="H111" s="406"/>
      <c r="I111" s="406"/>
      <c r="J111" s="406"/>
      <c r="K111" s="406"/>
    </row>
    <row r="112" spans="1:13">
      <c r="A112" s="54"/>
      <c r="B112" s="54"/>
      <c r="C112" s="55"/>
      <c r="D112" s="55"/>
      <c r="E112" s="55"/>
      <c r="F112" s="55"/>
    </row>
    <row r="113" spans="1:11">
      <c r="A113" s="56"/>
      <c r="B113" s="57"/>
      <c r="C113" s="57"/>
      <c r="D113" s="57"/>
      <c r="E113" s="57"/>
      <c r="F113" s="57"/>
      <c r="G113" s="57"/>
      <c r="H113" s="57"/>
      <c r="I113" s="57"/>
      <c r="J113" s="410" t="s">
        <v>194</v>
      </c>
      <c r="K113" s="410"/>
    </row>
    <row r="114" spans="1:11" ht="12.75" customHeight="1">
      <c r="A114" s="407"/>
      <c r="B114" s="411" t="s">
        <v>192</v>
      </c>
      <c r="C114" s="411" t="s">
        <v>172</v>
      </c>
      <c r="D114" s="412"/>
      <c r="E114" s="412"/>
      <c r="F114" s="412"/>
      <c r="G114" s="412"/>
      <c r="H114" s="412"/>
      <c r="I114" s="412"/>
      <c r="J114" s="413"/>
      <c r="K114" s="413"/>
    </row>
    <row r="115" spans="1:11" ht="20.399999999999999">
      <c r="A115" s="409"/>
      <c r="B115" s="411"/>
      <c r="C115" s="60" t="s">
        <v>193</v>
      </c>
      <c r="D115" s="60" t="s">
        <v>64</v>
      </c>
      <c r="E115" s="61" t="s">
        <v>65</v>
      </c>
      <c r="F115" s="60" t="s">
        <v>66</v>
      </c>
      <c r="G115" s="60" t="s">
        <v>67</v>
      </c>
      <c r="H115" s="60" t="s">
        <v>68</v>
      </c>
      <c r="I115" s="59" t="s">
        <v>69</v>
      </c>
      <c r="J115" s="59" t="s">
        <v>70</v>
      </c>
      <c r="K115" s="62" t="s">
        <v>71</v>
      </c>
    </row>
    <row r="116" spans="1:11">
      <c r="A116" s="63" t="s">
        <v>174</v>
      </c>
      <c r="B116" s="183">
        <f t="shared" ref="B116:I116" si="6">SUM(B117:B136)</f>
        <v>882310.10000000009</v>
      </c>
      <c r="C116" s="183">
        <f t="shared" si="6"/>
        <v>460485.90000000008</v>
      </c>
      <c r="D116" s="183">
        <f t="shared" si="6"/>
        <v>167245.99999999997</v>
      </c>
      <c r="E116" s="183">
        <f t="shared" si="6"/>
        <v>24575.600000000002</v>
      </c>
      <c r="F116" s="183">
        <f t="shared" si="6"/>
        <v>26292.600000000006</v>
      </c>
      <c r="G116" s="183">
        <f t="shared" si="6"/>
        <v>188840.99999999997</v>
      </c>
      <c r="H116" s="183">
        <f t="shared" si="6"/>
        <v>4344.1999999999989</v>
      </c>
      <c r="I116" s="183">
        <f t="shared" si="6"/>
        <v>10449.4</v>
      </c>
      <c r="J116" s="183" t="s">
        <v>411</v>
      </c>
      <c r="K116" s="183">
        <f>SUM(K117:K136)</f>
        <v>75.400000000000006</v>
      </c>
    </row>
    <row r="117" spans="1:11">
      <c r="A117" s="66" t="s">
        <v>53</v>
      </c>
      <c r="B117" s="184">
        <f>SUM(C117:K117)</f>
        <v>50045.500000000007</v>
      </c>
      <c r="C117" s="184">
        <v>24723.9</v>
      </c>
      <c r="D117" s="184">
        <v>7852.8</v>
      </c>
      <c r="E117" s="184">
        <v>1123.7</v>
      </c>
      <c r="F117" s="184">
        <v>956.3</v>
      </c>
      <c r="G117" s="184">
        <v>14873.1</v>
      </c>
      <c r="H117" s="184">
        <v>499.5</v>
      </c>
      <c r="I117" s="184">
        <v>14.4</v>
      </c>
      <c r="J117" s="184" t="s">
        <v>411</v>
      </c>
      <c r="K117" s="184">
        <v>1.8</v>
      </c>
    </row>
    <row r="118" spans="1:11">
      <c r="A118" s="67" t="s">
        <v>175</v>
      </c>
      <c r="B118" s="184">
        <f t="shared" ref="B118:B135" si="7">SUM(C118:K118)</f>
        <v>48110.9</v>
      </c>
      <c r="C118" s="184">
        <v>22557.3</v>
      </c>
      <c r="D118" s="184">
        <v>6552.1</v>
      </c>
      <c r="E118" s="184">
        <v>362.7</v>
      </c>
      <c r="F118" s="184">
        <v>6027.8</v>
      </c>
      <c r="G118" s="184">
        <v>11889</v>
      </c>
      <c r="H118" s="184">
        <v>716.3</v>
      </c>
      <c r="I118" s="184" t="s">
        <v>411</v>
      </c>
      <c r="J118" s="184" t="s">
        <v>411</v>
      </c>
      <c r="K118" s="184">
        <v>5.7</v>
      </c>
    </row>
    <row r="119" spans="1:11">
      <c r="A119" s="67" t="s">
        <v>176</v>
      </c>
      <c r="B119" s="184">
        <f t="shared" si="7"/>
        <v>68396.5</v>
      </c>
      <c r="C119" s="184">
        <v>37931</v>
      </c>
      <c r="D119" s="184">
        <v>12375.9</v>
      </c>
      <c r="E119" s="184">
        <v>1668.6</v>
      </c>
      <c r="F119" s="184">
        <v>695.7</v>
      </c>
      <c r="G119" s="184">
        <v>14028.6</v>
      </c>
      <c r="H119" s="184">
        <v>289.39999999999998</v>
      </c>
      <c r="I119" s="184">
        <v>1406.8</v>
      </c>
      <c r="J119" s="184" t="s">
        <v>411</v>
      </c>
      <c r="K119" s="184">
        <v>0.5</v>
      </c>
    </row>
    <row r="120" spans="1:11">
      <c r="A120" s="67" t="s">
        <v>177</v>
      </c>
      <c r="B120" s="184">
        <f t="shared" si="7"/>
        <v>81358.299999999988</v>
      </c>
      <c r="C120" s="184">
        <v>50097.9</v>
      </c>
      <c r="D120" s="184">
        <v>15405.1</v>
      </c>
      <c r="E120" s="184">
        <v>623.70000000000005</v>
      </c>
      <c r="F120" s="184">
        <v>468</v>
      </c>
      <c r="G120" s="184">
        <v>14680.9</v>
      </c>
      <c r="H120" s="184">
        <v>50.8</v>
      </c>
      <c r="I120" s="184">
        <v>31.9</v>
      </c>
      <c r="J120" s="184" t="s">
        <v>411</v>
      </c>
      <c r="K120" s="184" t="s">
        <v>411</v>
      </c>
    </row>
    <row r="121" spans="1:11">
      <c r="A121" s="67" t="s">
        <v>178</v>
      </c>
      <c r="B121" s="184">
        <f t="shared" si="7"/>
        <v>35737.799999999996</v>
      </c>
      <c r="C121" s="184">
        <v>16178.7</v>
      </c>
      <c r="D121" s="184">
        <v>6668.9</v>
      </c>
      <c r="E121" s="184">
        <v>1554.1</v>
      </c>
      <c r="F121" s="184">
        <v>3.8</v>
      </c>
      <c r="G121" s="184">
        <v>7751.2</v>
      </c>
      <c r="H121" s="184" t="s">
        <v>411</v>
      </c>
      <c r="I121" s="184">
        <v>3581.1</v>
      </c>
      <c r="J121" s="184" t="s">
        <v>411</v>
      </c>
      <c r="K121" s="184" t="s">
        <v>411</v>
      </c>
    </row>
    <row r="122" spans="1:11">
      <c r="A122" s="67" t="s">
        <v>179</v>
      </c>
      <c r="B122" s="184">
        <f t="shared" si="7"/>
        <v>42539.999999999993</v>
      </c>
      <c r="C122" s="184">
        <v>25835.4</v>
      </c>
      <c r="D122" s="184">
        <v>7733.1</v>
      </c>
      <c r="E122" s="184">
        <v>1924.8</v>
      </c>
      <c r="F122" s="184">
        <v>523.20000000000005</v>
      </c>
      <c r="G122" s="184">
        <v>6360.2</v>
      </c>
      <c r="H122" s="184">
        <v>153.6</v>
      </c>
      <c r="I122" s="184">
        <v>9.6999999999999993</v>
      </c>
      <c r="J122" s="184" t="s">
        <v>411</v>
      </c>
      <c r="K122" s="184" t="s">
        <v>411</v>
      </c>
    </row>
    <row r="123" spans="1:11">
      <c r="A123" s="67" t="s">
        <v>180</v>
      </c>
      <c r="B123" s="184">
        <f t="shared" si="7"/>
        <v>74404.099999999991</v>
      </c>
      <c r="C123" s="184">
        <v>37325.1</v>
      </c>
      <c r="D123" s="184">
        <v>20053.5</v>
      </c>
      <c r="E123" s="184">
        <v>2542.9</v>
      </c>
      <c r="F123" s="184">
        <v>281.7</v>
      </c>
      <c r="G123" s="184">
        <v>13469.4</v>
      </c>
      <c r="H123" s="184">
        <v>409.5</v>
      </c>
      <c r="I123" s="184">
        <v>320.5</v>
      </c>
      <c r="J123" s="184" t="s">
        <v>411</v>
      </c>
      <c r="K123" s="184">
        <v>1.5</v>
      </c>
    </row>
    <row r="124" spans="1:11">
      <c r="A124" s="66" t="s">
        <v>55</v>
      </c>
      <c r="B124" s="184">
        <f t="shared" si="7"/>
        <v>68257.2</v>
      </c>
      <c r="C124" s="185">
        <v>35233.800000000003</v>
      </c>
      <c r="D124" s="184">
        <v>15859.4</v>
      </c>
      <c r="E124" s="185">
        <v>3289</v>
      </c>
      <c r="F124" s="185">
        <v>1526.7</v>
      </c>
      <c r="G124" s="185">
        <v>12210.4</v>
      </c>
      <c r="H124" s="185">
        <v>94.4</v>
      </c>
      <c r="I124" s="185">
        <v>43.5</v>
      </c>
      <c r="J124" s="185" t="s">
        <v>411</v>
      </c>
      <c r="K124" s="185" t="s">
        <v>411</v>
      </c>
    </row>
    <row r="125" spans="1:11">
      <c r="A125" s="67" t="s">
        <v>181</v>
      </c>
      <c r="B125" s="184">
        <f t="shared" si="7"/>
        <v>48023.799999999996</v>
      </c>
      <c r="C125" s="185">
        <v>25055.7</v>
      </c>
      <c r="D125" s="185">
        <v>6157.6</v>
      </c>
      <c r="E125" s="185">
        <v>2132.1</v>
      </c>
      <c r="F125" s="185">
        <v>1558.6</v>
      </c>
      <c r="G125" s="185">
        <v>12719.1</v>
      </c>
      <c r="H125" s="185">
        <v>373.2</v>
      </c>
      <c r="I125" s="185">
        <v>14</v>
      </c>
      <c r="J125" s="185" t="s">
        <v>411</v>
      </c>
      <c r="K125" s="185">
        <v>13.5</v>
      </c>
    </row>
    <row r="126" spans="1:11">
      <c r="A126" s="67" t="s">
        <v>182</v>
      </c>
      <c r="B126" s="184">
        <f t="shared" si="7"/>
        <v>29838.899999999998</v>
      </c>
      <c r="C126" s="185">
        <v>18053.3</v>
      </c>
      <c r="D126" s="185">
        <v>3082.8</v>
      </c>
      <c r="E126" s="185">
        <v>163.4</v>
      </c>
      <c r="F126" s="185">
        <v>3260.6</v>
      </c>
      <c r="G126" s="185">
        <v>5009.3999999999996</v>
      </c>
      <c r="H126" s="185">
        <v>246.3</v>
      </c>
      <c r="I126" s="185" t="s">
        <v>411</v>
      </c>
      <c r="J126" s="185" t="s">
        <v>411</v>
      </c>
      <c r="K126" s="185">
        <v>23.1</v>
      </c>
    </row>
    <row r="127" spans="1:11">
      <c r="A127" s="67" t="s">
        <v>183</v>
      </c>
      <c r="B127" s="184">
        <f t="shared" si="7"/>
        <v>30385.399999999998</v>
      </c>
      <c r="C127" s="185">
        <v>14823.6</v>
      </c>
      <c r="D127" s="185">
        <v>3275.9</v>
      </c>
      <c r="E127" s="185">
        <v>2096.3000000000002</v>
      </c>
      <c r="F127" s="185">
        <v>127.3</v>
      </c>
      <c r="G127" s="185">
        <v>8414</v>
      </c>
      <c r="H127" s="185">
        <v>10.199999999999999</v>
      </c>
      <c r="I127" s="185">
        <v>1638.1</v>
      </c>
      <c r="J127" s="185" t="s">
        <v>411</v>
      </c>
      <c r="K127" s="185" t="s">
        <v>411</v>
      </c>
    </row>
    <row r="128" spans="1:11">
      <c r="A128" s="67" t="s">
        <v>184</v>
      </c>
      <c r="B128" s="184">
        <f t="shared" si="7"/>
        <v>7377.9</v>
      </c>
      <c r="C128" s="185">
        <v>1431.7</v>
      </c>
      <c r="D128" s="185">
        <v>1177.7</v>
      </c>
      <c r="E128" s="185">
        <v>621</v>
      </c>
      <c r="F128" s="185" t="s">
        <v>411</v>
      </c>
      <c r="G128" s="185">
        <v>1899</v>
      </c>
      <c r="H128" s="185" t="s">
        <v>411</v>
      </c>
      <c r="I128" s="185">
        <v>2248.5</v>
      </c>
      <c r="J128" s="185" t="s">
        <v>411</v>
      </c>
      <c r="K128" s="185" t="s">
        <v>411</v>
      </c>
    </row>
    <row r="129" spans="1:11">
      <c r="A129" s="67" t="s">
        <v>185</v>
      </c>
      <c r="B129" s="184">
        <f t="shared" si="7"/>
        <v>37235.199999999997</v>
      </c>
      <c r="C129" s="185">
        <v>19117.3</v>
      </c>
      <c r="D129" s="185">
        <v>4896</v>
      </c>
      <c r="E129" s="185">
        <v>799.2</v>
      </c>
      <c r="F129" s="185">
        <v>1557.6</v>
      </c>
      <c r="G129" s="185">
        <v>10701.3</v>
      </c>
      <c r="H129" s="185">
        <v>163.80000000000001</v>
      </c>
      <c r="I129" s="185" t="s">
        <v>411</v>
      </c>
      <c r="J129" s="185" t="s">
        <v>411</v>
      </c>
      <c r="K129" s="185" t="s">
        <v>411</v>
      </c>
    </row>
    <row r="130" spans="1:11">
      <c r="A130" s="67" t="s">
        <v>186</v>
      </c>
      <c r="B130" s="184">
        <f t="shared" si="7"/>
        <v>40862.800000000003</v>
      </c>
      <c r="C130" s="185">
        <v>18666.400000000001</v>
      </c>
      <c r="D130" s="185">
        <v>4646.3999999999996</v>
      </c>
      <c r="E130" s="185">
        <v>138.4</v>
      </c>
      <c r="F130" s="185">
        <v>6361.9</v>
      </c>
      <c r="G130" s="185">
        <v>10625.2</v>
      </c>
      <c r="H130" s="185">
        <v>397.6</v>
      </c>
      <c r="I130" s="185" t="s">
        <v>411</v>
      </c>
      <c r="J130" s="185" t="s">
        <v>411</v>
      </c>
      <c r="K130" s="185">
        <v>26.9</v>
      </c>
    </row>
    <row r="131" spans="1:11">
      <c r="A131" s="67" t="s">
        <v>187</v>
      </c>
      <c r="B131" s="184">
        <f t="shared" si="7"/>
        <v>147752.5</v>
      </c>
      <c r="C131" s="185">
        <v>76792.3</v>
      </c>
      <c r="D131" s="185">
        <v>41318.9</v>
      </c>
      <c r="E131" s="185">
        <v>2372.6999999999998</v>
      </c>
      <c r="F131" s="185">
        <v>28.2</v>
      </c>
      <c r="G131" s="185">
        <v>25388.6</v>
      </c>
      <c r="H131" s="185">
        <v>710.9</v>
      </c>
      <c r="I131" s="185">
        <v>1140.9000000000001</v>
      </c>
      <c r="J131" s="185" t="s">
        <v>411</v>
      </c>
      <c r="K131" s="185" t="s">
        <v>411</v>
      </c>
    </row>
    <row r="132" spans="1:11">
      <c r="A132" s="66" t="s">
        <v>54</v>
      </c>
      <c r="B132" s="184">
        <f t="shared" si="7"/>
        <v>14311.3</v>
      </c>
      <c r="C132" s="185">
        <v>4564.2</v>
      </c>
      <c r="D132" s="185">
        <v>2065.5</v>
      </c>
      <c r="E132" s="185">
        <v>805.5</v>
      </c>
      <c r="F132" s="185">
        <v>14.2</v>
      </c>
      <c r="G132" s="185">
        <v>6821.5</v>
      </c>
      <c r="H132" s="185">
        <v>40.4</v>
      </c>
      <c r="I132" s="185" t="s">
        <v>411</v>
      </c>
      <c r="J132" s="185" t="s">
        <v>411</v>
      </c>
      <c r="K132" s="185" t="s">
        <v>411</v>
      </c>
    </row>
    <row r="133" spans="1:11">
      <c r="A133" s="67" t="s">
        <v>188</v>
      </c>
      <c r="B133" s="184">
        <f t="shared" si="7"/>
        <v>52074.000000000007</v>
      </c>
      <c r="C133" s="185">
        <v>27853</v>
      </c>
      <c r="D133" s="185">
        <v>7369.9</v>
      </c>
      <c r="E133" s="185">
        <v>2349.8000000000002</v>
      </c>
      <c r="F133" s="185">
        <v>2874.8</v>
      </c>
      <c r="G133" s="185">
        <v>11517.4</v>
      </c>
      <c r="H133" s="185">
        <v>106.7</v>
      </c>
      <c r="I133" s="185" t="s">
        <v>411</v>
      </c>
      <c r="J133" s="185" t="s">
        <v>411</v>
      </c>
      <c r="K133" s="185">
        <v>2.4</v>
      </c>
    </row>
    <row r="134" spans="1:11">
      <c r="A134" s="67" t="s">
        <v>189</v>
      </c>
      <c r="B134" s="184">
        <f t="shared" si="7"/>
        <v>69.100000000000009</v>
      </c>
      <c r="C134" s="185">
        <v>31.7</v>
      </c>
      <c r="D134" s="185">
        <v>8.6999999999999993</v>
      </c>
      <c r="E134" s="185">
        <v>2.1</v>
      </c>
      <c r="F134" s="185">
        <v>0.2</v>
      </c>
      <c r="G134" s="185">
        <v>26.1</v>
      </c>
      <c r="H134" s="185">
        <v>0.3</v>
      </c>
      <c r="I134" s="185" t="s">
        <v>411</v>
      </c>
      <c r="J134" s="185" t="s">
        <v>411</v>
      </c>
      <c r="K134" s="185" t="s">
        <v>411</v>
      </c>
    </row>
    <row r="135" spans="1:11">
      <c r="A135" s="67" t="s">
        <v>190</v>
      </c>
      <c r="B135" s="184">
        <f t="shared" si="7"/>
        <v>70.800000000000011</v>
      </c>
      <c r="C135" s="185">
        <v>60.7</v>
      </c>
      <c r="D135" s="185">
        <v>1.8</v>
      </c>
      <c r="E135" s="185">
        <v>1.9</v>
      </c>
      <c r="F135" s="185">
        <v>1.4</v>
      </c>
      <c r="G135" s="185">
        <v>3.3</v>
      </c>
      <c r="H135" s="185">
        <v>1.7</v>
      </c>
      <c r="I135" s="185" t="s">
        <v>411</v>
      </c>
      <c r="J135" s="185" t="s">
        <v>411</v>
      </c>
      <c r="K135" s="185" t="s">
        <v>411</v>
      </c>
    </row>
    <row r="136" spans="1:11">
      <c r="A136" s="70" t="s">
        <v>191</v>
      </c>
      <c r="B136" s="186">
        <f>SUM(C136:K136)</f>
        <v>5458.1</v>
      </c>
      <c r="C136" s="186">
        <v>4152.8999999999996</v>
      </c>
      <c r="D136" s="186">
        <v>744</v>
      </c>
      <c r="E136" s="186">
        <v>3.7</v>
      </c>
      <c r="F136" s="186">
        <v>24.6</v>
      </c>
      <c r="G136" s="186">
        <v>453.3</v>
      </c>
      <c r="H136" s="186">
        <v>79.599999999999994</v>
      </c>
      <c r="I136" s="186" t="s">
        <v>411</v>
      </c>
      <c r="J136" s="186" t="s">
        <v>411</v>
      </c>
      <c r="K136" s="186" t="s">
        <v>411</v>
      </c>
    </row>
  </sheetData>
  <mergeCells count="25">
    <mergeCell ref="A56:K56"/>
    <mergeCell ref="A59:A60"/>
    <mergeCell ref="B59:B60"/>
    <mergeCell ref="C59:K59"/>
    <mergeCell ref="A83:K83"/>
    <mergeCell ref="J85:K85"/>
    <mergeCell ref="J113:K113"/>
    <mergeCell ref="A86:A87"/>
    <mergeCell ref="B86:B87"/>
    <mergeCell ref="C86:K86"/>
    <mergeCell ref="J58:K58"/>
    <mergeCell ref="A114:A115"/>
    <mergeCell ref="B114:B115"/>
    <mergeCell ref="C114:K114"/>
    <mergeCell ref="A111:K111"/>
    <mergeCell ref="A2:K2"/>
    <mergeCell ref="B5:B6"/>
    <mergeCell ref="C5:K5"/>
    <mergeCell ref="A5:A6"/>
    <mergeCell ref="A32:A33"/>
    <mergeCell ref="B32:B33"/>
    <mergeCell ref="C32:K32"/>
    <mergeCell ref="J4:K4"/>
    <mergeCell ref="J31:K31"/>
    <mergeCell ref="A30:K30"/>
  </mergeCells>
  <pageMargins left="0.23622047244094491" right="0.19685039370078741" top="0.59055118110236227" bottom="0.59055118110236227" header="0.39370078740157483" footer="0.39370078740157483"/>
  <pageSetup paperSize="9" firstPageNumber="9" orientation="landscape" useFirstPageNumber="1" r:id="rId1"/>
  <headerFooter alignWithMargins="0">
    <oddFooter>&amp;R&amp;"-,полужирный"&amp;8 &amp;P</oddFooter>
  </headerFooter>
  <rowBreaks count="4" manualBreakCount="4">
    <brk id="28" max="16383" man="1"/>
    <brk id="54" max="16383" man="1"/>
    <brk id="81" max="16383" man="1"/>
    <brk id="10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578B-795E-4BAE-BDA5-CEA801241304}">
  <sheetPr>
    <pageSetUpPr fitToPage="1"/>
  </sheetPr>
  <dimension ref="A2:L136"/>
  <sheetViews>
    <sheetView zoomScaleNormal="100" workbookViewId="0"/>
  </sheetViews>
  <sheetFormatPr defaultColWidth="9.109375" defaultRowHeight="13.2"/>
  <cols>
    <col min="1" max="1" width="23.33203125" style="15" customWidth="1"/>
    <col min="2" max="2" width="11.88671875" style="15" customWidth="1"/>
    <col min="3" max="3" width="14.109375" style="15" customWidth="1"/>
    <col min="4" max="4" width="16.44140625" style="15" customWidth="1"/>
    <col min="5" max="5" width="12.109375" style="15" customWidth="1"/>
    <col min="6" max="6" width="11.5546875" style="15" customWidth="1"/>
    <col min="7" max="8" width="11.33203125" style="15" customWidth="1"/>
    <col min="9" max="9" width="10.44140625" style="15" customWidth="1"/>
    <col min="10" max="11" width="10.6640625" style="15" customWidth="1"/>
    <col min="12" max="12" width="9.5546875" style="15" customWidth="1"/>
    <col min="13" max="16384" width="9.109375" style="15"/>
  </cols>
  <sheetData>
    <row r="2" spans="1:12" ht="12.75" customHeight="1">
      <c r="A2" s="406" t="s">
        <v>380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8"/>
    </row>
    <row r="3" spans="1:12">
      <c r="A3" s="54"/>
      <c r="B3" s="54"/>
      <c r="C3" s="55"/>
      <c r="D3" s="55"/>
      <c r="E3" s="55"/>
      <c r="F3" s="55"/>
    </row>
    <row r="4" spans="1:12">
      <c r="A4" s="56"/>
      <c r="B4" s="57"/>
      <c r="C4" s="57"/>
      <c r="D4" s="57"/>
      <c r="E4" s="57"/>
      <c r="F4" s="57"/>
      <c r="G4" s="57"/>
      <c r="H4" s="57"/>
      <c r="I4" s="57"/>
      <c r="J4" s="410" t="s">
        <v>195</v>
      </c>
      <c r="K4" s="410"/>
      <c r="L4" s="58"/>
    </row>
    <row r="5" spans="1:12">
      <c r="A5" s="407"/>
      <c r="B5" s="411" t="s">
        <v>192</v>
      </c>
      <c r="C5" s="411" t="s">
        <v>172</v>
      </c>
      <c r="D5" s="412"/>
      <c r="E5" s="412"/>
      <c r="F5" s="412"/>
      <c r="G5" s="412"/>
      <c r="H5" s="412"/>
      <c r="I5" s="412"/>
      <c r="J5" s="413"/>
      <c r="K5" s="413"/>
      <c r="L5" s="26"/>
    </row>
    <row r="6" spans="1:12" ht="20.399999999999999">
      <c r="A6" s="409"/>
      <c r="B6" s="414"/>
      <c r="C6" s="60" t="s">
        <v>193</v>
      </c>
      <c r="D6" s="60" t="s">
        <v>64</v>
      </c>
      <c r="E6" s="61" t="s">
        <v>65</v>
      </c>
      <c r="F6" s="60" t="s">
        <v>66</v>
      </c>
      <c r="G6" s="60" t="s">
        <v>67</v>
      </c>
      <c r="H6" s="60" t="s">
        <v>68</v>
      </c>
      <c r="I6" s="59" t="s">
        <v>69</v>
      </c>
      <c r="J6" s="59" t="s">
        <v>70</v>
      </c>
      <c r="K6" s="62" t="s">
        <v>71</v>
      </c>
      <c r="L6" s="26"/>
    </row>
    <row r="7" spans="1:12" ht="14.4">
      <c r="A7" s="63" t="s">
        <v>174</v>
      </c>
      <c r="B7" s="183">
        <f t="shared" ref="B7:K7" si="0">SUM(B8:B27)</f>
        <v>1168708.22</v>
      </c>
      <c r="C7" s="183">
        <f t="shared" si="0"/>
        <v>429335.60000000003</v>
      </c>
      <c r="D7" s="183">
        <f t="shared" si="0"/>
        <v>132697.95000000001</v>
      </c>
      <c r="E7" s="183">
        <f t="shared" si="0"/>
        <v>16073.660000000003</v>
      </c>
      <c r="F7" s="183">
        <f t="shared" si="0"/>
        <v>50167.80000000001</v>
      </c>
      <c r="G7" s="183">
        <f t="shared" si="0"/>
        <v>170917.67</v>
      </c>
      <c r="H7" s="183">
        <f t="shared" si="0"/>
        <v>360040.0400000001</v>
      </c>
      <c r="I7" s="183">
        <f t="shared" si="0"/>
        <v>9417.4699999999993</v>
      </c>
      <c r="J7" s="183">
        <f t="shared" si="0"/>
        <v>5.85</v>
      </c>
      <c r="K7" s="183">
        <f t="shared" si="0"/>
        <v>52.18</v>
      </c>
      <c r="L7" s="65"/>
    </row>
    <row r="8" spans="1:12" ht="14.4">
      <c r="A8" s="66" t="s">
        <v>53</v>
      </c>
      <c r="B8" s="184">
        <f>SUM(C8:K8)</f>
        <v>84666.87</v>
      </c>
      <c r="C8" s="73">
        <v>29658.91</v>
      </c>
      <c r="D8" s="73">
        <v>10897.9</v>
      </c>
      <c r="E8" s="73">
        <v>1032.04</v>
      </c>
      <c r="F8" s="73">
        <v>768.6</v>
      </c>
      <c r="G8" s="73">
        <v>24554.5</v>
      </c>
      <c r="H8" s="73">
        <v>17743</v>
      </c>
      <c r="I8" s="73">
        <v>11.02</v>
      </c>
      <c r="J8" s="73" t="s">
        <v>411</v>
      </c>
      <c r="K8" s="73">
        <v>0.9</v>
      </c>
      <c r="L8" s="65"/>
    </row>
    <row r="9" spans="1:12" ht="14.4">
      <c r="A9" s="67" t="s">
        <v>175</v>
      </c>
      <c r="B9" s="184">
        <f t="shared" ref="B9:B27" si="1">SUM(C9:K9)</f>
        <v>134739.19</v>
      </c>
      <c r="C9" s="73">
        <v>20589.650000000001</v>
      </c>
      <c r="D9" s="73">
        <v>3842.32</v>
      </c>
      <c r="E9" s="73">
        <v>199.48</v>
      </c>
      <c r="F9" s="73">
        <v>4616.24</v>
      </c>
      <c r="G9" s="73">
        <v>8168.9</v>
      </c>
      <c r="H9" s="73">
        <v>97319.7</v>
      </c>
      <c r="I9" s="73" t="s">
        <v>411</v>
      </c>
      <c r="J9" s="73" t="s">
        <v>411</v>
      </c>
      <c r="K9" s="73">
        <v>2.9</v>
      </c>
      <c r="L9" s="65"/>
    </row>
    <row r="10" spans="1:12" ht="14.4">
      <c r="A10" s="67" t="s">
        <v>176</v>
      </c>
      <c r="B10" s="184">
        <f t="shared" si="1"/>
        <v>57843.1</v>
      </c>
      <c r="C10" s="73">
        <v>33773.14</v>
      </c>
      <c r="D10" s="73">
        <v>8919.6299999999992</v>
      </c>
      <c r="E10" s="73">
        <v>1006.72</v>
      </c>
      <c r="F10" s="73">
        <v>520.20000000000005</v>
      </c>
      <c r="G10" s="73">
        <v>12134.75</v>
      </c>
      <c r="H10" s="73">
        <v>532</v>
      </c>
      <c r="I10" s="73">
        <v>956.26</v>
      </c>
      <c r="J10" s="73" t="s">
        <v>411</v>
      </c>
      <c r="K10" s="73">
        <v>0.4</v>
      </c>
      <c r="L10" s="65"/>
    </row>
    <row r="11" spans="1:12" ht="14.4">
      <c r="A11" s="67" t="s">
        <v>177</v>
      </c>
      <c r="B11" s="184">
        <f t="shared" si="1"/>
        <v>185801.42999999996</v>
      </c>
      <c r="C11" s="73">
        <v>41559.949999999997</v>
      </c>
      <c r="D11" s="73">
        <v>14785.07</v>
      </c>
      <c r="E11" s="73">
        <v>426.03</v>
      </c>
      <c r="F11" s="73">
        <v>1358.14</v>
      </c>
      <c r="G11" s="73">
        <v>10898.83</v>
      </c>
      <c r="H11" s="73">
        <v>116654.51</v>
      </c>
      <c r="I11" s="73">
        <v>106</v>
      </c>
      <c r="J11" s="73" t="s">
        <v>411</v>
      </c>
      <c r="K11" s="73">
        <v>12.9</v>
      </c>
      <c r="L11" s="65"/>
    </row>
    <row r="12" spans="1:12" ht="14.4">
      <c r="A12" s="67" t="s">
        <v>178</v>
      </c>
      <c r="B12" s="184">
        <f t="shared" si="1"/>
        <v>27332.49</v>
      </c>
      <c r="C12" s="73">
        <v>11725.7</v>
      </c>
      <c r="D12" s="73">
        <v>5237.8900000000003</v>
      </c>
      <c r="E12" s="73">
        <v>1179.43</v>
      </c>
      <c r="F12" s="73">
        <v>7.05</v>
      </c>
      <c r="G12" s="73">
        <v>6296.89</v>
      </c>
      <c r="H12" s="73">
        <v>0.4</v>
      </c>
      <c r="I12" s="73">
        <v>2885.13</v>
      </c>
      <c r="J12" s="73" t="s">
        <v>411</v>
      </c>
      <c r="K12" s="73" t="s">
        <v>411</v>
      </c>
      <c r="L12" s="65"/>
    </row>
    <row r="13" spans="1:12" ht="14.4">
      <c r="A13" s="67" t="s">
        <v>179</v>
      </c>
      <c r="B13" s="184">
        <f t="shared" si="1"/>
        <v>54345.740000000005</v>
      </c>
      <c r="C13" s="73">
        <v>28495.72</v>
      </c>
      <c r="D13" s="73">
        <v>7262.54</v>
      </c>
      <c r="E13" s="73">
        <v>1310.3900000000001</v>
      </c>
      <c r="F13" s="73">
        <v>1469.8</v>
      </c>
      <c r="G13" s="73">
        <v>6971.75</v>
      </c>
      <c r="H13" s="73">
        <v>8752.84</v>
      </c>
      <c r="I13" s="73">
        <v>82.7</v>
      </c>
      <c r="J13" s="73" t="s">
        <v>411</v>
      </c>
      <c r="K13" s="73" t="s">
        <v>411</v>
      </c>
      <c r="L13" s="65"/>
    </row>
    <row r="14" spans="1:12" ht="14.4">
      <c r="A14" s="67" t="s">
        <v>180</v>
      </c>
      <c r="B14" s="184">
        <f t="shared" si="1"/>
        <v>73475.5</v>
      </c>
      <c r="C14" s="73">
        <v>29945.02</v>
      </c>
      <c r="D14" s="73">
        <v>16321.4</v>
      </c>
      <c r="E14" s="73">
        <v>1592.14</v>
      </c>
      <c r="F14" s="73">
        <v>302.7</v>
      </c>
      <c r="G14" s="73">
        <v>8980.19</v>
      </c>
      <c r="H14" s="73">
        <v>16097.13</v>
      </c>
      <c r="I14" s="73">
        <v>236.12</v>
      </c>
      <c r="J14" s="73" t="s">
        <v>411</v>
      </c>
      <c r="K14" s="73">
        <v>0.8</v>
      </c>
      <c r="L14" s="65"/>
    </row>
    <row r="15" spans="1:12" ht="14.4">
      <c r="A15" s="66" t="s">
        <v>55</v>
      </c>
      <c r="B15" s="184">
        <f t="shared" si="1"/>
        <v>56351</v>
      </c>
      <c r="C15" s="73">
        <v>31414.99</v>
      </c>
      <c r="D15" s="73">
        <v>11493.79</v>
      </c>
      <c r="E15" s="73">
        <v>1932.64</v>
      </c>
      <c r="F15" s="73">
        <v>2237.0100000000002</v>
      </c>
      <c r="G15" s="73">
        <v>8375.8700000000008</v>
      </c>
      <c r="H15" s="73">
        <v>866.1</v>
      </c>
      <c r="I15" s="73">
        <v>30.6</v>
      </c>
      <c r="J15" s="73" t="s">
        <v>411</v>
      </c>
      <c r="K15" s="73" t="s">
        <v>411</v>
      </c>
      <c r="L15" s="65"/>
    </row>
    <row r="16" spans="1:12" ht="14.4">
      <c r="A16" s="67" t="s">
        <v>181</v>
      </c>
      <c r="B16" s="184">
        <f t="shared" si="1"/>
        <v>57927.469999999994</v>
      </c>
      <c r="C16" s="73">
        <v>22323.09</v>
      </c>
      <c r="D16" s="73">
        <v>5221.1400000000003</v>
      </c>
      <c r="E16" s="73">
        <v>1636.43</v>
      </c>
      <c r="F16" s="73">
        <v>6411.19</v>
      </c>
      <c r="G16" s="73">
        <v>12362.39</v>
      </c>
      <c r="H16" s="73">
        <v>9946.43</v>
      </c>
      <c r="I16" s="73">
        <v>19.2</v>
      </c>
      <c r="J16" s="73" t="s">
        <v>411</v>
      </c>
      <c r="K16" s="73">
        <v>7.6</v>
      </c>
      <c r="L16" s="65"/>
    </row>
    <row r="17" spans="1:12" ht="14.4">
      <c r="A17" s="67" t="s">
        <v>182</v>
      </c>
      <c r="B17" s="184">
        <f t="shared" si="1"/>
        <v>39187.64</v>
      </c>
      <c r="C17" s="73">
        <v>20620.310000000001</v>
      </c>
      <c r="D17" s="73">
        <v>1838.67</v>
      </c>
      <c r="E17" s="73">
        <v>91.25</v>
      </c>
      <c r="F17" s="73">
        <v>2895.93</v>
      </c>
      <c r="G17" s="73">
        <v>3164.49</v>
      </c>
      <c r="H17" s="73">
        <v>10564.89</v>
      </c>
      <c r="I17" s="73">
        <v>0.6</v>
      </c>
      <c r="J17" s="73" t="s">
        <v>411</v>
      </c>
      <c r="K17" s="73">
        <v>11.5</v>
      </c>
      <c r="L17" s="65"/>
    </row>
    <row r="18" spans="1:12" ht="14.4">
      <c r="A18" s="67" t="s">
        <v>183</v>
      </c>
      <c r="B18" s="184">
        <f t="shared" si="1"/>
        <v>20241.420000000002</v>
      </c>
      <c r="C18" s="73">
        <v>9645.5300000000007</v>
      </c>
      <c r="D18" s="73">
        <v>2122.6</v>
      </c>
      <c r="E18" s="73">
        <v>1061.52</v>
      </c>
      <c r="F18" s="73">
        <v>86.1</v>
      </c>
      <c r="G18" s="73">
        <v>5489.07</v>
      </c>
      <c r="H18" s="73">
        <v>85.31</v>
      </c>
      <c r="I18" s="73">
        <v>1751.29</v>
      </c>
      <c r="J18" s="73" t="s">
        <v>411</v>
      </c>
      <c r="K18" s="73" t="s">
        <v>411</v>
      </c>
      <c r="L18" s="65"/>
    </row>
    <row r="19" spans="1:12" s="48" customFormat="1" ht="14.4">
      <c r="A19" s="67" t="s">
        <v>184</v>
      </c>
      <c r="B19" s="184">
        <f t="shared" si="1"/>
        <v>13022.46</v>
      </c>
      <c r="C19" s="73">
        <v>1288.57</v>
      </c>
      <c r="D19" s="73">
        <v>1051.6300000000001</v>
      </c>
      <c r="E19" s="73">
        <v>486.69</v>
      </c>
      <c r="F19" s="73" t="s">
        <v>411</v>
      </c>
      <c r="G19" s="73">
        <v>1521.26</v>
      </c>
      <c r="H19" s="73">
        <v>6386.9</v>
      </c>
      <c r="I19" s="73">
        <v>2287.41</v>
      </c>
      <c r="J19" s="73" t="s">
        <v>411</v>
      </c>
      <c r="K19" s="73" t="s">
        <v>411</v>
      </c>
      <c r="L19" s="65"/>
    </row>
    <row r="20" spans="1:12" ht="14.4">
      <c r="A20" s="67" t="s">
        <v>185</v>
      </c>
      <c r="B20" s="184">
        <f t="shared" si="1"/>
        <v>62763.11</v>
      </c>
      <c r="C20" s="73">
        <v>25934.17</v>
      </c>
      <c r="D20" s="73">
        <v>4053.82</v>
      </c>
      <c r="E20" s="73">
        <v>547.79</v>
      </c>
      <c r="F20" s="73">
        <v>13672.19</v>
      </c>
      <c r="G20" s="73">
        <v>15914.23</v>
      </c>
      <c r="H20" s="73">
        <v>2640.02</v>
      </c>
      <c r="I20" s="73">
        <v>0.41</v>
      </c>
      <c r="J20" s="73" t="s">
        <v>411</v>
      </c>
      <c r="K20" s="73">
        <v>0.48</v>
      </c>
      <c r="L20" s="65"/>
    </row>
    <row r="21" spans="1:12" ht="14.4">
      <c r="A21" s="67" t="s">
        <v>186</v>
      </c>
      <c r="B21" s="184">
        <f t="shared" si="1"/>
        <v>42787.6</v>
      </c>
      <c r="C21" s="73">
        <v>17470.09</v>
      </c>
      <c r="D21" s="73">
        <v>2581.48</v>
      </c>
      <c r="E21" s="73">
        <v>66.02</v>
      </c>
      <c r="F21" s="73">
        <v>12381.72</v>
      </c>
      <c r="G21" s="73">
        <v>7241.49</v>
      </c>
      <c r="H21" s="73">
        <v>3033.3</v>
      </c>
      <c r="I21" s="73" t="s">
        <v>411</v>
      </c>
      <c r="J21" s="73" t="s">
        <v>411</v>
      </c>
      <c r="K21" s="73">
        <v>13.5</v>
      </c>
      <c r="L21" s="65"/>
    </row>
    <row r="22" spans="1:12" ht="14.4">
      <c r="A22" s="67" t="s">
        <v>187</v>
      </c>
      <c r="B22" s="184">
        <f t="shared" si="1"/>
        <v>130320.83000000002</v>
      </c>
      <c r="C22" s="73">
        <v>73282.05</v>
      </c>
      <c r="D22" s="73">
        <v>27957.85</v>
      </c>
      <c r="E22" s="73">
        <v>1333.21</v>
      </c>
      <c r="F22" s="73">
        <v>20.8</v>
      </c>
      <c r="G22" s="73">
        <v>20758.54</v>
      </c>
      <c r="H22" s="73">
        <v>5918.5</v>
      </c>
      <c r="I22" s="73">
        <v>1049.8800000000001</v>
      </c>
      <c r="J22" s="73" t="s">
        <v>411</v>
      </c>
      <c r="K22" s="73" t="s">
        <v>411</v>
      </c>
      <c r="L22" s="65"/>
    </row>
    <row r="23" spans="1:12" ht="14.4">
      <c r="A23" s="66" t="s">
        <v>54</v>
      </c>
      <c r="B23" s="184">
        <f t="shared" si="1"/>
        <v>14623.050000000001</v>
      </c>
      <c r="C23" s="73">
        <v>3823.61</v>
      </c>
      <c r="D23" s="73">
        <v>2493.84</v>
      </c>
      <c r="E23" s="73">
        <v>622</v>
      </c>
      <c r="F23" s="73">
        <v>10.4</v>
      </c>
      <c r="G23" s="73">
        <v>7643.6</v>
      </c>
      <c r="H23" s="73">
        <v>29.6</v>
      </c>
      <c r="I23" s="73" t="s">
        <v>411</v>
      </c>
      <c r="J23" s="73" t="s">
        <v>411</v>
      </c>
      <c r="K23" s="73" t="s">
        <v>411</v>
      </c>
      <c r="L23" s="65"/>
    </row>
    <row r="24" spans="1:12" ht="14.4">
      <c r="A24" s="67" t="s">
        <v>188</v>
      </c>
      <c r="B24" s="184">
        <f t="shared" si="1"/>
        <v>108649.16</v>
      </c>
      <c r="C24" s="73">
        <v>24434.51</v>
      </c>
      <c r="D24" s="73">
        <v>6021.88</v>
      </c>
      <c r="E24" s="73">
        <v>1545.88</v>
      </c>
      <c r="F24" s="73">
        <v>3367.33</v>
      </c>
      <c r="G24" s="73">
        <v>10059.129999999999</v>
      </c>
      <c r="H24" s="73">
        <v>63212.53</v>
      </c>
      <c r="I24" s="73">
        <v>0.85</v>
      </c>
      <c r="J24" s="73">
        <v>5.85</v>
      </c>
      <c r="K24" s="73">
        <v>1.2</v>
      </c>
      <c r="L24" s="65"/>
    </row>
    <row r="25" spans="1:12" ht="14.4">
      <c r="A25" s="67" t="s">
        <v>189</v>
      </c>
      <c r="B25" s="184">
        <f t="shared" si="1"/>
        <v>38.770000000000003</v>
      </c>
      <c r="C25" s="73">
        <v>16.5</v>
      </c>
      <c r="D25" s="73">
        <v>5.12</v>
      </c>
      <c r="E25" s="73">
        <v>1.2</v>
      </c>
      <c r="F25" s="73">
        <v>0.1</v>
      </c>
      <c r="G25" s="73">
        <v>15.65</v>
      </c>
      <c r="H25" s="73">
        <v>0.2</v>
      </c>
      <c r="I25" s="73" t="s">
        <v>411</v>
      </c>
      <c r="J25" s="73" t="s">
        <v>411</v>
      </c>
      <c r="K25" s="73" t="s">
        <v>411</v>
      </c>
      <c r="L25" s="65"/>
    </row>
    <row r="26" spans="1:12" ht="14.4">
      <c r="A26" s="67" t="s">
        <v>190</v>
      </c>
      <c r="B26" s="184">
        <f t="shared" si="1"/>
        <v>36.299999999999997</v>
      </c>
      <c r="C26" s="73">
        <v>30.4</v>
      </c>
      <c r="D26" s="73">
        <v>0.9</v>
      </c>
      <c r="E26" s="73">
        <v>0.9</v>
      </c>
      <c r="F26" s="73">
        <v>1</v>
      </c>
      <c r="G26" s="73">
        <v>1.7</v>
      </c>
      <c r="H26" s="73">
        <v>1.4</v>
      </c>
      <c r="I26" s="73" t="s">
        <v>411</v>
      </c>
      <c r="J26" s="73" t="s">
        <v>411</v>
      </c>
      <c r="K26" s="73" t="s">
        <v>411</v>
      </c>
      <c r="L26" s="65"/>
    </row>
    <row r="27" spans="1:12" ht="14.4">
      <c r="A27" s="67" t="s">
        <v>191</v>
      </c>
      <c r="B27" s="186">
        <f t="shared" si="1"/>
        <v>4555.09</v>
      </c>
      <c r="C27" s="75">
        <v>3303.69</v>
      </c>
      <c r="D27" s="75">
        <v>588.48</v>
      </c>
      <c r="E27" s="75">
        <v>1.9</v>
      </c>
      <c r="F27" s="75">
        <v>41.3</v>
      </c>
      <c r="G27" s="75">
        <v>364.44</v>
      </c>
      <c r="H27" s="75">
        <v>255.28</v>
      </c>
      <c r="I27" s="75" t="s">
        <v>411</v>
      </c>
      <c r="J27" s="75" t="s">
        <v>411</v>
      </c>
      <c r="K27" s="75" t="s">
        <v>411</v>
      </c>
      <c r="L27" s="65"/>
    </row>
    <row r="28" spans="1:12">
      <c r="A28" s="69"/>
    </row>
    <row r="30" spans="1:12">
      <c r="A30" s="406" t="s">
        <v>381</v>
      </c>
      <c r="B30" s="406"/>
      <c r="C30" s="406"/>
      <c r="D30" s="406"/>
      <c r="E30" s="406"/>
      <c r="F30" s="406"/>
      <c r="G30" s="406"/>
      <c r="H30" s="406"/>
      <c r="I30" s="406"/>
      <c r="J30" s="406"/>
      <c r="K30" s="406"/>
      <c r="L30" s="48"/>
    </row>
    <row r="31" spans="1:12">
      <c r="B31" s="57"/>
      <c r="C31" s="57"/>
      <c r="D31" s="57"/>
      <c r="E31" s="57"/>
      <c r="F31" s="57"/>
      <c r="G31" s="57"/>
      <c r="H31" s="57"/>
      <c r="I31" s="57"/>
      <c r="J31" s="410" t="s">
        <v>195</v>
      </c>
      <c r="K31" s="410"/>
    </row>
    <row r="32" spans="1:12" ht="12.75" customHeight="1">
      <c r="A32" s="407"/>
      <c r="B32" s="411" t="s">
        <v>192</v>
      </c>
      <c r="C32" s="411" t="s">
        <v>172</v>
      </c>
      <c r="D32" s="412"/>
      <c r="E32" s="412"/>
      <c r="F32" s="412"/>
      <c r="G32" s="412"/>
      <c r="H32" s="412"/>
      <c r="I32" s="412"/>
      <c r="J32" s="413"/>
      <c r="K32" s="413"/>
    </row>
    <row r="33" spans="1:12" ht="20.399999999999999">
      <c r="A33" s="409"/>
      <c r="B33" s="411"/>
      <c r="C33" s="60" t="s">
        <v>193</v>
      </c>
      <c r="D33" s="60" t="s">
        <v>64</v>
      </c>
      <c r="E33" s="61" t="s">
        <v>65</v>
      </c>
      <c r="F33" s="60" t="s">
        <v>66</v>
      </c>
      <c r="G33" s="60" t="s">
        <v>67</v>
      </c>
      <c r="H33" s="60" t="s">
        <v>68</v>
      </c>
      <c r="I33" s="59" t="s">
        <v>69</v>
      </c>
      <c r="J33" s="59" t="s">
        <v>70</v>
      </c>
      <c r="K33" s="62" t="s">
        <v>71</v>
      </c>
    </row>
    <row r="34" spans="1:12">
      <c r="A34" s="63" t="s">
        <v>174</v>
      </c>
      <c r="B34" s="183">
        <f>SUM(B35:B54)</f>
        <v>710916.5199999999</v>
      </c>
      <c r="C34" s="183">
        <f>SUM(C35:C54)</f>
        <v>191836.3</v>
      </c>
      <c r="D34" s="183">
        <f t="shared" ref="D34:K34" si="2">SUM(D35:D54)</f>
        <v>48981.05000000001</v>
      </c>
      <c r="E34" s="183">
        <f t="shared" si="2"/>
        <v>3825.2599999999993</v>
      </c>
      <c r="F34" s="183">
        <f t="shared" si="2"/>
        <v>31744.100000000006</v>
      </c>
      <c r="G34" s="183">
        <f t="shared" si="2"/>
        <v>73610.77</v>
      </c>
      <c r="H34" s="183">
        <f t="shared" si="2"/>
        <v>356967.24000000011</v>
      </c>
      <c r="I34" s="183">
        <f t="shared" si="2"/>
        <v>3932.3699999999994</v>
      </c>
      <c r="J34" s="183">
        <f t="shared" si="2"/>
        <v>5.85</v>
      </c>
      <c r="K34" s="183">
        <f t="shared" si="2"/>
        <v>13.58</v>
      </c>
    </row>
    <row r="35" spans="1:12">
      <c r="A35" s="66" t="s">
        <v>53</v>
      </c>
      <c r="B35" s="184">
        <f>SUM(C35:K35)</f>
        <v>58679.67</v>
      </c>
      <c r="C35" s="184">
        <v>16768.11</v>
      </c>
      <c r="D35" s="184">
        <v>7056.6</v>
      </c>
      <c r="E35" s="184">
        <v>484.64</v>
      </c>
      <c r="F35" s="184">
        <v>116.1</v>
      </c>
      <c r="G35" s="184">
        <v>16839.5</v>
      </c>
      <c r="H35" s="184">
        <v>17411.400000000001</v>
      </c>
      <c r="I35" s="184">
        <v>3.32</v>
      </c>
      <c r="J35" s="184" t="s">
        <v>411</v>
      </c>
      <c r="K35" s="184" t="s">
        <v>411</v>
      </c>
    </row>
    <row r="36" spans="1:12">
      <c r="A36" s="67" t="s">
        <v>175</v>
      </c>
      <c r="B36" s="184">
        <f t="shared" ref="B36:B54" si="3">SUM(C36:K36)</f>
        <v>109266.39</v>
      </c>
      <c r="C36" s="184">
        <v>9269.85</v>
      </c>
      <c r="D36" s="184">
        <v>587.02</v>
      </c>
      <c r="E36" s="184">
        <v>18.78</v>
      </c>
      <c r="F36" s="184">
        <v>371.04</v>
      </c>
      <c r="G36" s="184">
        <v>2216.4</v>
      </c>
      <c r="H36" s="184">
        <v>96803.3</v>
      </c>
      <c r="I36" s="184" t="s">
        <v>411</v>
      </c>
      <c r="J36" s="184" t="s">
        <v>411</v>
      </c>
      <c r="K36" s="184" t="s">
        <v>411</v>
      </c>
    </row>
    <row r="37" spans="1:12">
      <c r="A37" s="67" t="s">
        <v>176</v>
      </c>
      <c r="B37" s="184">
        <f t="shared" si="3"/>
        <v>23488.400000000001</v>
      </c>
      <c r="C37" s="184">
        <v>14559.04</v>
      </c>
      <c r="D37" s="184">
        <v>3340.33</v>
      </c>
      <c r="E37" s="184">
        <v>256.02</v>
      </c>
      <c r="F37" s="184">
        <v>21.4</v>
      </c>
      <c r="G37" s="184">
        <v>4767.75</v>
      </c>
      <c r="H37" s="184">
        <v>341.1</v>
      </c>
      <c r="I37" s="184">
        <v>202.66</v>
      </c>
      <c r="J37" s="184" t="s">
        <v>411</v>
      </c>
      <c r="K37" s="184">
        <v>0.1</v>
      </c>
    </row>
    <row r="38" spans="1:12">
      <c r="A38" s="67" t="s">
        <v>177</v>
      </c>
      <c r="B38" s="184">
        <f t="shared" si="3"/>
        <v>144999.53</v>
      </c>
      <c r="C38" s="184">
        <v>16519.45</v>
      </c>
      <c r="D38" s="184">
        <v>7066.67</v>
      </c>
      <c r="E38" s="184">
        <v>111.93</v>
      </c>
      <c r="F38" s="184">
        <v>1031.44</v>
      </c>
      <c r="G38" s="184">
        <v>3552.33</v>
      </c>
      <c r="H38" s="184">
        <v>116614.91</v>
      </c>
      <c r="I38" s="184">
        <v>89.9</v>
      </c>
      <c r="J38" s="184" t="s">
        <v>411</v>
      </c>
      <c r="K38" s="184">
        <v>12.9</v>
      </c>
    </row>
    <row r="39" spans="1:12">
      <c r="A39" s="67" t="s">
        <v>178</v>
      </c>
      <c r="B39" s="184">
        <f t="shared" si="3"/>
        <v>8766.99</v>
      </c>
      <c r="C39" s="184">
        <v>3322.7</v>
      </c>
      <c r="D39" s="184">
        <v>1788.59</v>
      </c>
      <c r="E39" s="184">
        <v>378.23</v>
      </c>
      <c r="F39" s="184">
        <v>4.75</v>
      </c>
      <c r="G39" s="184">
        <v>2237.89</v>
      </c>
      <c r="H39" s="184">
        <v>0.4</v>
      </c>
      <c r="I39" s="184">
        <v>1034.43</v>
      </c>
      <c r="J39" s="184" t="s">
        <v>411</v>
      </c>
      <c r="K39" s="184" t="s">
        <v>411</v>
      </c>
    </row>
    <row r="40" spans="1:12">
      <c r="A40" s="67" t="s">
        <v>179</v>
      </c>
      <c r="B40" s="184">
        <f t="shared" si="3"/>
        <v>33232.54</v>
      </c>
      <c r="C40" s="184">
        <v>15475.92</v>
      </c>
      <c r="D40" s="184">
        <v>3717.64</v>
      </c>
      <c r="E40" s="184">
        <v>414.69</v>
      </c>
      <c r="F40" s="184">
        <v>1114.5999999999999</v>
      </c>
      <c r="G40" s="184">
        <v>3782.45</v>
      </c>
      <c r="H40" s="184">
        <v>8649.44</v>
      </c>
      <c r="I40" s="184">
        <v>77.8</v>
      </c>
      <c r="J40" s="184" t="s">
        <v>411</v>
      </c>
      <c r="K40" s="184" t="s">
        <v>411</v>
      </c>
    </row>
    <row r="41" spans="1:12">
      <c r="A41" s="67" t="s">
        <v>180</v>
      </c>
      <c r="B41" s="184">
        <f t="shared" si="3"/>
        <v>34288</v>
      </c>
      <c r="C41" s="184">
        <v>10078.32</v>
      </c>
      <c r="D41" s="184">
        <v>6018.4</v>
      </c>
      <c r="E41" s="184">
        <v>328.84</v>
      </c>
      <c r="F41" s="184">
        <v>96</v>
      </c>
      <c r="G41" s="184">
        <v>1899.99</v>
      </c>
      <c r="H41" s="184">
        <v>15799.33</v>
      </c>
      <c r="I41" s="184">
        <v>67.12</v>
      </c>
      <c r="J41" s="184" t="s">
        <v>411</v>
      </c>
      <c r="K41" s="184" t="s">
        <v>411</v>
      </c>
    </row>
    <row r="42" spans="1:12">
      <c r="A42" s="66" t="s">
        <v>55</v>
      </c>
      <c r="B42" s="184">
        <f t="shared" si="3"/>
        <v>21468.499999999996</v>
      </c>
      <c r="C42" s="185">
        <v>13637.69</v>
      </c>
      <c r="D42" s="184">
        <v>3470.29</v>
      </c>
      <c r="E42" s="185">
        <v>267.14</v>
      </c>
      <c r="F42" s="185">
        <v>1067.4100000000001</v>
      </c>
      <c r="G42" s="185">
        <v>2226.0700000000002</v>
      </c>
      <c r="H42" s="185">
        <v>791.1</v>
      </c>
      <c r="I42" s="185">
        <v>8.8000000000000007</v>
      </c>
      <c r="J42" s="185" t="s">
        <v>411</v>
      </c>
      <c r="K42" s="185" t="s">
        <v>411</v>
      </c>
    </row>
    <row r="43" spans="1:12">
      <c r="A43" s="67" t="s">
        <v>181</v>
      </c>
      <c r="B43" s="184">
        <f t="shared" si="3"/>
        <v>32392.170000000002</v>
      </c>
      <c r="C43" s="185">
        <v>8991.09</v>
      </c>
      <c r="D43" s="185">
        <v>2082.54</v>
      </c>
      <c r="E43" s="185">
        <v>512.92999999999995</v>
      </c>
      <c r="F43" s="185">
        <v>5349.49</v>
      </c>
      <c r="G43" s="185">
        <v>5773.29</v>
      </c>
      <c r="H43" s="185">
        <v>9671.0300000000007</v>
      </c>
      <c r="I43" s="185">
        <v>11.7</v>
      </c>
      <c r="J43" s="185" t="s">
        <v>411</v>
      </c>
      <c r="K43" s="185">
        <v>0.1</v>
      </c>
    </row>
    <row r="44" spans="1:12">
      <c r="A44" s="67" t="s">
        <v>182</v>
      </c>
      <c r="B44" s="184">
        <f t="shared" si="3"/>
        <v>23137.34</v>
      </c>
      <c r="C44" s="185">
        <v>11312.91</v>
      </c>
      <c r="D44" s="185">
        <v>248.17</v>
      </c>
      <c r="E44" s="185">
        <v>9.9499999999999993</v>
      </c>
      <c r="F44" s="185">
        <v>572.03</v>
      </c>
      <c r="G44" s="185">
        <v>605.79</v>
      </c>
      <c r="H44" s="185">
        <v>10387.89</v>
      </c>
      <c r="I44" s="185">
        <v>0.6</v>
      </c>
      <c r="J44" s="185" t="s">
        <v>411</v>
      </c>
      <c r="K44" s="185" t="s">
        <v>411</v>
      </c>
    </row>
    <row r="45" spans="1:12" s="48" customFormat="1">
      <c r="A45" s="67" t="s">
        <v>183</v>
      </c>
      <c r="B45" s="184">
        <f t="shared" si="3"/>
        <v>4438.92</v>
      </c>
      <c r="C45" s="185">
        <v>1779.43</v>
      </c>
      <c r="D45" s="185">
        <v>504.4</v>
      </c>
      <c r="E45" s="185">
        <v>51.52</v>
      </c>
      <c r="F45" s="185" t="s">
        <v>411</v>
      </c>
      <c r="G45" s="185">
        <v>1141.27</v>
      </c>
      <c r="H45" s="185">
        <v>77.91</v>
      </c>
      <c r="I45" s="185">
        <v>884.39</v>
      </c>
      <c r="J45" s="185" t="s">
        <v>411</v>
      </c>
      <c r="K45" s="185" t="s">
        <v>411</v>
      </c>
      <c r="L45" s="15"/>
    </row>
    <row r="46" spans="1:12">
      <c r="A46" s="67" t="s">
        <v>184</v>
      </c>
      <c r="B46" s="184">
        <f t="shared" si="3"/>
        <v>9043.86</v>
      </c>
      <c r="C46" s="185">
        <v>515.47</v>
      </c>
      <c r="D46" s="185">
        <v>392.13</v>
      </c>
      <c r="E46" s="185">
        <v>138.88999999999999</v>
      </c>
      <c r="F46" s="185" t="s">
        <v>411</v>
      </c>
      <c r="G46" s="185">
        <v>514.76</v>
      </c>
      <c r="H46" s="185">
        <v>6386.9</v>
      </c>
      <c r="I46" s="185">
        <v>1095.71</v>
      </c>
      <c r="J46" s="185" t="s">
        <v>411</v>
      </c>
      <c r="K46" s="185" t="s">
        <v>411</v>
      </c>
    </row>
    <row r="47" spans="1:12">
      <c r="A47" s="67" t="s">
        <v>185</v>
      </c>
      <c r="B47" s="184">
        <f t="shared" si="3"/>
        <v>43455.210000000006</v>
      </c>
      <c r="C47" s="185">
        <v>16098.97</v>
      </c>
      <c r="D47" s="185">
        <v>1694.62</v>
      </c>
      <c r="E47" s="185">
        <v>160.29</v>
      </c>
      <c r="F47" s="185">
        <v>12586.79</v>
      </c>
      <c r="G47" s="185">
        <v>10391.629999999999</v>
      </c>
      <c r="H47" s="185">
        <v>2522.02</v>
      </c>
      <c r="I47" s="185">
        <v>0.41</v>
      </c>
      <c r="J47" s="185" t="s">
        <v>411</v>
      </c>
      <c r="K47" s="185">
        <v>0.48</v>
      </c>
    </row>
    <row r="48" spans="1:12">
      <c r="A48" s="67" t="s">
        <v>186</v>
      </c>
      <c r="B48" s="184">
        <f t="shared" si="3"/>
        <v>20391.000000000004</v>
      </c>
      <c r="C48" s="185">
        <v>7389.99</v>
      </c>
      <c r="D48" s="185">
        <v>471.08</v>
      </c>
      <c r="E48" s="185">
        <v>3.22</v>
      </c>
      <c r="F48" s="185">
        <v>8020.02</v>
      </c>
      <c r="G48" s="185">
        <v>1748.29</v>
      </c>
      <c r="H48" s="185">
        <v>2758.4</v>
      </c>
      <c r="I48" s="185" t="s">
        <v>411</v>
      </c>
      <c r="J48" s="185" t="s">
        <v>411</v>
      </c>
      <c r="K48" s="185" t="s">
        <v>411</v>
      </c>
    </row>
    <row r="49" spans="1:12">
      <c r="A49" s="67" t="s">
        <v>187</v>
      </c>
      <c r="B49" s="184">
        <f t="shared" si="3"/>
        <v>53546.33</v>
      </c>
      <c r="C49" s="185">
        <v>33378.85</v>
      </c>
      <c r="D49" s="185">
        <v>6596.55</v>
      </c>
      <c r="E49" s="185">
        <v>109.31</v>
      </c>
      <c r="F49" s="185" t="s">
        <v>411</v>
      </c>
      <c r="G49" s="185">
        <v>7599.04</v>
      </c>
      <c r="H49" s="185">
        <v>5407.9</v>
      </c>
      <c r="I49" s="185">
        <v>454.68</v>
      </c>
      <c r="J49" s="185" t="s">
        <v>411</v>
      </c>
      <c r="K49" s="185" t="s">
        <v>411</v>
      </c>
    </row>
    <row r="50" spans="1:12">
      <c r="A50" s="66" t="s">
        <v>54</v>
      </c>
      <c r="B50" s="184">
        <f t="shared" si="3"/>
        <v>7024.7500000000009</v>
      </c>
      <c r="C50" s="185">
        <v>1351.91</v>
      </c>
      <c r="D50" s="185">
        <v>1424.94</v>
      </c>
      <c r="E50" s="185">
        <v>193.4</v>
      </c>
      <c r="F50" s="185" t="s">
        <v>411</v>
      </c>
      <c r="G50" s="185">
        <v>4053.3</v>
      </c>
      <c r="H50" s="185">
        <v>1.2</v>
      </c>
      <c r="I50" s="185" t="s">
        <v>411</v>
      </c>
      <c r="J50" s="185" t="s">
        <v>411</v>
      </c>
      <c r="K50" s="185" t="s">
        <v>411</v>
      </c>
    </row>
    <row r="51" spans="1:12">
      <c r="A51" s="67" t="s">
        <v>188</v>
      </c>
      <c r="B51" s="184">
        <f t="shared" si="3"/>
        <v>81723.060000000012</v>
      </c>
      <c r="C51" s="185">
        <v>10354.31</v>
      </c>
      <c r="D51" s="185">
        <v>2335.58</v>
      </c>
      <c r="E51" s="185">
        <v>385.48</v>
      </c>
      <c r="F51" s="185">
        <v>1369.63</v>
      </c>
      <c r="G51" s="185">
        <v>4129.7299999999996</v>
      </c>
      <c r="H51" s="185">
        <v>63141.63</v>
      </c>
      <c r="I51" s="185">
        <v>0.85</v>
      </c>
      <c r="J51" s="185">
        <v>5.85</v>
      </c>
      <c r="K51" s="185" t="s">
        <v>411</v>
      </c>
    </row>
    <row r="52" spans="1:12">
      <c r="A52" s="67" t="s">
        <v>189</v>
      </c>
      <c r="B52" s="184">
        <f t="shared" si="3"/>
        <v>2.0699999999999998</v>
      </c>
      <c r="C52" s="185" t="s">
        <v>411</v>
      </c>
      <c r="D52" s="185">
        <v>0.02</v>
      </c>
      <c r="E52" s="185" t="s">
        <v>411</v>
      </c>
      <c r="F52" s="185" t="s">
        <v>411</v>
      </c>
      <c r="G52" s="185">
        <v>2.0499999999999998</v>
      </c>
      <c r="H52" s="185" t="s">
        <v>411</v>
      </c>
      <c r="I52" s="185" t="s">
        <v>411</v>
      </c>
      <c r="J52" s="185" t="s">
        <v>411</v>
      </c>
      <c r="K52" s="185" t="s">
        <v>411</v>
      </c>
    </row>
    <row r="53" spans="1:12">
      <c r="A53" s="67" t="s">
        <v>190</v>
      </c>
      <c r="B53" s="184" t="s">
        <v>411</v>
      </c>
      <c r="C53" s="185" t="s">
        <v>411</v>
      </c>
      <c r="D53" s="185" t="s">
        <v>411</v>
      </c>
      <c r="E53" s="185" t="s">
        <v>411</v>
      </c>
      <c r="F53" s="185" t="s">
        <v>411</v>
      </c>
      <c r="G53" s="185" t="s">
        <v>411</v>
      </c>
      <c r="H53" s="185" t="s">
        <v>411</v>
      </c>
      <c r="I53" s="185" t="s">
        <v>411</v>
      </c>
      <c r="J53" s="185" t="s">
        <v>411</v>
      </c>
      <c r="K53" s="185" t="s">
        <v>411</v>
      </c>
    </row>
    <row r="54" spans="1:12">
      <c r="A54" s="70" t="s">
        <v>191</v>
      </c>
      <c r="B54" s="186">
        <f t="shared" si="3"/>
        <v>1571.79</v>
      </c>
      <c r="C54" s="186">
        <v>1032.29</v>
      </c>
      <c r="D54" s="186">
        <v>185.48</v>
      </c>
      <c r="E54" s="186" t="s">
        <v>411</v>
      </c>
      <c r="F54" s="186">
        <v>23.4</v>
      </c>
      <c r="G54" s="186">
        <v>129.24</v>
      </c>
      <c r="H54" s="186">
        <v>201.38</v>
      </c>
      <c r="I54" s="186" t="s">
        <v>411</v>
      </c>
      <c r="J54" s="186" t="s">
        <v>411</v>
      </c>
      <c r="K54" s="186" t="s">
        <v>411</v>
      </c>
    </row>
    <row r="56" spans="1:12">
      <c r="A56" s="406" t="s">
        <v>382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8"/>
    </row>
    <row r="57" spans="1:1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8"/>
    </row>
    <row r="58" spans="1:12">
      <c r="B58" s="57"/>
      <c r="C58" s="57"/>
      <c r="D58" s="57"/>
      <c r="E58" s="57"/>
      <c r="F58" s="57"/>
      <c r="G58" s="57"/>
      <c r="H58" s="57"/>
      <c r="I58" s="57"/>
      <c r="J58" s="410" t="s">
        <v>195</v>
      </c>
      <c r="K58" s="410"/>
    </row>
    <row r="59" spans="1:12" ht="12.75" customHeight="1">
      <c r="A59" s="407"/>
      <c r="B59" s="411" t="s">
        <v>192</v>
      </c>
      <c r="C59" s="411" t="s">
        <v>172</v>
      </c>
      <c r="D59" s="412"/>
      <c r="E59" s="412"/>
      <c r="F59" s="412"/>
      <c r="G59" s="412"/>
      <c r="H59" s="412"/>
      <c r="I59" s="412"/>
      <c r="J59" s="413"/>
      <c r="K59" s="413"/>
    </row>
    <row r="60" spans="1:12" ht="20.399999999999999">
      <c r="A60" s="409"/>
      <c r="B60" s="411"/>
      <c r="C60" s="60" t="s">
        <v>193</v>
      </c>
      <c r="D60" s="60" t="s">
        <v>64</v>
      </c>
      <c r="E60" s="61" t="s">
        <v>65</v>
      </c>
      <c r="F60" s="60" t="s">
        <v>66</v>
      </c>
      <c r="G60" s="60" t="s">
        <v>67</v>
      </c>
      <c r="H60" s="60" t="s">
        <v>68</v>
      </c>
      <c r="I60" s="59" t="s">
        <v>69</v>
      </c>
      <c r="J60" s="59" t="s">
        <v>70</v>
      </c>
      <c r="K60" s="62" t="s">
        <v>71</v>
      </c>
    </row>
    <row r="61" spans="1:12">
      <c r="A61" s="63" t="s">
        <v>174</v>
      </c>
      <c r="B61" s="183">
        <v>489255.87</v>
      </c>
      <c r="C61" s="183">
        <v>79426.09</v>
      </c>
      <c r="D61" s="183">
        <v>6467.56</v>
      </c>
      <c r="E61" s="183">
        <v>51.05</v>
      </c>
      <c r="F61" s="183">
        <v>28878.2</v>
      </c>
      <c r="G61" s="183">
        <v>16529.060000000001</v>
      </c>
      <c r="H61" s="183">
        <v>356770.33</v>
      </c>
      <c r="I61" s="183">
        <v>1119.97</v>
      </c>
      <c r="J61" s="183">
        <v>0.25</v>
      </c>
      <c r="K61" s="183">
        <v>13.38</v>
      </c>
    </row>
    <row r="62" spans="1:12">
      <c r="A62" s="66" t="s">
        <v>53</v>
      </c>
      <c r="B62" s="184">
        <v>18090.37</v>
      </c>
      <c r="C62" s="184">
        <v>495.91</v>
      </c>
      <c r="D62" s="184">
        <v>93.8</v>
      </c>
      <c r="E62" s="184">
        <v>1.54</v>
      </c>
      <c r="F62" s="184" t="s">
        <v>411</v>
      </c>
      <c r="G62" s="184">
        <v>97</v>
      </c>
      <c r="H62" s="184">
        <v>17398.8</v>
      </c>
      <c r="I62" s="184">
        <v>3.32</v>
      </c>
      <c r="J62" s="184" t="s">
        <v>411</v>
      </c>
      <c r="K62" s="184" t="s">
        <v>411</v>
      </c>
    </row>
    <row r="63" spans="1:12">
      <c r="A63" s="67" t="s">
        <v>175</v>
      </c>
      <c r="B63" s="184">
        <v>104880.18</v>
      </c>
      <c r="C63" s="184">
        <v>6900.35</v>
      </c>
      <c r="D63" s="184">
        <v>167.32</v>
      </c>
      <c r="E63" s="184">
        <v>2.58</v>
      </c>
      <c r="F63" s="184">
        <v>102.84</v>
      </c>
      <c r="G63" s="184">
        <v>904.7</v>
      </c>
      <c r="H63" s="184">
        <v>96802.4</v>
      </c>
      <c r="I63" s="184" t="s">
        <v>411</v>
      </c>
      <c r="J63" s="184" t="s">
        <v>411</v>
      </c>
      <c r="K63" s="184" t="s">
        <v>411</v>
      </c>
    </row>
    <row r="64" spans="1:12">
      <c r="A64" s="67" t="s">
        <v>176</v>
      </c>
      <c r="B64" s="184">
        <v>10095.200000000001</v>
      </c>
      <c r="C64" s="184">
        <v>7302.74</v>
      </c>
      <c r="D64" s="184">
        <v>467.63</v>
      </c>
      <c r="E64" s="184">
        <v>3.92</v>
      </c>
      <c r="F64" s="184" t="s">
        <v>411</v>
      </c>
      <c r="G64" s="184">
        <v>1981.35</v>
      </c>
      <c r="H64" s="184">
        <v>336.2</v>
      </c>
      <c r="I64" s="184">
        <v>3.36</v>
      </c>
      <c r="J64" s="184" t="s">
        <v>411</v>
      </c>
      <c r="K64" s="184" t="s">
        <v>411</v>
      </c>
    </row>
    <row r="65" spans="1:12">
      <c r="A65" s="67" t="s">
        <v>177</v>
      </c>
      <c r="B65" s="184">
        <v>118940.93</v>
      </c>
      <c r="C65" s="184">
        <v>2011.75</v>
      </c>
      <c r="D65" s="184">
        <v>172.07</v>
      </c>
      <c r="E65" s="184">
        <v>1.33</v>
      </c>
      <c r="F65" s="184">
        <v>96.04</v>
      </c>
      <c r="G65" s="184">
        <v>34.43</v>
      </c>
      <c r="H65" s="184">
        <v>116532.31</v>
      </c>
      <c r="I65" s="184">
        <v>80.099999999999994</v>
      </c>
      <c r="J65" s="184" t="s">
        <v>411</v>
      </c>
      <c r="K65" s="184">
        <v>12.9</v>
      </c>
    </row>
    <row r="66" spans="1:12">
      <c r="A66" s="67" t="s">
        <v>178</v>
      </c>
      <c r="B66" s="184">
        <v>436.38</v>
      </c>
      <c r="C66" s="184">
        <v>173.9</v>
      </c>
      <c r="D66" s="184">
        <v>172.59</v>
      </c>
      <c r="E66" s="184">
        <v>0.03</v>
      </c>
      <c r="F66" s="184">
        <v>4.75</v>
      </c>
      <c r="G66" s="184">
        <v>47.39</v>
      </c>
      <c r="H66" s="184" t="s">
        <v>411</v>
      </c>
      <c r="I66" s="184">
        <v>37.729999999999997</v>
      </c>
      <c r="J66" s="184" t="s">
        <v>411</v>
      </c>
      <c r="K66" s="184" t="s">
        <v>411</v>
      </c>
    </row>
    <row r="67" spans="1:12">
      <c r="A67" s="67" t="s">
        <v>179</v>
      </c>
      <c r="B67" s="184">
        <v>13554.73</v>
      </c>
      <c r="C67" s="184">
        <v>3313.42</v>
      </c>
      <c r="D67" s="184">
        <v>213.04</v>
      </c>
      <c r="E67" s="184">
        <v>9.09</v>
      </c>
      <c r="F67" s="184">
        <v>1020.2</v>
      </c>
      <c r="G67" s="184">
        <v>356.65</v>
      </c>
      <c r="H67" s="184">
        <v>8641.5400000000009</v>
      </c>
      <c r="I67" s="184">
        <v>0.8</v>
      </c>
      <c r="J67" s="184" t="s">
        <v>411</v>
      </c>
      <c r="K67" s="184" t="s">
        <v>411</v>
      </c>
    </row>
    <row r="68" spans="1:12">
      <c r="A68" s="67" t="s">
        <v>180</v>
      </c>
      <c r="B68" s="184">
        <v>17333.2</v>
      </c>
      <c r="C68" s="184">
        <v>1250.02</v>
      </c>
      <c r="D68" s="184">
        <v>277.2</v>
      </c>
      <c r="E68" s="184">
        <v>0.54</v>
      </c>
      <c r="F68" s="184" t="s">
        <v>411</v>
      </c>
      <c r="G68" s="184">
        <v>12.59</v>
      </c>
      <c r="H68" s="184">
        <v>15787.73</v>
      </c>
      <c r="I68" s="184">
        <v>5.12</v>
      </c>
      <c r="J68" s="184" t="s">
        <v>411</v>
      </c>
      <c r="K68" s="184" t="s">
        <v>411</v>
      </c>
    </row>
    <row r="69" spans="1:12">
      <c r="A69" s="66" t="s">
        <v>55</v>
      </c>
      <c r="B69" s="184">
        <v>3909</v>
      </c>
      <c r="C69" s="185">
        <v>1767.69</v>
      </c>
      <c r="D69" s="184">
        <v>224.09</v>
      </c>
      <c r="E69" s="185">
        <v>0.44</v>
      </c>
      <c r="F69" s="185">
        <v>990.31</v>
      </c>
      <c r="G69" s="185">
        <v>153.87</v>
      </c>
      <c r="H69" s="185">
        <v>767</v>
      </c>
      <c r="I69" s="185" t="s">
        <v>412</v>
      </c>
      <c r="J69" s="185" t="s">
        <v>411</v>
      </c>
      <c r="K69" s="185" t="s">
        <v>411</v>
      </c>
    </row>
    <row r="70" spans="1:12">
      <c r="A70" s="67" t="s">
        <v>181</v>
      </c>
      <c r="B70" s="184">
        <v>16138.27</v>
      </c>
      <c r="C70" s="185">
        <v>928.79</v>
      </c>
      <c r="D70" s="185">
        <v>279.24</v>
      </c>
      <c r="E70" s="185">
        <v>2.0299999999999998</v>
      </c>
      <c r="F70" s="185">
        <v>4733.99</v>
      </c>
      <c r="G70" s="185">
        <v>557.29</v>
      </c>
      <c r="H70" s="185">
        <v>9636.93</v>
      </c>
      <c r="I70" s="185" t="s">
        <v>411</v>
      </c>
      <c r="J70" s="185" t="s">
        <v>411</v>
      </c>
      <c r="K70" s="185" t="s">
        <v>411</v>
      </c>
    </row>
    <row r="71" spans="1:12">
      <c r="A71" s="67" t="s">
        <v>182</v>
      </c>
      <c r="B71" s="184">
        <v>22076.05</v>
      </c>
      <c r="C71" s="185">
        <v>10740.91</v>
      </c>
      <c r="D71" s="185">
        <v>130.47</v>
      </c>
      <c r="E71" s="185">
        <v>0.45</v>
      </c>
      <c r="F71" s="185">
        <v>466.43</v>
      </c>
      <c r="G71" s="185">
        <v>351.59</v>
      </c>
      <c r="H71" s="185">
        <v>10386.19</v>
      </c>
      <c r="I71" s="185" t="s">
        <v>411</v>
      </c>
      <c r="J71" s="185" t="s">
        <v>411</v>
      </c>
      <c r="K71" s="185" t="s">
        <v>411</v>
      </c>
    </row>
    <row r="72" spans="1:12" s="48" customFormat="1">
      <c r="A72" s="67" t="s">
        <v>183</v>
      </c>
      <c r="B72" s="184">
        <v>773.22</v>
      </c>
      <c r="C72" s="185">
        <v>515.92999999999995</v>
      </c>
      <c r="D72" s="185">
        <v>68.3</v>
      </c>
      <c r="E72" s="185">
        <v>0.62</v>
      </c>
      <c r="F72" s="185" t="s">
        <v>411</v>
      </c>
      <c r="G72" s="185">
        <v>86.67</v>
      </c>
      <c r="H72" s="185">
        <v>75.209999999999994</v>
      </c>
      <c r="I72" s="185">
        <v>26.49</v>
      </c>
      <c r="J72" s="185" t="s">
        <v>411</v>
      </c>
      <c r="K72" s="185" t="s">
        <v>411</v>
      </c>
      <c r="L72" s="15"/>
    </row>
    <row r="73" spans="1:12">
      <c r="A73" s="67" t="s">
        <v>184</v>
      </c>
      <c r="B73" s="184">
        <v>7274.56</v>
      </c>
      <c r="C73" s="185">
        <v>97.17</v>
      </c>
      <c r="D73" s="185">
        <v>37.130000000000003</v>
      </c>
      <c r="E73" s="185">
        <v>1.19</v>
      </c>
      <c r="F73" s="185" t="s">
        <v>411</v>
      </c>
      <c r="G73" s="185">
        <v>91.16</v>
      </c>
      <c r="H73" s="185">
        <v>6386.9</v>
      </c>
      <c r="I73" s="185">
        <v>661.01</v>
      </c>
      <c r="J73" s="185" t="s">
        <v>411</v>
      </c>
      <c r="K73" s="185" t="s">
        <v>411</v>
      </c>
    </row>
    <row r="74" spans="1:12">
      <c r="A74" s="67" t="s">
        <v>185</v>
      </c>
      <c r="B74" s="184">
        <v>28981.8</v>
      </c>
      <c r="C74" s="185">
        <v>8103.57</v>
      </c>
      <c r="D74" s="185">
        <v>77.319999999999993</v>
      </c>
      <c r="E74" s="185">
        <v>19.29</v>
      </c>
      <c r="F74" s="185">
        <v>12342.09</v>
      </c>
      <c r="G74" s="185">
        <v>5922.73</v>
      </c>
      <c r="H74" s="185">
        <v>2515.92</v>
      </c>
      <c r="I74" s="185">
        <v>0.41</v>
      </c>
      <c r="J74" s="185" t="s">
        <v>411</v>
      </c>
      <c r="K74" s="185">
        <v>0.48</v>
      </c>
    </row>
    <row r="75" spans="1:12">
      <c r="A75" s="67" t="s">
        <v>186</v>
      </c>
      <c r="B75" s="184">
        <v>15294</v>
      </c>
      <c r="C75" s="185">
        <v>4209.8900000000003</v>
      </c>
      <c r="D75" s="185">
        <v>134.58000000000001</v>
      </c>
      <c r="E75" s="185">
        <v>1.32</v>
      </c>
      <c r="F75" s="185">
        <v>7894.92</v>
      </c>
      <c r="G75" s="185">
        <v>296.69</v>
      </c>
      <c r="H75" s="185">
        <v>2756.6</v>
      </c>
      <c r="I75" s="185" t="s">
        <v>411</v>
      </c>
      <c r="J75" s="185" t="s">
        <v>411</v>
      </c>
      <c r="K75" s="185" t="s">
        <v>411</v>
      </c>
    </row>
    <row r="76" spans="1:12">
      <c r="A76" s="67" t="s">
        <v>187</v>
      </c>
      <c r="B76" s="184">
        <v>45188.03</v>
      </c>
      <c r="C76" s="185">
        <v>30185.95</v>
      </c>
      <c r="D76" s="185">
        <v>3769.55</v>
      </c>
      <c r="E76" s="185">
        <v>4.41</v>
      </c>
      <c r="F76" s="185" t="s">
        <v>411</v>
      </c>
      <c r="G76" s="185">
        <v>5527.54</v>
      </c>
      <c r="H76" s="185">
        <v>5405.4</v>
      </c>
      <c r="I76" s="185">
        <v>295.18</v>
      </c>
      <c r="J76" s="185" t="s">
        <v>411</v>
      </c>
      <c r="K76" s="185" t="s">
        <v>411</v>
      </c>
    </row>
    <row r="77" spans="1:12">
      <c r="A77" s="66" t="s">
        <v>54</v>
      </c>
      <c r="B77" s="184">
        <v>24.35</v>
      </c>
      <c r="C77" s="185">
        <v>18.21</v>
      </c>
      <c r="D77" s="185">
        <v>5.14</v>
      </c>
      <c r="E77" s="185" t="s">
        <v>411</v>
      </c>
      <c r="F77" s="185" t="s">
        <v>411</v>
      </c>
      <c r="G77" s="185">
        <v>1</v>
      </c>
      <c r="H77" s="185" t="s">
        <v>411</v>
      </c>
      <c r="I77" s="185" t="s">
        <v>411</v>
      </c>
      <c r="J77" s="185" t="s">
        <v>411</v>
      </c>
      <c r="K77" s="185" t="s">
        <v>411</v>
      </c>
    </row>
    <row r="78" spans="1:12">
      <c r="A78" s="67" t="s">
        <v>188</v>
      </c>
      <c r="B78" s="184">
        <v>65342.76</v>
      </c>
      <c r="C78" s="185">
        <v>884.71</v>
      </c>
      <c r="D78" s="185">
        <v>24.18</v>
      </c>
      <c r="E78" s="185">
        <v>2.2799999999999998</v>
      </c>
      <c r="F78" s="185">
        <v>1226.6300000000001</v>
      </c>
      <c r="G78" s="185">
        <v>63.33</v>
      </c>
      <c r="H78" s="185">
        <v>63140.53</v>
      </c>
      <c r="I78" s="185">
        <v>0.85</v>
      </c>
      <c r="J78" s="185">
        <v>0.25</v>
      </c>
      <c r="K78" s="185" t="s">
        <v>411</v>
      </c>
    </row>
    <row r="79" spans="1:12">
      <c r="A79" s="67" t="s">
        <v>189</v>
      </c>
      <c r="B79" s="184">
        <v>2.0699999999999998</v>
      </c>
      <c r="C79" s="185" t="s">
        <v>411</v>
      </c>
      <c r="D79" s="185" t="s">
        <v>412</v>
      </c>
      <c r="E79" s="185" t="s">
        <v>411</v>
      </c>
      <c r="F79" s="185" t="s">
        <v>411</v>
      </c>
      <c r="G79" s="185">
        <v>2.0499999999999998</v>
      </c>
      <c r="H79" s="185" t="s">
        <v>411</v>
      </c>
      <c r="I79" s="185" t="s">
        <v>411</v>
      </c>
      <c r="J79" s="185" t="s">
        <v>411</v>
      </c>
      <c r="K79" s="185" t="s">
        <v>411</v>
      </c>
    </row>
    <row r="80" spans="1:12">
      <c r="A80" s="67" t="s">
        <v>190</v>
      </c>
      <c r="B80" s="185" t="s">
        <v>411</v>
      </c>
      <c r="C80" s="185" t="s">
        <v>411</v>
      </c>
      <c r="D80" s="185" t="s">
        <v>411</v>
      </c>
      <c r="E80" s="185" t="s">
        <v>411</v>
      </c>
      <c r="F80" s="185" t="s">
        <v>411</v>
      </c>
      <c r="G80" s="185" t="s">
        <v>411</v>
      </c>
      <c r="H80" s="185" t="s">
        <v>411</v>
      </c>
      <c r="I80" s="185" t="s">
        <v>411</v>
      </c>
      <c r="J80" s="185" t="s">
        <v>411</v>
      </c>
      <c r="K80" s="185" t="s">
        <v>411</v>
      </c>
    </row>
    <row r="81" spans="1:12">
      <c r="A81" s="70" t="s">
        <v>191</v>
      </c>
      <c r="B81" s="186">
        <v>920.78</v>
      </c>
      <c r="C81" s="186">
        <v>525.19000000000005</v>
      </c>
      <c r="D81" s="186">
        <v>153.88</v>
      </c>
      <c r="E81" s="186" t="s">
        <v>411</v>
      </c>
      <c r="F81" s="186" t="s">
        <v>411</v>
      </c>
      <c r="G81" s="186">
        <v>41.04</v>
      </c>
      <c r="H81" s="186" t="s">
        <v>412</v>
      </c>
      <c r="I81" s="186" t="s">
        <v>411</v>
      </c>
      <c r="J81" s="186" t="s">
        <v>411</v>
      </c>
      <c r="K81" s="186" t="s">
        <v>411</v>
      </c>
    </row>
    <row r="83" spans="1:12">
      <c r="A83" s="406" t="s">
        <v>383</v>
      </c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8"/>
    </row>
    <row r="84" spans="1:1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8"/>
    </row>
    <row r="85" spans="1:12">
      <c r="B85" s="57"/>
      <c r="C85" s="57"/>
      <c r="D85" s="57"/>
      <c r="E85" s="57"/>
      <c r="F85" s="57"/>
      <c r="G85" s="57"/>
      <c r="H85" s="57"/>
      <c r="I85" s="57"/>
      <c r="J85" s="410" t="s">
        <v>195</v>
      </c>
      <c r="K85" s="410"/>
    </row>
    <row r="86" spans="1:12" ht="12.75" customHeight="1">
      <c r="A86" s="407"/>
      <c r="B86" s="411" t="s">
        <v>192</v>
      </c>
      <c r="C86" s="411" t="s">
        <v>172</v>
      </c>
      <c r="D86" s="412"/>
      <c r="E86" s="412"/>
      <c r="F86" s="412"/>
      <c r="G86" s="412"/>
      <c r="H86" s="412"/>
      <c r="I86" s="412"/>
      <c r="J86" s="413"/>
      <c r="K86" s="413"/>
    </row>
    <row r="87" spans="1:12" ht="20.399999999999999">
      <c r="A87" s="409"/>
      <c r="B87" s="411"/>
      <c r="C87" s="60" t="s">
        <v>193</v>
      </c>
      <c r="D87" s="60" t="s">
        <v>64</v>
      </c>
      <c r="E87" s="61" t="s">
        <v>65</v>
      </c>
      <c r="F87" s="60" t="s">
        <v>66</v>
      </c>
      <c r="G87" s="60" t="s">
        <v>67</v>
      </c>
      <c r="H87" s="60" t="s">
        <v>68</v>
      </c>
      <c r="I87" s="59" t="s">
        <v>69</v>
      </c>
      <c r="J87" s="59" t="s">
        <v>70</v>
      </c>
      <c r="K87" s="62" t="s">
        <v>71</v>
      </c>
    </row>
    <row r="88" spans="1:12">
      <c r="A88" s="63" t="s">
        <v>174</v>
      </c>
      <c r="B88" s="183">
        <f>SUM(B89:B108)</f>
        <v>221660.59999999995</v>
      </c>
      <c r="C88" s="183">
        <f>SUM(C89:C108)</f>
        <v>112410.20000000001</v>
      </c>
      <c r="D88" s="183">
        <f t="shared" ref="D88:K88" si="4">SUM(D89:D108)</f>
        <v>42513.500000000007</v>
      </c>
      <c r="E88" s="183">
        <f t="shared" si="4"/>
        <v>3774.2000000000003</v>
      </c>
      <c r="F88" s="183">
        <f t="shared" si="4"/>
        <v>2865.8999999999996</v>
      </c>
      <c r="G88" s="183">
        <f t="shared" si="4"/>
        <v>57081.7</v>
      </c>
      <c r="H88" s="183">
        <f t="shared" si="4"/>
        <v>196.89999999999995</v>
      </c>
      <c r="I88" s="183">
        <f t="shared" si="4"/>
        <v>2812.4</v>
      </c>
      <c r="J88" s="183">
        <f t="shared" si="4"/>
        <v>5.6</v>
      </c>
      <c r="K88" s="183">
        <f t="shared" si="4"/>
        <v>0.2</v>
      </c>
    </row>
    <row r="89" spans="1:12">
      <c r="A89" s="66" t="s">
        <v>53</v>
      </c>
      <c r="B89" s="184">
        <f>SUM(C89:K89)</f>
        <v>40589.299999999996</v>
      </c>
      <c r="C89" s="184">
        <v>16272.2</v>
      </c>
      <c r="D89" s="184">
        <v>6962.8</v>
      </c>
      <c r="E89" s="184">
        <v>483.1</v>
      </c>
      <c r="F89" s="184">
        <v>116.1</v>
      </c>
      <c r="G89" s="184">
        <v>16742.5</v>
      </c>
      <c r="H89" s="184">
        <v>12.6</v>
      </c>
      <c r="I89" s="184" t="s">
        <v>411</v>
      </c>
      <c r="J89" s="184" t="s">
        <v>411</v>
      </c>
      <c r="K89" s="184" t="s">
        <v>411</v>
      </c>
    </row>
    <row r="90" spans="1:12">
      <c r="A90" s="67" t="s">
        <v>175</v>
      </c>
      <c r="B90" s="184">
        <f t="shared" ref="B90:B108" si="5">SUM(C90:K90)</f>
        <v>4386.1999999999989</v>
      </c>
      <c r="C90" s="184">
        <v>2369.5</v>
      </c>
      <c r="D90" s="184">
        <v>419.7</v>
      </c>
      <c r="E90" s="184">
        <v>16.2</v>
      </c>
      <c r="F90" s="184">
        <v>268.2</v>
      </c>
      <c r="G90" s="184">
        <v>1311.7</v>
      </c>
      <c r="H90" s="184">
        <v>0.9</v>
      </c>
      <c r="I90" s="184" t="s">
        <v>411</v>
      </c>
      <c r="J90" s="184" t="s">
        <v>411</v>
      </c>
      <c r="K90" s="184" t="s">
        <v>411</v>
      </c>
    </row>
    <row r="91" spans="1:12">
      <c r="A91" s="67" t="s">
        <v>176</v>
      </c>
      <c r="B91" s="184">
        <f t="shared" si="5"/>
        <v>13393.199999999999</v>
      </c>
      <c r="C91" s="184">
        <v>7256.3</v>
      </c>
      <c r="D91" s="184">
        <v>2872.7</v>
      </c>
      <c r="E91" s="184">
        <v>252.1</v>
      </c>
      <c r="F91" s="184">
        <v>21.4</v>
      </c>
      <c r="G91" s="184">
        <v>2786.4</v>
      </c>
      <c r="H91" s="184">
        <v>4.9000000000000004</v>
      </c>
      <c r="I91" s="184">
        <v>199.3</v>
      </c>
      <c r="J91" s="184" t="s">
        <v>411</v>
      </c>
      <c r="K91" s="184">
        <v>0.1</v>
      </c>
    </row>
    <row r="92" spans="1:12">
      <c r="A92" s="67" t="s">
        <v>177</v>
      </c>
      <c r="B92" s="184">
        <f t="shared" si="5"/>
        <v>26058.600000000002</v>
      </c>
      <c r="C92" s="184">
        <v>14507.7</v>
      </c>
      <c r="D92" s="184">
        <v>6894.6</v>
      </c>
      <c r="E92" s="184">
        <v>110.6</v>
      </c>
      <c r="F92" s="184">
        <v>935.4</v>
      </c>
      <c r="G92" s="184">
        <v>3517.9</v>
      </c>
      <c r="H92" s="184">
        <v>82.6</v>
      </c>
      <c r="I92" s="184">
        <v>9.8000000000000007</v>
      </c>
      <c r="J92" s="184" t="s">
        <v>411</v>
      </c>
      <c r="K92" s="184" t="s">
        <v>411</v>
      </c>
    </row>
    <row r="93" spans="1:12">
      <c r="A93" s="67" t="s">
        <v>178</v>
      </c>
      <c r="B93" s="184">
        <f t="shared" si="5"/>
        <v>8330.6</v>
      </c>
      <c r="C93" s="184">
        <v>3148.8</v>
      </c>
      <c r="D93" s="184">
        <v>1616</v>
      </c>
      <c r="E93" s="184">
        <v>378.2</v>
      </c>
      <c r="F93" s="184" t="s">
        <v>411</v>
      </c>
      <c r="G93" s="184">
        <v>2190.5</v>
      </c>
      <c r="H93" s="184">
        <v>0.4</v>
      </c>
      <c r="I93" s="184">
        <v>996.7</v>
      </c>
      <c r="J93" s="184" t="s">
        <v>411</v>
      </c>
      <c r="K93" s="184" t="s">
        <v>411</v>
      </c>
    </row>
    <row r="94" spans="1:12">
      <c r="A94" s="67" t="s">
        <v>179</v>
      </c>
      <c r="B94" s="184">
        <f t="shared" si="5"/>
        <v>19677.800000000003</v>
      </c>
      <c r="C94" s="184">
        <v>12162.5</v>
      </c>
      <c r="D94" s="184">
        <v>3504.6</v>
      </c>
      <c r="E94" s="184">
        <v>405.6</v>
      </c>
      <c r="F94" s="184">
        <v>94.4</v>
      </c>
      <c r="G94" s="184">
        <v>3425.8</v>
      </c>
      <c r="H94" s="184">
        <v>7.9</v>
      </c>
      <c r="I94" s="184">
        <v>77</v>
      </c>
      <c r="J94" s="184" t="s">
        <v>411</v>
      </c>
      <c r="K94" s="184" t="s">
        <v>411</v>
      </c>
    </row>
    <row r="95" spans="1:12">
      <c r="A95" s="67" t="s">
        <v>180</v>
      </c>
      <c r="B95" s="184">
        <f t="shared" si="5"/>
        <v>16954.8</v>
      </c>
      <c r="C95" s="184">
        <v>8828.2999999999993</v>
      </c>
      <c r="D95" s="184">
        <v>5741.2</v>
      </c>
      <c r="E95" s="184">
        <v>328.3</v>
      </c>
      <c r="F95" s="184">
        <v>96</v>
      </c>
      <c r="G95" s="184">
        <v>1887.4</v>
      </c>
      <c r="H95" s="184">
        <v>11.6</v>
      </c>
      <c r="I95" s="184">
        <v>62</v>
      </c>
      <c r="J95" s="184" t="s">
        <v>411</v>
      </c>
      <c r="K95" s="184" t="s">
        <v>411</v>
      </c>
    </row>
    <row r="96" spans="1:12">
      <c r="A96" s="66" t="s">
        <v>55</v>
      </c>
      <c r="B96" s="184">
        <f t="shared" si="5"/>
        <v>17559.5</v>
      </c>
      <c r="C96" s="185">
        <v>11870</v>
      </c>
      <c r="D96" s="184">
        <v>3246.2</v>
      </c>
      <c r="E96" s="185">
        <v>266.7</v>
      </c>
      <c r="F96" s="185">
        <v>77.099999999999994</v>
      </c>
      <c r="G96" s="185">
        <v>2072.1999999999998</v>
      </c>
      <c r="H96" s="185">
        <v>24.1</v>
      </c>
      <c r="I96" s="185">
        <v>3.2</v>
      </c>
      <c r="J96" s="185" t="s">
        <v>411</v>
      </c>
      <c r="K96" s="185" t="s">
        <v>411</v>
      </c>
    </row>
    <row r="97" spans="1:11">
      <c r="A97" s="67" t="s">
        <v>181</v>
      </c>
      <c r="B97" s="184">
        <f t="shared" si="5"/>
        <v>16253.900000000001</v>
      </c>
      <c r="C97" s="185">
        <v>8062.3</v>
      </c>
      <c r="D97" s="185">
        <v>1803.3</v>
      </c>
      <c r="E97" s="185">
        <v>510.9</v>
      </c>
      <c r="F97" s="185">
        <v>615.5</v>
      </c>
      <c r="G97" s="185">
        <v>5216</v>
      </c>
      <c r="H97" s="185">
        <v>34.1</v>
      </c>
      <c r="I97" s="185">
        <v>11.7</v>
      </c>
      <c r="J97" s="185" t="s">
        <v>411</v>
      </c>
      <c r="K97" s="185">
        <v>0.1</v>
      </c>
    </row>
    <row r="98" spans="1:11">
      <c r="A98" s="67" t="s">
        <v>182</v>
      </c>
      <c r="B98" s="184">
        <f t="shared" si="5"/>
        <v>1061.3</v>
      </c>
      <c r="C98" s="185">
        <v>572</v>
      </c>
      <c r="D98" s="185">
        <v>117.7</v>
      </c>
      <c r="E98" s="185">
        <v>9.5</v>
      </c>
      <c r="F98" s="185">
        <v>105.6</v>
      </c>
      <c r="G98" s="185">
        <v>254.2</v>
      </c>
      <c r="H98" s="185">
        <v>1.7</v>
      </c>
      <c r="I98" s="185">
        <v>0.6</v>
      </c>
      <c r="J98" s="185" t="s">
        <v>411</v>
      </c>
      <c r="K98" s="185" t="s">
        <v>411</v>
      </c>
    </row>
    <row r="99" spans="1:11">
      <c r="A99" s="67" t="s">
        <v>183</v>
      </c>
      <c r="B99" s="184">
        <f t="shared" si="5"/>
        <v>3665.7</v>
      </c>
      <c r="C99" s="185">
        <v>1263.5</v>
      </c>
      <c r="D99" s="185">
        <v>436.1</v>
      </c>
      <c r="E99" s="185">
        <v>50.9</v>
      </c>
      <c r="F99" s="185" t="s">
        <v>411</v>
      </c>
      <c r="G99" s="185">
        <v>1054.5999999999999</v>
      </c>
      <c r="H99" s="185">
        <v>2.7</v>
      </c>
      <c r="I99" s="185">
        <v>857.9</v>
      </c>
      <c r="J99" s="185" t="s">
        <v>411</v>
      </c>
      <c r="K99" s="185" t="s">
        <v>411</v>
      </c>
    </row>
    <row r="100" spans="1:11">
      <c r="A100" s="67" t="s">
        <v>184</v>
      </c>
      <c r="B100" s="184">
        <f t="shared" si="5"/>
        <v>1769.3</v>
      </c>
      <c r="C100" s="185">
        <v>418.3</v>
      </c>
      <c r="D100" s="185">
        <v>355</v>
      </c>
      <c r="E100" s="185">
        <v>137.69999999999999</v>
      </c>
      <c r="F100" s="185" t="s">
        <v>411</v>
      </c>
      <c r="G100" s="185">
        <v>423.6</v>
      </c>
      <c r="H100" s="185" t="s">
        <v>411</v>
      </c>
      <c r="I100" s="185">
        <v>434.7</v>
      </c>
      <c r="J100" s="185" t="s">
        <v>411</v>
      </c>
      <c r="K100" s="185" t="s">
        <v>411</v>
      </c>
    </row>
    <row r="101" spans="1:11">
      <c r="A101" s="67" t="s">
        <v>185</v>
      </c>
      <c r="B101" s="184">
        <f t="shared" si="5"/>
        <v>14473.4</v>
      </c>
      <c r="C101" s="185">
        <v>7995.4</v>
      </c>
      <c r="D101" s="185">
        <v>1617.3</v>
      </c>
      <c r="E101" s="185">
        <v>141</v>
      </c>
      <c r="F101" s="185">
        <v>244.7</v>
      </c>
      <c r="G101" s="185">
        <v>4468.8999999999996</v>
      </c>
      <c r="H101" s="185">
        <v>6.1</v>
      </c>
      <c r="I101" s="185" t="s">
        <v>411</v>
      </c>
      <c r="J101" s="185" t="s">
        <v>411</v>
      </c>
      <c r="K101" s="185" t="s">
        <v>411</v>
      </c>
    </row>
    <row r="102" spans="1:11">
      <c r="A102" s="67" t="s">
        <v>186</v>
      </c>
      <c r="B102" s="184">
        <f t="shared" si="5"/>
        <v>5097</v>
      </c>
      <c r="C102" s="185">
        <v>3180.1</v>
      </c>
      <c r="D102" s="185">
        <v>336.5</v>
      </c>
      <c r="E102" s="185">
        <v>1.9</v>
      </c>
      <c r="F102" s="185">
        <v>125.1</v>
      </c>
      <c r="G102" s="185">
        <v>1451.6</v>
      </c>
      <c r="H102" s="185">
        <v>1.8</v>
      </c>
      <c r="I102" s="185" t="s">
        <v>411</v>
      </c>
      <c r="J102" s="185" t="s">
        <v>411</v>
      </c>
      <c r="K102" s="185" t="s">
        <v>411</v>
      </c>
    </row>
    <row r="103" spans="1:11">
      <c r="A103" s="67" t="s">
        <v>187</v>
      </c>
      <c r="B103" s="184">
        <f t="shared" si="5"/>
        <v>8358.2999999999993</v>
      </c>
      <c r="C103" s="185">
        <v>3192.9</v>
      </c>
      <c r="D103" s="185">
        <v>2827</v>
      </c>
      <c r="E103" s="185">
        <v>104.9</v>
      </c>
      <c r="F103" s="185" t="s">
        <v>411</v>
      </c>
      <c r="G103" s="185">
        <v>2071.5</v>
      </c>
      <c r="H103" s="185">
        <v>2.5</v>
      </c>
      <c r="I103" s="185">
        <v>159.5</v>
      </c>
      <c r="J103" s="185" t="s">
        <v>411</v>
      </c>
      <c r="K103" s="185" t="s">
        <v>411</v>
      </c>
    </row>
    <row r="104" spans="1:11">
      <c r="A104" s="66" t="s">
        <v>54</v>
      </c>
      <c r="B104" s="184">
        <f t="shared" si="5"/>
        <v>7000.4000000000005</v>
      </c>
      <c r="C104" s="185">
        <v>1333.7</v>
      </c>
      <c r="D104" s="185">
        <v>1419.8</v>
      </c>
      <c r="E104" s="185">
        <v>193.4</v>
      </c>
      <c r="F104" s="185" t="s">
        <v>411</v>
      </c>
      <c r="G104" s="185">
        <v>4052.3</v>
      </c>
      <c r="H104" s="185">
        <v>1.2</v>
      </c>
      <c r="I104" s="185" t="s">
        <v>411</v>
      </c>
      <c r="J104" s="185" t="s">
        <v>411</v>
      </c>
      <c r="K104" s="185" t="s">
        <v>411</v>
      </c>
    </row>
    <row r="105" spans="1:11">
      <c r="A105" s="67" t="s">
        <v>188</v>
      </c>
      <c r="B105" s="184">
        <f t="shared" si="5"/>
        <v>16380.300000000001</v>
      </c>
      <c r="C105" s="185">
        <v>9469.6</v>
      </c>
      <c r="D105" s="185">
        <v>2311.4</v>
      </c>
      <c r="E105" s="185">
        <v>383.2</v>
      </c>
      <c r="F105" s="185">
        <v>143</v>
      </c>
      <c r="G105" s="185">
        <v>4066.4</v>
      </c>
      <c r="H105" s="185">
        <v>1.1000000000000001</v>
      </c>
      <c r="I105" s="185" t="s">
        <v>411</v>
      </c>
      <c r="J105" s="185">
        <v>5.6</v>
      </c>
      <c r="K105" s="185" t="s">
        <v>411</v>
      </c>
    </row>
    <row r="106" spans="1:11">
      <c r="A106" s="67" t="s">
        <v>189</v>
      </c>
      <c r="B106" s="184" t="s">
        <v>411</v>
      </c>
      <c r="C106" s="185" t="s">
        <v>411</v>
      </c>
      <c r="D106" s="185" t="s">
        <v>411</v>
      </c>
      <c r="E106" s="185" t="s">
        <v>411</v>
      </c>
      <c r="F106" s="185" t="s">
        <v>411</v>
      </c>
      <c r="G106" s="185" t="s">
        <v>411</v>
      </c>
      <c r="H106" s="185" t="s">
        <v>411</v>
      </c>
      <c r="I106" s="185" t="s">
        <v>411</v>
      </c>
      <c r="J106" s="185" t="s">
        <v>411</v>
      </c>
      <c r="K106" s="185" t="s">
        <v>411</v>
      </c>
    </row>
    <row r="107" spans="1:11">
      <c r="A107" s="67" t="s">
        <v>190</v>
      </c>
      <c r="B107" s="184" t="s">
        <v>411</v>
      </c>
      <c r="C107" s="185" t="s">
        <v>411</v>
      </c>
      <c r="D107" s="185" t="s">
        <v>411</v>
      </c>
      <c r="E107" s="185" t="s">
        <v>411</v>
      </c>
      <c r="F107" s="185" t="s">
        <v>411</v>
      </c>
      <c r="G107" s="185" t="s">
        <v>411</v>
      </c>
      <c r="H107" s="185" t="s">
        <v>411</v>
      </c>
      <c r="I107" s="185" t="s">
        <v>411</v>
      </c>
      <c r="J107" s="185" t="s">
        <v>411</v>
      </c>
      <c r="K107" s="185" t="s">
        <v>411</v>
      </c>
    </row>
    <row r="108" spans="1:11">
      <c r="A108" s="70" t="s">
        <v>191</v>
      </c>
      <c r="B108" s="186">
        <f t="shared" si="5"/>
        <v>651.00000000000011</v>
      </c>
      <c r="C108" s="186">
        <v>507.1</v>
      </c>
      <c r="D108" s="186">
        <v>31.6</v>
      </c>
      <c r="E108" s="186" t="s">
        <v>411</v>
      </c>
      <c r="F108" s="186">
        <v>23.4</v>
      </c>
      <c r="G108" s="186">
        <v>88.2</v>
      </c>
      <c r="H108" s="186">
        <v>0.7</v>
      </c>
      <c r="I108" s="186" t="s">
        <v>411</v>
      </c>
      <c r="J108" s="186" t="s">
        <v>411</v>
      </c>
      <c r="K108" s="186" t="s">
        <v>411</v>
      </c>
    </row>
    <row r="111" spans="1:11">
      <c r="A111" s="406" t="s">
        <v>384</v>
      </c>
      <c r="B111" s="406"/>
      <c r="C111" s="406"/>
      <c r="D111" s="406"/>
      <c r="E111" s="406"/>
      <c r="F111" s="406"/>
      <c r="G111" s="406"/>
      <c r="H111" s="406"/>
      <c r="I111" s="406"/>
      <c r="J111" s="406"/>
      <c r="K111" s="406"/>
    </row>
    <row r="112" spans="1:11">
      <c r="A112" s="54"/>
      <c r="B112" s="54"/>
      <c r="C112" s="55"/>
      <c r="D112" s="55"/>
      <c r="E112" s="55"/>
      <c r="F112" s="55"/>
    </row>
    <row r="113" spans="1:11">
      <c r="A113" s="56"/>
      <c r="B113" s="57"/>
      <c r="C113" s="57"/>
      <c r="D113" s="57"/>
      <c r="E113" s="57"/>
      <c r="F113" s="57"/>
      <c r="G113" s="57"/>
      <c r="H113" s="57"/>
      <c r="I113" s="57"/>
      <c r="J113" s="410" t="s">
        <v>195</v>
      </c>
      <c r="K113" s="410"/>
    </row>
    <row r="114" spans="1:11" ht="12.75" customHeight="1">
      <c r="A114" s="407"/>
      <c r="B114" s="411" t="s">
        <v>192</v>
      </c>
      <c r="C114" s="411" t="s">
        <v>172</v>
      </c>
      <c r="D114" s="412"/>
      <c r="E114" s="412"/>
      <c r="F114" s="412"/>
      <c r="G114" s="412"/>
      <c r="H114" s="412"/>
      <c r="I114" s="412"/>
      <c r="J114" s="413"/>
      <c r="K114" s="413"/>
    </row>
    <row r="115" spans="1:11" ht="20.399999999999999">
      <c r="A115" s="409"/>
      <c r="B115" s="411"/>
      <c r="C115" s="60" t="s">
        <v>193</v>
      </c>
      <c r="D115" s="60" t="s">
        <v>64</v>
      </c>
      <c r="E115" s="61" t="s">
        <v>65</v>
      </c>
      <c r="F115" s="60" t="s">
        <v>66</v>
      </c>
      <c r="G115" s="60" t="s">
        <v>67</v>
      </c>
      <c r="H115" s="60" t="s">
        <v>68</v>
      </c>
      <c r="I115" s="59" t="s">
        <v>69</v>
      </c>
      <c r="J115" s="59" t="s">
        <v>70</v>
      </c>
      <c r="K115" s="62" t="s">
        <v>71</v>
      </c>
    </row>
    <row r="116" spans="1:11">
      <c r="A116" s="63" t="s">
        <v>174</v>
      </c>
      <c r="B116" s="183">
        <f>SUM(B117:B136)</f>
        <v>457791.6999999999</v>
      </c>
      <c r="C116" s="183">
        <f>SUM(C117:C136)</f>
        <v>237499.30000000005</v>
      </c>
      <c r="D116" s="183">
        <f t="shared" ref="D116:K116" si="6">SUM(D117:D136)</f>
        <v>83716.899999999994</v>
      </c>
      <c r="E116" s="183">
        <f t="shared" si="6"/>
        <v>12248.4</v>
      </c>
      <c r="F116" s="183">
        <f t="shared" si="6"/>
        <v>18423.7</v>
      </c>
      <c r="G116" s="183">
        <f t="shared" si="6"/>
        <v>97306.9</v>
      </c>
      <c r="H116" s="183">
        <f t="shared" si="6"/>
        <v>3072.8</v>
      </c>
      <c r="I116" s="183">
        <f t="shared" si="6"/>
        <v>5485.1</v>
      </c>
      <c r="J116" s="183" t="s">
        <v>411</v>
      </c>
      <c r="K116" s="183">
        <f t="shared" si="6"/>
        <v>38.6</v>
      </c>
    </row>
    <row r="117" spans="1:11">
      <c r="A117" s="66" t="s">
        <v>53</v>
      </c>
      <c r="B117" s="184">
        <f>SUM(C117:K117)</f>
        <v>25987.200000000001</v>
      </c>
      <c r="C117" s="184">
        <v>12890.8</v>
      </c>
      <c r="D117" s="184">
        <v>3841.3</v>
      </c>
      <c r="E117" s="184">
        <v>547.4</v>
      </c>
      <c r="F117" s="184">
        <v>652.5</v>
      </c>
      <c r="G117" s="184">
        <v>7715</v>
      </c>
      <c r="H117" s="184">
        <v>331.6</v>
      </c>
      <c r="I117" s="184">
        <v>7.7</v>
      </c>
      <c r="J117" s="184" t="s">
        <v>411</v>
      </c>
      <c r="K117" s="184">
        <v>0.9</v>
      </c>
    </row>
    <row r="118" spans="1:11">
      <c r="A118" s="67" t="s">
        <v>175</v>
      </c>
      <c r="B118" s="184">
        <f t="shared" ref="B118:B136" si="7">SUM(C118:K118)</f>
        <v>25472.800000000003</v>
      </c>
      <c r="C118" s="184">
        <v>11319.8</v>
      </c>
      <c r="D118" s="184">
        <v>3255.3</v>
      </c>
      <c r="E118" s="184">
        <v>180.7</v>
      </c>
      <c r="F118" s="184">
        <v>4245.2</v>
      </c>
      <c r="G118" s="184">
        <v>5952.5</v>
      </c>
      <c r="H118" s="184">
        <v>516.4</v>
      </c>
      <c r="I118" s="184" t="s">
        <v>411</v>
      </c>
      <c r="J118" s="184" t="s">
        <v>411</v>
      </c>
      <c r="K118" s="184">
        <v>2.9</v>
      </c>
    </row>
    <row r="119" spans="1:11">
      <c r="A119" s="67" t="s">
        <v>176</v>
      </c>
      <c r="B119" s="184">
        <f t="shared" si="7"/>
        <v>34354.699999999997</v>
      </c>
      <c r="C119" s="184">
        <v>19214.099999999999</v>
      </c>
      <c r="D119" s="184">
        <v>5579.3</v>
      </c>
      <c r="E119" s="184">
        <v>750.7</v>
      </c>
      <c r="F119" s="184">
        <v>498.8</v>
      </c>
      <c r="G119" s="184">
        <v>7367</v>
      </c>
      <c r="H119" s="184">
        <v>190.9</v>
      </c>
      <c r="I119" s="184">
        <v>753.6</v>
      </c>
      <c r="J119" s="184" t="s">
        <v>411</v>
      </c>
      <c r="K119" s="184">
        <v>0.3</v>
      </c>
    </row>
    <row r="120" spans="1:11">
      <c r="A120" s="67" t="s">
        <v>177</v>
      </c>
      <c r="B120" s="184">
        <f t="shared" si="7"/>
        <v>40801.899999999994</v>
      </c>
      <c r="C120" s="184">
        <v>25040.5</v>
      </c>
      <c r="D120" s="184">
        <v>7718.4</v>
      </c>
      <c r="E120" s="184">
        <v>314.10000000000002</v>
      </c>
      <c r="F120" s="184">
        <v>326.7</v>
      </c>
      <c r="G120" s="184">
        <v>7346.5</v>
      </c>
      <c r="H120" s="184">
        <v>39.6</v>
      </c>
      <c r="I120" s="184">
        <v>16.100000000000001</v>
      </c>
      <c r="J120" s="184" t="s">
        <v>411</v>
      </c>
      <c r="K120" s="184" t="s">
        <v>411</v>
      </c>
    </row>
    <row r="121" spans="1:11">
      <c r="A121" s="67" t="s">
        <v>178</v>
      </c>
      <c r="B121" s="184">
        <f t="shared" si="7"/>
        <v>18565.5</v>
      </c>
      <c r="C121" s="184">
        <v>8403</v>
      </c>
      <c r="D121" s="184">
        <v>3449.3</v>
      </c>
      <c r="E121" s="184">
        <v>801.2</v>
      </c>
      <c r="F121" s="184">
        <v>2.2999999999999998</v>
      </c>
      <c r="G121" s="184">
        <v>4059</v>
      </c>
      <c r="H121" s="184" t="s">
        <v>411</v>
      </c>
      <c r="I121" s="184">
        <v>1850.7</v>
      </c>
      <c r="J121" s="184" t="s">
        <v>411</v>
      </c>
      <c r="K121" s="184" t="s">
        <v>411</v>
      </c>
    </row>
    <row r="122" spans="1:11">
      <c r="A122" s="67" t="s">
        <v>179</v>
      </c>
      <c r="B122" s="184">
        <f t="shared" si="7"/>
        <v>21113.200000000004</v>
      </c>
      <c r="C122" s="184">
        <v>13019.8</v>
      </c>
      <c r="D122" s="184">
        <v>3544.9</v>
      </c>
      <c r="E122" s="184">
        <v>895.7</v>
      </c>
      <c r="F122" s="184">
        <v>355.2</v>
      </c>
      <c r="G122" s="184">
        <v>3189.3</v>
      </c>
      <c r="H122" s="184">
        <v>103.4</v>
      </c>
      <c r="I122" s="184">
        <v>4.9000000000000004</v>
      </c>
      <c r="J122" s="184" t="s">
        <v>411</v>
      </c>
      <c r="K122" s="184" t="s">
        <v>411</v>
      </c>
    </row>
    <row r="123" spans="1:11">
      <c r="A123" s="67" t="s">
        <v>180</v>
      </c>
      <c r="B123" s="184">
        <f t="shared" si="7"/>
        <v>39187.500000000007</v>
      </c>
      <c r="C123" s="184">
        <v>19866.7</v>
      </c>
      <c r="D123" s="184">
        <v>10303</v>
      </c>
      <c r="E123" s="184">
        <v>1263.3</v>
      </c>
      <c r="F123" s="184">
        <v>206.7</v>
      </c>
      <c r="G123" s="184">
        <v>7080.2</v>
      </c>
      <c r="H123" s="184">
        <v>297.8</v>
      </c>
      <c r="I123" s="184">
        <v>169</v>
      </c>
      <c r="J123" s="184" t="s">
        <v>411</v>
      </c>
      <c r="K123" s="184">
        <v>0.8</v>
      </c>
    </row>
    <row r="124" spans="1:11">
      <c r="A124" s="66" t="s">
        <v>55</v>
      </c>
      <c r="B124" s="184">
        <f t="shared" si="7"/>
        <v>34882.5</v>
      </c>
      <c r="C124" s="185">
        <v>17777.3</v>
      </c>
      <c r="D124" s="184">
        <v>8023.5</v>
      </c>
      <c r="E124" s="185">
        <v>1665.5</v>
      </c>
      <c r="F124" s="185">
        <v>1169.5999999999999</v>
      </c>
      <c r="G124" s="185">
        <v>6149.8</v>
      </c>
      <c r="H124" s="185">
        <v>75</v>
      </c>
      <c r="I124" s="185">
        <v>21.8</v>
      </c>
      <c r="J124" s="185" t="s">
        <v>411</v>
      </c>
      <c r="K124" s="185" t="s">
        <v>411</v>
      </c>
    </row>
    <row r="125" spans="1:11">
      <c r="A125" s="67" t="s">
        <v>181</v>
      </c>
      <c r="B125" s="184">
        <f t="shared" si="7"/>
        <v>25535.300000000003</v>
      </c>
      <c r="C125" s="185">
        <v>13332</v>
      </c>
      <c r="D125" s="185">
        <v>3138.6</v>
      </c>
      <c r="E125" s="185">
        <v>1123.5</v>
      </c>
      <c r="F125" s="185">
        <v>1061.7</v>
      </c>
      <c r="G125" s="185">
        <v>6589.1</v>
      </c>
      <c r="H125" s="185">
        <v>275.39999999999998</v>
      </c>
      <c r="I125" s="185">
        <v>7.5</v>
      </c>
      <c r="J125" s="185" t="s">
        <v>411</v>
      </c>
      <c r="K125" s="185">
        <v>7.5</v>
      </c>
    </row>
    <row r="126" spans="1:11">
      <c r="A126" s="67" t="s">
        <v>182</v>
      </c>
      <c r="B126" s="184">
        <f t="shared" si="7"/>
        <v>16050.3</v>
      </c>
      <c r="C126" s="185">
        <v>9307.4</v>
      </c>
      <c r="D126" s="185">
        <v>1590.5</v>
      </c>
      <c r="E126" s="185">
        <v>81.3</v>
      </c>
      <c r="F126" s="185">
        <v>2323.9</v>
      </c>
      <c r="G126" s="185">
        <v>2558.6999999999998</v>
      </c>
      <c r="H126" s="185">
        <v>177</v>
      </c>
      <c r="I126" s="185" t="s">
        <v>411</v>
      </c>
      <c r="J126" s="185" t="s">
        <v>411</v>
      </c>
      <c r="K126" s="185">
        <v>11.5</v>
      </c>
    </row>
    <row r="127" spans="1:11">
      <c r="A127" s="67" t="s">
        <v>183</v>
      </c>
      <c r="B127" s="184">
        <f t="shared" si="7"/>
        <v>15802.5</v>
      </c>
      <c r="C127" s="185">
        <v>7866.1</v>
      </c>
      <c r="D127" s="185">
        <v>1618.2</v>
      </c>
      <c r="E127" s="185">
        <v>1010</v>
      </c>
      <c r="F127" s="185">
        <v>86.1</v>
      </c>
      <c r="G127" s="185">
        <v>4347.8</v>
      </c>
      <c r="H127" s="185">
        <v>7.4</v>
      </c>
      <c r="I127" s="185">
        <v>866.9</v>
      </c>
      <c r="J127" s="185" t="s">
        <v>411</v>
      </c>
      <c r="K127" s="185" t="s">
        <v>411</v>
      </c>
    </row>
    <row r="128" spans="1:11">
      <c r="A128" s="67" t="s">
        <v>184</v>
      </c>
      <c r="B128" s="184">
        <f t="shared" si="7"/>
        <v>3978.5999999999995</v>
      </c>
      <c r="C128" s="185">
        <v>773.1</v>
      </c>
      <c r="D128" s="185">
        <v>659.5</v>
      </c>
      <c r="E128" s="185">
        <v>347.8</v>
      </c>
      <c r="F128" s="185" t="s">
        <v>411</v>
      </c>
      <c r="G128" s="185">
        <v>1006.5</v>
      </c>
      <c r="H128" s="185" t="s">
        <v>411</v>
      </c>
      <c r="I128" s="185">
        <v>1191.7</v>
      </c>
      <c r="J128" s="185" t="s">
        <v>411</v>
      </c>
      <c r="K128" s="185" t="s">
        <v>411</v>
      </c>
    </row>
    <row r="129" spans="1:11">
      <c r="A129" s="67" t="s">
        <v>185</v>
      </c>
      <c r="B129" s="184">
        <f t="shared" si="7"/>
        <v>19307.900000000001</v>
      </c>
      <c r="C129" s="185">
        <v>9835.2000000000007</v>
      </c>
      <c r="D129" s="185">
        <v>2359.1999999999998</v>
      </c>
      <c r="E129" s="185">
        <v>387.5</v>
      </c>
      <c r="F129" s="185">
        <v>1085.4000000000001</v>
      </c>
      <c r="G129" s="185">
        <v>5522.6</v>
      </c>
      <c r="H129" s="185">
        <v>118</v>
      </c>
      <c r="I129" s="185" t="s">
        <v>411</v>
      </c>
      <c r="J129" s="185" t="s">
        <v>411</v>
      </c>
      <c r="K129" s="185" t="s">
        <v>411</v>
      </c>
    </row>
    <row r="130" spans="1:11">
      <c r="A130" s="67" t="s">
        <v>186</v>
      </c>
      <c r="B130" s="184">
        <f t="shared" si="7"/>
        <v>22396.600000000002</v>
      </c>
      <c r="C130" s="185">
        <v>10080.1</v>
      </c>
      <c r="D130" s="185">
        <v>2110.4</v>
      </c>
      <c r="E130" s="185">
        <v>62.8</v>
      </c>
      <c r="F130" s="185">
        <v>4361.7</v>
      </c>
      <c r="G130" s="185">
        <v>5493.2</v>
      </c>
      <c r="H130" s="185">
        <v>274.89999999999998</v>
      </c>
      <c r="I130" s="185" t="s">
        <v>411</v>
      </c>
      <c r="J130" s="185" t="s">
        <v>411</v>
      </c>
      <c r="K130" s="185">
        <v>13.5</v>
      </c>
    </row>
    <row r="131" spans="1:11">
      <c r="A131" s="67" t="s">
        <v>187</v>
      </c>
      <c r="B131" s="184">
        <f t="shared" si="7"/>
        <v>76774.500000000015</v>
      </c>
      <c r="C131" s="185">
        <v>39903.199999999997</v>
      </c>
      <c r="D131" s="185">
        <v>21361.3</v>
      </c>
      <c r="E131" s="185">
        <v>1223.9000000000001</v>
      </c>
      <c r="F131" s="185">
        <v>20.8</v>
      </c>
      <c r="G131" s="185">
        <v>13159.5</v>
      </c>
      <c r="H131" s="185">
        <v>510.6</v>
      </c>
      <c r="I131" s="185">
        <v>595.20000000000005</v>
      </c>
      <c r="J131" s="185" t="s">
        <v>411</v>
      </c>
      <c r="K131" s="185" t="s">
        <v>411</v>
      </c>
    </row>
    <row r="132" spans="1:11">
      <c r="A132" s="66" t="s">
        <v>54</v>
      </c>
      <c r="B132" s="184">
        <f t="shared" si="7"/>
        <v>7598.2999999999993</v>
      </c>
      <c r="C132" s="185">
        <v>2471.6999999999998</v>
      </c>
      <c r="D132" s="185">
        <v>1068.9000000000001</v>
      </c>
      <c r="E132" s="185">
        <v>428.6</v>
      </c>
      <c r="F132" s="185">
        <v>10.4</v>
      </c>
      <c r="G132" s="185">
        <v>3590.3</v>
      </c>
      <c r="H132" s="185">
        <v>28.4</v>
      </c>
      <c r="I132" s="185" t="s">
        <v>411</v>
      </c>
      <c r="J132" s="185" t="s">
        <v>411</v>
      </c>
      <c r="K132" s="185" t="s">
        <v>411</v>
      </c>
    </row>
    <row r="133" spans="1:11">
      <c r="A133" s="67" t="s">
        <v>188</v>
      </c>
      <c r="B133" s="184">
        <f t="shared" si="7"/>
        <v>26926.100000000002</v>
      </c>
      <c r="C133" s="185">
        <v>14080.2</v>
      </c>
      <c r="D133" s="185">
        <v>3686.3</v>
      </c>
      <c r="E133" s="185">
        <v>1160.4000000000001</v>
      </c>
      <c r="F133" s="185">
        <v>1997.7</v>
      </c>
      <c r="G133" s="185">
        <v>5929.4</v>
      </c>
      <c r="H133" s="185">
        <v>70.900000000000006</v>
      </c>
      <c r="I133" s="185" t="s">
        <v>411</v>
      </c>
      <c r="J133" s="185" t="s">
        <v>411</v>
      </c>
      <c r="K133" s="185">
        <v>1.2</v>
      </c>
    </row>
    <row r="134" spans="1:11">
      <c r="A134" s="67" t="s">
        <v>189</v>
      </c>
      <c r="B134" s="184">
        <f t="shared" si="7"/>
        <v>36.700000000000003</v>
      </c>
      <c r="C134" s="185">
        <v>16.5</v>
      </c>
      <c r="D134" s="185">
        <v>5.0999999999999996</v>
      </c>
      <c r="E134" s="185">
        <v>1.2</v>
      </c>
      <c r="F134" s="185">
        <v>0.1</v>
      </c>
      <c r="G134" s="185">
        <v>13.6</v>
      </c>
      <c r="H134" s="185">
        <v>0.2</v>
      </c>
      <c r="I134" s="185" t="s">
        <v>411</v>
      </c>
      <c r="J134" s="185" t="s">
        <v>411</v>
      </c>
      <c r="K134" s="185" t="s">
        <v>411</v>
      </c>
    </row>
    <row r="135" spans="1:11">
      <c r="A135" s="67" t="s">
        <v>190</v>
      </c>
      <c r="B135" s="184">
        <f t="shared" si="7"/>
        <v>36.299999999999997</v>
      </c>
      <c r="C135" s="185">
        <v>30.4</v>
      </c>
      <c r="D135" s="185">
        <v>0.9</v>
      </c>
      <c r="E135" s="185">
        <v>0.9</v>
      </c>
      <c r="F135" s="185">
        <v>1</v>
      </c>
      <c r="G135" s="185">
        <v>1.7</v>
      </c>
      <c r="H135" s="185">
        <v>1.4</v>
      </c>
      <c r="I135" s="185" t="s">
        <v>411</v>
      </c>
      <c r="J135" s="185" t="s">
        <v>411</v>
      </c>
      <c r="K135" s="185" t="s">
        <v>411</v>
      </c>
    </row>
    <row r="136" spans="1:11">
      <c r="A136" s="70" t="s">
        <v>191</v>
      </c>
      <c r="B136" s="186">
        <f t="shared" si="7"/>
        <v>2983.3</v>
      </c>
      <c r="C136" s="186">
        <v>2271.4</v>
      </c>
      <c r="D136" s="186">
        <v>403</v>
      </c>
      <c r="E136" s="186">
        <v>1.9</v>
      </c>
      <c r="F136" s="186">
        <v>17.899999999999999</v>
      </c>
      <c r="G136" s="186">
        <v>235.2</v>
      </c>
      <c r="H136" s="186">
        <v>53.9</v>
      </c>
      <c r="I136" s="186" t="s">
        <v>411</v>
      </c>
      <c r="J136" s="186" t="s">
        <v>411</v>
      </c>
      <c r="K136" s="186" t="s">
        <v>411</v>
      </c>
    </row>
  </sheetData>
  <mergeCells count="25">
    <mergeCell ref="J113:K113"/>
    <mergeCell ref="A114:A115"/>
    <mergeCell ref="B114:B115"/>
    <mergeCell ref="C114:K114"/>
    <mergeCell ref="A83:K83"/>
    <mergeCell ref="J85:K85"/>
    <mergeCell ref="A86:A87"/>
    <mergeCell ref="B86:B87"/>
    <mergeCell ref="C86:K86"/>
    <mergeCell ref="A111:K111"/>
    <mergeCell ref="J31:K31"/>
    <mergeCell ref="A32:A33"/>
    <mergeCell ref="B32:B33"/>
    <mergeCell ref="C32:K32"/>
    <mergeCell ref="J58:K58"/>
    <mergeCell ref="A59:A60"/>
    <mergeCell ref="B59:B60"/>
    <mergeCell ref="C59:K59"/>
    <mergeCell ref="A56:K56"/>
    <mergeCell ref="A2:K2"/>
    <mergeCell ref="J4:K4"/>
    <mergeCell ref="A5:A6"/>
    <mergeCell ref="B5:B6"/>
    <mergeCell ref="C5:K5"/>
    <mergeCell ref="A30:K30"/>
  </mergeCells>
  <pageMargins left="0.51181102362204722" right="0.43307086614173229" top="0.59055118110236227" bottom="0.59055118110236227" header="0.15748031496062992" footer="0.39370078740157483"/>
  <pageSetup paperSize="9" scale="97" firstPageNumber="13" fitToHeight="0" orientation="landscape" useFirstPageNumber="1" r:id="rId1"/>
  <headerFooter alignWithMargins="0">
    <oddFooter>&amp;R&amp;"-,полужирный"&amp;8&amp;P</oddFooter>
  </headerFooter>
  <rowBreaks count="4" manualBreakCount="4">
    <brk id="27" max="16383" man="1"/>
    <brk id="54" max="16383" man="1"/>
    <brk id="80" max="16383" man="1"/>
    <brk id="10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74FE-2A1D-4625-9438-4DEF0706714D}">
  <dimension ref="A1:K139"/>
  <sheetViews>
    <sheetView zoomScaleNormal="100" workbookViewId="0"/>
  </sheetViews>
  <sheetFormatPr defaultColWidth="9.109375" defaultRowHeight="13.2"/>
  <cols>
    <col min="1" max="1" width="25.33203125" style="15" customWidth="1"/>
    <col min="2" max="2" width="10.44140625" style="15" customWidth="1"/>
    <col min="3" max="3" width="10.6640625" style="15" customWidth="1"/>
    <col min="4" max="4" width="10.88671875" style="15" customWidth="1"/>
    <col min="5" max="5" width="11.5546875" style="15" customWidth="1"/>
    <col min="6" max="6" width="10.6640625" style="15" customWidth="1"/>
    <col min="7" max="7" width="10.44140625" style="15" customWidth="1"/>
    <col min="8" max="8" width="10.6640625" style="15" customWidth="1"/>
    <col min="9" max="9" width="10.44140625" style="15" customWidth="1"/>
    <col min="10" max="10" width="11.33203125" style="15" customWidth="1"/>
    <col min="11" max="11" width="8.44140625" style="15" customWidth="1"/>
    <col min="12" max="12" width="9.109375" style="15"/>
    <col min="13" max="13" width="13" style="15" customWidth="1"/>
    <col min="14" max="15" width="9.109375" style="15"/>
    <col min="16" max="16" width="9.33203125" style="15" customWidth="1"/>
    <col min="17" max="16384" width="9.109375" style="15"/>
  </cols>
  <sheetData>
    <row r="1" spans="1:11" ht="12.75" customHeight="1"/>
    <row r="2" spans="1:11" ht="12.75" customHeight="1">
      <c r="A2" s="415" t="s">
        <v>370</v>
      </c>
      <c r="B2" s="415"/>
      <c r="C2" s="415"/>
      <c r="D2" s="415"/>
      <c r="E2" s="415"/>
      <c r="F2" s="415"/>
      <c r="G2" s="415"/>
      <c r="H2" s="415"/>
      <c r="I2" s="415"/>
      <c r="J2" s="415"/>
      <c r="K2" s="48"/>
    </row>
    <row r="3" spans="1:11" ht="12.75" customHeight="1">
      <c r="G3" s="57"/>
      <c r="H3" s="57"/>
      <c r="I3" s="57"/>
      <c r="J3" s="50" t="s">
        <v>197</v>
      </c>
      <c r="K3" s="56"/>
    </row>
    <row r="4" spans="1:11" ht="12.75" customHeight="1">
      <c r="A4" s="416"/>
      <c r="B4" s="419" t="s">
        <v>172</v>
      </c>
      <c r="C4" s="420"/>
      <c r="D4" s="420"/>
      <c r="E4" s="420"/>
      <c r="F4" s="420"/>
      <c r="G4" s="420"/>
      <c r="H4" s="420"/>
      <c r="I4" s="420"/>
      <c r="J4" s="420"/>
      <c r="K4" s="26"/>
    </row>
    <row r="5" spans="1:11" ht="18" customHeight="1">
      <c r="A5" s="417"/>
      <c r="B5" s="414" t="s">
        <v>193</v>
      </c>
      <c r="C5" s="414" t="s">
        <v>64</v>
      </c>
      <c r="D5" s="414" t="s">
        <v>65</v>
      </c>
      <c r="E5" s="414" t="s">
        <v>66</v>
      </c>
      <c r="F5" s="414" t="s">
        <v>67</v>
      </c>
      <c r="G5" s="414" t="s">
        <v>68</v>
      </c>
      <c r="H5" s="419" t="s">
        <v>71</v>
      </c>
      <c r="I5" s="422"/>
      <c r="J5" s="422"/>
      <c r="K5" s="26"/>
    </row>
    <row r="6" spans="1:11" ht="18" customHeight="1">
      <c r="A6" s="418"/>
      <c r="B6" s="421"/>
      <c r="C6" s="421"/>
      <c r="D6" s="421"/>
      <c r="E6" s="421"/>
      <c r="F6" s="421"/>
      <c r="G6" s="421"/>
      <c r="H6" s="59" t="s">
        <v>69</v>
      </c>
      <c r="I6" s="59" t="s">
        <v>70</v>
      </c>
      <c r="J6" s="72" t="s">
        <v>196</v>
      </c>
      <c r="K6" s="26"/>
    </row>
    <row r="7" spans="1:11" ht="12.75" customHeight="1">
      <c r="A7" s="63" t="s">
        <v>174</v>
      </c>
      <c r="B7" s="188">
        <v>51.68</v>
      </c>
      <c r="C7" s="188">
        <v>49.9</v>
      </c>
      <c r="D7" s="188">
        <v>49.89</v>
      </c>
      <c r="E7" s="188">
        <v>69.56</v>
      </c>
      <c r="F7" s="188">
        <v>51.65</v>
      </c>
      <c r="G7" s="188">
        <v>80.91</v>
      </c>
      <c r="H7" s="188">
        <v>52.59</v>
      </c>
      <c r="I7" s="188">
        <v>47.29</v>
      </c>
      <c r="J7" s="188">
        <v>55.25</v>
      </c>
    </row>
    <row r="8" spans="1:11" ht="12.75" customHeight="1">
      <c r="A8" s="66" t="s">
        <v>53</v>
      </c>
      <c r="B8" s="189">
        <v>52.02</v>
      </c>
      <c r="C8" s="189">
        <v>48.71</v>
      </c>
      <c r="D8" s="189">
        <v>48.79</v>
      </c>
      <c r="E8" s="189">
        <v>68.3</v>
      </c>
      <c r="F8" s="189">
        <v>52.02</v>
      </c>
      <c r="G8" s="189">
        <v>77.3</v>
      </c>
      <c r="H8" s="189">
        <v>52.75</v>
      </c>
      <c r="I8" s="189" t="s">
        <v>411</v>
      </c>
      <c r="J8" s="189">
        <v>50</v>
      </c>
    </row>
    <row r="9" spans="1:11" ht="12.75" customHeight="1">
      <c r="A9" s="67" t="s">
        <v>175</v>
      </c>
      <c r="B9" s="189">
        <v>51.04</v>
      </c>
      <c r="C9" s="189">
        <v>49.74</v>
      </c>
      <c r="D9" s="189">
        <v>49.85</v>
      </c>
      <c r="E9" s="189">
        <v>70.41</v>
      </c>
      <c r="F9" s="189">
        <v>50.14</v>
      </c>
      <c r="G9" s="189">
        <v>78.239999999999995</v>
      </c>
      <c r="H9" s="189" t="s">
        <v>411</v>
      </c>
      <c r="I9" s="189" t="s">
        <v>411</v>
      </c>
      <c r="J9" s="189">
        <v>50.88</v>
      </c>
    </row>
    <row r="10" spans="1:11" ht="12.75" customHeight="1">
      <c r="A10" s="67" t="s">
        <v>176</v>
      </c>
      <c r="B10" s="189">
        <v>50.7</v>
      </c>
      <c r="C10" s="189">
        <v>44.96</v>
      </c>
      <c r="D10" s="189">
        <v>45.09</v>
      </c>
      <c r="E10" s="189">
        <v>71.66</v>
      </c>
      <c r="F10" s="189">
        <v>52.51</v>
      </c>
      <c r="G10" s="189">
        <v>63.1</v>
      </c>
      <c r="H10" s="189">
        <v>53.55</v>
      </c>
      <c r="I10" s="189" t="s">
        <v>411</v>
      </c>
      <c r="J10" s="189">
        <v>50</v>
      </c>
    </row>
    <row r="11" spans="1:11" ht="12.75" customHeight="1">
      <c r="A11" s="67" t="s">
        <v>177</v>
      </c>
      <c r="B11" s="189">
        <v>50.11</v>
      </c>
      <c r="C11" s="189">
        <v>50.09</v>
      </c>
      <c r="D11" s="189">
        <v>50.29</v>
      </c>
      <c r="E11" s="189">
        <v>71.63</v>
      </c>
      <c r="F11" s="189">
        <v>50.33</v>
      </c>
      <c r="G11" s="189">
        <v>83.99</v>
      </c>
      <c r="H11" s="189">
        <v>50.74</v>
      </c>
      <c r="I11" s="189" t="s">
        <v>411</v>
      </c>
      <c r="J11" s="189">
        <v>74.14</v>
      </c>
    </row>
    <row r="12" spans="1:11" ht="12.75" customHeight="1">
      <c r="A12" s="67" t="s">
        <v>178</v>
      </c>
      <c r="B12" s="189">
        <v>51.9</v>
      </c>
      <c r="C12" s="189">
        <v>51.48</v>
      </c>
      <c r="D12" s="189">
        <v>51.62</v>
      </c>
      <c r="E12" s="189">
        <v>64.38</v>
      </c>
      <c r="F12" s="189">
        <v>52.17</v>
      </c>
      <c r="G12" s="189">
        <v>66.67</v>
      </c>
      <c r="H12" s="189">
        <v>51.74</v>
      </c>
      <c r="I12" s="189" t="s">
        <v>411</v>
      </c>
      <c r="J12" s="189" t="s">
        <v>411</v>
      </c>
    </row>
    <row r="13" spans="1:11">
      <c r="A13" s="67" t="s">
        <v>179</v>
      </c>
      <c r="B13" s="189">
        <v>50.36</v>
      </c>
      <c r="C13" s="189">
        <v>46.27</v>
      </c>
      <c r="D13" s="189">
        <v>46.65</v>
      </c>
      <c r="E13" s="189">
        <v>69.33</v>
      </c>
      <c r="F13" s="189">
        <v>50.2</v>
      </c>
      <c r="G13" s="189">
        <v>69.989999999999995</v>
      </c>
      <c r="H13" s="189">
        <v>50.99</v>
      </c>
      <c r="I13" s="189" t="s">
        <v>411</v>
      </c>
      <c r="J13" s="189" t="s">
        <v>411</v>
      </c>
    </row>
    <row r="14" spans="1:11" ht="12.75" customHeight="1">
      <c r="A14" s="67" t="s">
        <v>180</v>
      </c>
      <c r="B14" s="189">
        <v>53.26</v>
      </c>
      <c r="C14" s="189">
        <v>51.38</v>
      </c>
      <c r="D14" s="189">
        <v>50.05</v>
      </c>
      <c r="E14" s="189">
        <v>72.8</v>
      </c>
      <c r="F14" s="189">
        <v>52.46</v>
      </c>
      <c r="G14" s="189">
        <v>77.52</v>
      </c>
      <c r="H14" s="189">
        <v>52.64</v>
      </c>
      <c r="I14" s="189" t="s">
        <v>411</v>
      </c>
      <c r="J14" s="189">
        <v>53.33</v>
      </c>
    </row>
    <row r="15" spans="1:11">
      <c r="A15" s="66" t="s">
        <v>55</v>
      </c>
      <c r="B15" s="189">
        <v>50.31</v>
      </c>
      <c r="C15" s="189">
        <v>50.14</v>
      </c>
      <c r="D15" s="189">
        <v>50.64</v>
      </c>
      <c r="E15" s="189">
        <v>73.63</v>
      </c>
      <c r="F15" s="189">
        <v>50.39</v>
      </c>
      <c r="G15" s="189">
        <v>65.959999999999994</v>
      </c>
      <c r="H15" s="189">
        <v>50.25</v>
      </c>
      <c r="I15" s="189" t="s">
        <v>411</v>
      </c>
      <c r="J15" s="189" t="s">
        <v>411</v>
      </c>
    </row>
    <row r="16" spans="1:11">
      <c r="A16" s="67" t="s">
        <v>181</v>
      </c>
      <c r="B16" s="189">
        <v>53.33</v>
      </c>
      <c r="C16" s="189">
        <v>50.8</v>
      </c>
      <c r="D16" s="189">
        <v>52.6</v>
      </c>
      <c r="E16" s="189">
        <v>68.37</v>
      </c>
      <c r="F16" s="189">
        <v>52.01</v>
      </c>
      <c r="G16" s="189">
        <v>85.25</v>
      </c>
      <c r="H16" s="189">
        <v>52.6</v>
      </c>
      <c r="I16" s="189" t="s">
        <v>411</v>
      </c>
      <c r="J16" s="189">
        <v>55.07</v>
      </c>
    </row>
    <row r="17" spans="1:11" ht="12.75" customHeight="1">
      <c r="A17" s="67" t="s">
        <v>182</v>
      </c>
      <c r="B17" s="189">
        <v>51.17</v>
      </c>
      <c r="C17" s="189">
        <v>51.08</v>
      </c>
      <c r="D17" s="189">
        <v>49.7</v>
      </c>
      <c r="E17" s="189">
        <v>70.88</v>
      </c>
      <c r="F17" s="189">
        <v>51.19</v>
      </c>
      <c r="G17" s="189">
        <v>76.900000000000006</v>
      </c>
      <c r="H17" s="189">
        <v>50</v>
      </c>
      <c r="I17" s="189" t="s">
        <v>411</v>
      </c>
      <c r="J17" s="189">
        <v>49.78</v>
      </c>
    </row>
    <row r="18" spans="1:11">
      <c r="A18" s="67" t="s">
        <v>183</v>
      </c>
      <c r="B18" s="189">
        <v>52.98</v>
      </c>
      <c r="C18" s="189">
        <v>49.37</v>
      </c>
      <c r="D18" s="189">
        <v>48.18</v>
      </c>
      <c r="E18" s="189">
        <v>67.64</v>
      </c>
      <c r="F18" s="189">
        <v>51.83</v>
      </c>
      <c r="G18" s="189">
        <v>72.33</v>
      </c>
      <c r="H18" s="189">
        <v>53.22</v>
      </c>
      <c r="I18" s="189" t="s">
        <v>411</v>
      </c>
      <c r="J18" s="189" t="s">
        <v>411</v>
      </c>
    </row>
    <row r="19" spans="1:11">
      <c r="A19" s="67" t="s">
        <v>184</v>
      </c>
      <c r="B19" s="189">
        <v>53.99</v>
      </c>
      <c r="C19" s="189">
        <v>55.87</v>
      </c>
      <c r="D19" s="189">
        <v>56</v>
      </c>
      <c r="E19" s="189" t="s">
        <v>411</v>
      </c>
      <c r="F19" s="189">
        <v>53</v>
      </c>
      <c r="G19" s="189">
        <v>75.13</v>
      </c>
      <c r="H19" s="189">
        <v>53</v>
      </c>
      <c r="I19" s="189" t="s">
        <v>411</v>
      </c>
      <c r="J19" s="189" t="s">
        <v>411</v>
      </c>
    </row>
    <row r="20" spans="1:11" s="48" customFormat="1">
      <c r="A20" s="67" t="s">
        <v>185</v>
      </c>
      <c r="B20" s="74">
        <v>51.6</v>
      </c>
      <c r="C20" s="74">
        <v>48.2</v>
      </c>
      <c r="D20" s="74">
        <v>48.51</v>
      </c>
      <c r="E20" s="74">
        <v>70.31</v>
      </c>
      <c r="F20" s="74">
        <v>52.03</v>
      </c>
      <c r="G20" s="74">
        <v>75.48</v>
      </c>
      <c r="H20" s="74">
        <v>50</v>
      </c>
      <c r="I20" s="74" t="s">
        <v>411</v>
      </c>
      <c r="J20" s="74">
        <v>42.11</v>
      </c>
      <c r="K20" s="15"/>
    </row>
    <row r="21" spans="1:11">
      <c r="A21" s="67" t="s">
        <v>186</v>
      </c>
      <c r="B21" s="74">
        <v>53.86</v>
      </c>
      <c r="C21" s="74">
        <v>45.74</v>
      </c>
      <c r="D21" s="74">
        <v>45.45</v>
      </c>
      <c r="E21" s="74">
        <v>67.81</v>
      </c>
      <c r="F21" s="74">
        <v>51.69</v>
      </c>
      <c r="G21" s="74">
        <v>79.48</v>
      </c>
      <c r="H21" s="74" t="s">
        <v>411</v>
      </c>
      <c r="I21" s="74" t="s">
        <v>411</v>
      </c>
      <c r="J21" s="74">
        <v>50.19</v>
      </c>
    </row>
    <row r="22" spans="1:11">
      <c r="A22" s="67" t="s">
        <v>187</v>
      </c>
      <c r="B22" s="74">
        <v>52.51</v>
      </c>
      <c r="C22" s="74">
        <v>51.83</v>
      </c>
      <c r="D22" s="74">
        <v>51.6</v>
      </c>
      <c r="E22" s="74">
        <v>73.760000000000005</v>
      </c>
      <c r="F22" s="74">
        <v>51.59</v>
      </c>
      <c r="G22" s="74">
        <v>79.53</v>
      </c>
      <c r="H22" s="74">
        <v>52.54</v>
      </c>
      <c r="I22" s="74" t="s">
        <v>411</v>
      </c>
      <c r="J22" s="74" t="s">
        <v>411</v>
      </c>
    </row>
    <row r="23" spans="1:11">
      <c r="A23" s="66" t="s">
        <v>54</v>
      </c>
      <c r="B23" s="74">
        <v>54.93</v>
      </c>
      <c r="C23" s="74">
        <v>52.04</v>
      </c>
      <c r="D23" s="74">
        <v>52.86</v>
      </c>
      <c r="E23" s="74">
        <v>73.239999999999995</v>
      </c>
      <c r="F23" s="74">
        <v>52.85</v>
      </c>
      <c r="G23" s="74">
        <v>70.48</v>
      </c>
      <c r="H23" s="74" t="s">
        <v>411</v>
      </c>
      <c r="I23" s="74" t="s">
        <v>411</v>
      </c>
      <c r="J23" s="74" t="s">
        <v>411</v>
      </c>
    </row>
    <row r="24" spans="1:11">
      <c r="A24" s="67" t="s">
        <v>188</v>
      </c>
      <c r="B24" s="74">
        <v>51.17</v>
      </c>
      <c r="C24" s="74">
        <v>50.09</v>
      </c>
      <c r="D24" s="74">
        <v>49.47</v>
      </c>
      <c r="E24" s="74">
        <v>69.7</v>
      </c>
      <c r="F24" s="74">
        <v>51.53</v>
      </c>
      <c r="G24" s="74">
        <v>85.25</v>
      </c>
      <c r="H24" s="74">
        <v>50</v>
      </c>
      <c r="I24" s="74">
        <v>47.29</v>
      </c>
      <c r="J24" s="74">
        <v>50</v>
      </c>
    </row>
    <row r="25" spans="1:11">
      <c r="A25" s="67" t="s">
        <v>189</v>
      </c>
      <c r="B25" s="74">
        <v>52.05</v>
      </c>
      <c r="C25" s="74">
        <v>58.62</v>
      </c>
      <c r="D25" s="74">
        <v>57.14</v>
      </c>
      <c r="E25" s="74">
        <v>50</v>
      </c>
      <c r="F25" s="74">
        <v>51.82</v>
      </c>
      <c r="G25" s="74">
        <v>66.67</v>
      </c>
      <c r="H25" s="74" t="s">
        <v>411</v>
      </c>
      <c r="I25" s="74" t="s">
        <v>411</v>
      </c>
      <c r="J25" s="74" t="s">
        <v>411</v>
      </c>
    </row>
    <row r="26" spans="1:11">
      <c r="A26" s="67" t="s">
        <v>190</v>
      </c>
      <c r="B26" s="74">
        <v>50.08</v>
      </c>
      <c r="C26" s="74">
        <v>50</v>
      </c>
      <c r="D26" s="74">
        <v>47.37</v>
      </c>
      <c r="E26" s="74">
        <v>71.430000000000007</v>
      </c>
      <c r="F26" s="74">
        <v>51.52</v>
      </c>
      <c r="G26" s="74">
        <v>82.35</v>
      </c>
      <c r="H26" s="74" t="s">
        <v>411</v>
      </c>
      <c r="I26" s="74" t="s">
        <v>411</v>
      </c>
      <c r="J26" s="74" t="s">
        <v>411</v>
      </c>
    </row>
    <row r="27" spans="1:11">
      <c r="A27" s="67" t="s">
        <v>191</v>
      </c>
      <c r="B27" s="76">
        <v>53.7</v>
      </c>
      <c r="C27" s="76">
        <v>55.87</v>
      </c>
      <c r="D27" s="76">
        <v>51.35</v>
      </c>
      <c r="E27" s="76">
        <v>71.08</v>
      </c>
      <c r="F27" s="76">
        <v>51.83</v>
      </c>
      <c r="G27" s="76">
        <v>72.52</v>
      </c>
      <c r="H27" s="76" t="s">
        <v>411</v>
      </c>
      <c r="I27" s="76" t="s">
        <v>411</v>
      </c>
      <c r="J27" s="76" t="s">
        <v>411</v>
      </c>
    </row>
    <row r="28" spans="1:11">
      <c r="A28" s="69"/>
      <c r="B28" s="77"/>
      <c r="C28" s="77"/>
      <c r="D28" s="77"/>
      <c r="E28" s="77"/>
      <c r="F28" s="77"/>
      <c r="G28" s="78"/>
      <c r="H28" s="77"/>
      <c r="I28" s="77"/>
      <c r="J28" s="77"/>
    </row>
    <row r="30" spans="1:11" ht="26.25" customHeight="1">
      <c r="A30" s="415" t="s">
        <v>369</v>
      </c>
      <c r="B30" s="415"/>
      <c r="C30" s="415"/>
      <c r="D30" s="415"/>
      <c r="E30" s="415"/>
      <c r="F30" s="415"/>
      <c r="G30" s="415"/>
      <c r="H30" s="415"/>
      <c r="I30" s="415"/>
      <c r="J30" s="415"/>
      <c r="K30" s="48"/>
    </row>
    <row r="31" spans="1:11">
      <c r="B31" s="57"/>
      <c r="C31" s="57"/>
      <c r="D31" s="57"/>
      <c r="E31" s="57"/>
      <c r="F31" s="57"/>
      <c r="G31" s="57"/>
      <c r="H31" s="57"/>
      <c r="I31" s="57"/>
      <c r="J31" s="50" t="s">
        <v>197</v>
      </c>
    </row>
    <row r="32" spans="1:11" ht="12.75" customHeight="1">
      <c r="A32" s="416"/>
      <c r="B32" s="419" t="s">
        <v>172</v>
      </c>
      <c r="C32" s="420"/>
      <c r="D32" s="420"/>
      <c r="E32" s="420"/>
      <c r="F32" s="420"/>
      <c r="G32" s="420"/>
      <c r="H32" s="420"/>
      <c r="I32" s="420"/>
      <c r="J32" s="420"/>
    </row>
    <row r="33" spans="1:11" ht="18" customHeight="1">
      <c r="A33" s="417"/>
      <c r="B33" s="414" t="s">
        <v>193</v>
      </c>
      <c r="C33" s="414" t="s">
        <v>64</v>
      </c>
      <c r="D33" s="414" t="s">
        <v>65</v>
      </c>
      <c r="E33" s="414" t="s">
        <v>66</v>
      </c>
      <c r="F33" s="414" t="s">
        <v>67</v>
      </c>
      <c r="G33" s="414" t="s">
        <v>68</v>
      </c>
      <c r="H33" s="419" t="s">
        <v>71</v>
      </c>
      <c r="I33" s="422"/>
      <c r="J33" s="422"/>
    </row>
    <row r="34" spans="1:11" ht="18" customHeight="1">
      <c r="A34" s="418"/>
      <c r="B34" s="421"/>
      <c r="C34" s="421"/>
      <c r="D34" s="421"/>
      <c r="E34" s="421"/>
      <c r="F34" s="421"/>
      <c r="G34" s="421"/>
      <c r="H34" s="59" t="s">
        <v>69</v>
      </c>
      <c r="I34" s="59" t="s">
        <v>70</v>
      </c>
      <c r="J34" s="72" t="s">
        <v>196</v>
      </c>
    </row>
    <row r="35" spans="1:11">
      <c r="A35" s="63" t="s">
        <v>174</v>
      </c>
      <c r="B35" s="188">
        <v>51.82</v>
      </c>
      <c r="C35" s="188">
        <v>49.63</v>
      </c>
      <c r="D35" s="188">
        <v>50.03</v>
      </c>
      <c r="E35" s="188">
        <v>69.27</v>
      </c>
      <c r="F35" s="188">
        <v>51.81</v>
      </c>
      <c r="G35" s="188">
        <v>81.010000000000005</v>
      </c>
      <c r="H35" s="188">
        <v>52.72</v>
      </c>
      <c r="I35" s="188">
        <v>47.29</v>
      </c>
      <c r="J35" s="188">
        <v>71.849999999999994</v>
      </c>
    </row>
    <row r="36" spans="1:11">
      <c r="A36" s="66" t="s">
        <v>53</v>
      </c>
      <c r="B36" s="189">
        <v>51.93</v>
      </c>
      <c r="C36" s="189">
        <v>48.61</v>
      </c>
      <c r="D36" s="189">
        <v>48.89</v>
      </c>
      <c r="E36" s="189">
        <v>68.7</v>
      </c>
      <c r="F36" s="189">
        <v>52.08</v>
      </c>
      <c r="G36" s="189">
        <v>77.540000000000006</v>
      </c>
      <c r="H36" s="189">
        <v>51.16</v>
      </c>
      <c r="I36" s="189" t="s">
        <v>411</v>
      </c>
      <c r="J36" s="189" t="s">
        <v>411</v>
      </c>
    </row>
    <row r="37" spans="1:11">
      <c r="A37" s="67" t="s">
        <v>175</v>
      </c>
      <c r="B37" s="189">
        <v>52.14</v>
      </c>
      <c r="C37" s="189">
        <v>50.06</v>
      </c>
      <c r="D37" s="189">
        <v>50.13</v>
      </c>
      <c r="E37" s="189">
        <v>70.180000000000007</v>
      </c>
      <c r="F37" s="189">
        <v>50.33</v>
      </c>
      <c r="G37" s="189">
        <v>78.28</v>
      </c>
      <c r="H37" s="189" t="s">
        <v>411</v>
      </c>
      <c r="I37" s="189" t="s">
        <v>411</v>
      </c>
      <c r="J37" s="189" t="s">
        <v>411</v>
      </c>
    </row>
    <row r="38" spans="1:11">
      <c r="A38" s="67" t="s">
        <v>176</v>
      </c>
      <c r="B38" s="189">
        <v>50.76</v>
      </c>
      <c r="C38" s="189">
        <v>44.77</v>
      </c>
      <c r="D38" s="189">
        <v>45.4</v>
      </c>
      <c r="E38" s="189">
        <v>70.86</v>
      </c>
      <c r="F38" s="189">
        <v>52.5</v>
      </c>
      <c r="G38" s="189">
        <v>61.6</v>
      </c>
      <c r="H38" s="189">
        <v>53.49</v>
      </c>
      <c r="I38" s="189" t="s">
        <v>411</v>
      </c>
      <c r="J38" s="189">
        <v>33.33</v>
      </c>
    </row>
    <row r="39" spans="1:11">
      <c r="A39" s="67" t="s">
        <v>177</v>
      </c>
      <c r="B39" s="189">
        <v>50.3</v>
      </c>
      <c r="C39" s="189">
        <v>50.08</v>
      </c>
      <c r="D39" s="189">
        <v>50.09</v>
      </c>
      <c r="E39" s="189">
        <v>72.23</v>
      </c>
      <c r="F39" s="189">
        <v>50.94</v>
      </c>
      <c r="G39" s="189">
        <v>83.99</v>
      </c>
      <c r="H39" s="189">
        <v>50.79</v>
      </c>
      <c r="I39" s="189" t="s">
        <v>411</v>
      </c>
      <c r="J39" s="189">
        <v>74.14</v>
      </c>
    </row>
    <row r="40" spans="1:11">
      <c r="A40" s="67" t="s">
        <v>178</v>
      </c>
      <c r="B40" s="189">
        <v>51.81</v>
      </c>
      <c r="C40" s="189">
        <v>51.03</v>
      </c>
      <c r="D40" s="189">
        <v>51.76</v>
      </c>
      <c r="E40" s="189">
        <v>66.430000000000007</v>
      </c>
      <c r="F40" s="189">
        <v>51.81</v>
      </c>
      <c r="G40" s="189">
        <v>66.67</v>
      </c>
      <c r="H40" s="189">
        <v>51.85</v>
      </c>
      <c r="I40" s="189" t="s">
        <v>411</v>
      </c>
      <c r="J40" s="189" t="s">
        <v>411</v>
      </c>
    </row>
    <row r="41" spans="1:11">
      <c r="A41" s="67" t="s">
        <v>179</v>
      </c>
      <c r="B41" s="189">
        <v>50.34</v>
      </c>
      <c r="C41" s="189">
        <v>46.7</v>
      </c>
      <c r="D41" s="189">
        <v>46.9</v>
      </c>
      <c r="E41" s="189">
        <v>69.8</v>
      </c>
      <c r="F41" s="189">
        <v>50.24</v>
      </c>
      <c r="G41" s="189">
        <v>70.03</v>
      </c>
      <c r="H41" s="189">
        <v>51.02</v>
      </c>
      <c r="I41" s="189" t="s">
        <v>411</v>
      </c>
      <c r="J41" s="189" t="s">
        <v>411</v>
      </c>
    </row>
    <row r="42" spans="1:11">
      <c r="A42" s="67" t="s">
        <v>180</v>
      </c>
      <c r="B42" s="189">
        <v>53.34</v>
      </c>
      <c r="C42" s="189">
        <v>51.38</v>
      </c>
      <c r="D42" s="189">
        <v>51.51</v>
      </c>
      <c r="E42" s="189">
        <v>71.59</v>
      </c>
      <c r="F42" s="189">
        <v>52.06</v>
      </c>
      <c r="G42" s="189">
        <v>77.61</v>
      </c>
      <c r="H42" s="189">
        <v>52.42</v>
      </c>
      <c r="I42" s="189" t="s">
        <v>411</v>
      </c>
      <c r="J42" s="189" t="s">
        <v>411</v>
      </c>
    </row>
    <row r="43" spans="1:11">
      <c r="A43" s="66" t="s">
        <v>55</v>
      </c>
      <c r="B43" s="189">
        <v>50.13</v>
      </c>
      <c r="C43" s="189">
        <v>49.13</v>
      </c>
      <c r="D43" s="189">
        <v>50.63</v>
      </c>
      <c r="E43" s="189">
        <v>70.63</v>
      </c>
      <c r="F43" s="189">
        <v>50.47</v>
      </c>
      <c r="G43" s="189">
        <v>64.91</v>
      </c>
      <c r="H43" s="189">
        <v>50.57</v>
      </c>
      <c r="I43" s="189" t="s">
        <v>411</v>
      </c>
      <c r="J43" s="189" t="s">
        <v>411</v>
      </c>
    </row>
    <row r="44" spans="1:11">
      <c r="A44" s="67" t="s">
        <v>181</v>
      </c>
      <c r="B44" s="189">
        <v>53.51</v>
      </c>
      <c r="C44" s="189">
        <v>50.53</v>
      </c>
      <c r="D44" s="189">
        <v>52.38</v>
      </c>
      <c r="E44" s="189">
        <v>68.42</v>
      </c>
      <c r="F44" s="189">
        <v>52.25</v>
      </c>
      <c r="G44" s="189">
        <v>85.62</v>
      </c>
      <c r="H44" s="189">
        <v>52</v>
      </c>
      <c r="I44" s="189" t="s">
        <v>411</v>
      </c>
      <c r="J44" s="189">
        <v>33.33</v>
      </c>
    </row>
    <row r="45" spans="1:11">
      <c r="A45" s="67" t="s">
        <v>182</v>
      </c>
      <c r="B45" s="189">
        <v>50.86</v>
      </c>
      <c r="C45" s="189">
        <v>48.04</v>
      </c>
      <c r="D45" s="189">
        <v>49.26</v>
      </c>
      <c r="E45" s="189">
        <v>69.34</v>
      </c>
      <c r="F45" s="189">
        <v>51.66</v>
      </c>
      <c r="G45" s="189">
        <v>76.989999999999995</v>
      </c>
      <c r="H45" s="189">
        <v>50</v>
      </c>
      <c r="I45" s="189" t="s">
        <v>411</v>
      </c>
      <c r="J45" s="189" t="s">
        <v>411</v>
      </c>
    </row>
    <row r="46" spans="1:11">
      <c r="A46" s="67" t="s">
        <v>183</v>
      </c>
      <c r="B46" s="189">
        <v>52.61</v>
      </c>
      <c r="C46" s="189">
        <v>49.28</v>
      </c>
      <c r="D46" s="189">
        <v>48.15</v>
      </c>
      <c r="E46" s="189" t="s">
        <v>411</v>
      </c>
      <c r="F46" s="189">
        <v>52.45</v>
      </c>
      <c r="G46" s="189">
        <v>72.31</v>
      </c>
      <c r="H46" s="189">
        <v>53.52</v>
      </c>
      <c r="I46" s="189" t="s">
        <v>411</v>
      </c>
      <c r="J46" s="189" t="s">
        <v>411</v>
      </c>
    </row>
    <row r="47" spans="1:11">
      <c r="A47" s="67" t="s">
        <v>184</v>
      </c>
      <c r="B47" s="189">
        <v>53.98</v>
      </c>
      <c r="C47" s="189">
        <v>55.66</v>
      </c>
      <c r="D47" s="189">
        <v>55.98</v>
      </c>
      <c r="E47" s="189" t="s">
        <v>411</v>
      </c>
      <c r="F47" s="189">
        <v>53.01</v>
      </c>
      <c r="G47" s="189">
        <v>75.13</v>
      </c>
      <c r="H47" s="189">
        <v>53</v>
      </c>
      <c r="I47" s="189" t="s">
        <v>411</v>
      </c>
      <c r="J47" s="189" t="s">
        <v>411</v>
      </c>
    </row>
    <row r="48" spans="1:11" s="48" customFormat="1">
      <c r="A48" s="67" t="s">
        <v>185</v>
      </c>
      <c r="B48" s="189">
        <v>51.69</v>
      </c>
      <c r="C48" s="189">
        <v>48.22</v>
      </c>
      <c r="D48" s="189">
        <v>48.58</v>
      </c>
      <c r="E48" s="189">
        <v>70.37</v>
      </c>
      <c r="F48" s="189">
        <v>52.26</v>
      </c>
      <c r="G48" s="189">
        <v>75.650000000000006</v>
      </c>
      <c r="H48" s="189">
        <v>50</v>
      </c>
      <c r="I48" s="189" t="s">
        <v>411</v>
      </c>
      <c r="J48" s="189">
        <v>42.11</v>
      </c>
      <c r="K48" s="15"/>
    </row>
    <row r="49" spans="1:11">
      <c r="A49" s="67" t="s">
        <v>186</v>
      </c>
      <c r="B49" s="189">
        <v>53.67</v>
      </c>
      <c r="C49" s="189">
        <v>47.22</v>
      </c>
      <c r="D49" s="189">
        <v>46.87</v>
      </c>
      <c r="E49" s="189">
        <v>67.400000000000006</v>
      </c>
      <c r="F49" s="189">
        <v>51.64</v>
      </c>
      <c r="G49" s="189">
        <v>80.680000000000007</v>
      </c>
      <c r="H49" s="189" t="s">
        <v>411</v>
      </c>
      <c r="I49" s="189" t="s">
        <v>411</v>
      </c>
      <c r="J49" s="189" t="s">
        <v>411</v>
      </c>
    </row>
    <row r="50" spans="1:11">
      <c r="A50" s="67" t="s">
        <v>187</v>
      </c>
      <c r="B50" s="79">
        <v>53.18</v>
      </c>
      <c r="C50" s="79">
        <v>52.26</v>
      </c>
      <c r="D50" s="79">
        <v>51.79</v>
      </c>
      <c r="E50" s="79" t="s">
        <v>411</v>
      </c>
      <c r="F50" s="79">
        <v>51.18</v>
      </c>
      <c r="G50" s="79">
        <v>80.34</v>
      </c>
      <c r="H50" s="79">
        <v>53.04</v>
      </c>
      <c r="I50" s="79" t="s">
        <v>411</v>
      </c>
      <c r="J50" s="79" t="s">
        <v>411</v>
      </c>
    </row>
    <row r="51" spans="1:11">
      <c r="A51" s="66" t="s">
        <v>54</v>
      </c>
      <c r="B51" s="79">
        <v>56.42</v>
      </c>
      <c r="C51" s="79">
        <v>52.25</v>
      </c>
      <c r="D51" s="79">
        <v>52.1</v>
      </c>
      <c r="E51" s="79" t="s">
        <v>411</v>
      </c>
      <c r="F51" s="79">
        <v>53.04</v>
      </c>
      <c r="G51" s="79">
        <v>75</v>
      </c>
      <c r="H51" s="79" t="s">
        <v>411</v>
      </c>
      <c r="I51" s="79" t="s">
        <v>411</v>
      </c>
      <c r="J51" s="79" t="s">
        <v>411</v>
      </c>
    </row>
    <row r="52" spans="1:11">
      <c r="A52" s="67" t="s">
        <v>188</v>
      </c>
      <c r="B52" s="79">
        <v>52.03</v>
      </c>
      <c r="C52" s="79">
        <v>50.19</v>
      </c>
      <c r="D52" s="79">
        <v>49.74</v>
      </c>
      <c r="E52" s="79">
        <v>70.02</v>
      </c>
      <c r="F52" s="79">
        <v>51.6</v>
      </c>
      <c r="G52" s="79">
        <v>85.28</v>
      </c>
      <c r="H52" s="79">
        <v>50</v>
      </c>
      <c r="I52" s="79">
        <v>47.29</v>
      </c>
      <c r="J52" s="79" t="s">
        <v>411</v>
      </c>
    </row>
    <row r="53" spans="1:11">
      <c r="A53" s="67" t="s">
        <v>189</v>
      </c>
      <c r="B53" s="79" t="s">
        <v>411</v>
      </c>
      <c r="C53" s="79">
        <v>57.5</v>
      </c>
      <c r="D53" s="79" t="s">
        <v>411</v>
      </c>
      <c r="E53" s="79" t="s">
        <v>411</v>
      </c>
      <c r="F53" s="79">
        <v>50</v>
      </c>
      <c r="G53" s="79" t="s">
        <v>411</v>
      </c>
      <c r="H53" s="79" t="s">
        <v>411</v>
      </c>
      <c r="I53" s="79" t="s">
        <v>411</v>
      </c>
      <c r="J53" s="79" t="s">
        <v>411</v>
      </c>
    </row>
    <row r="54" spans="1:11">
      <c r="A54" s="67" t="s">
        <v>190</v>
      </c>
      <c r="B54" s="79" t="s">
        <v>411</v>
      </c>
      <c r="C54" s="79" t="s">
        <v>411</v>
      </c>
      <c r="D54" s="79" t="s">
        <v>411</v>
      </c>
      <c r="E54" s="79" t="s">
        <v>411</v>
      </c>
      <c r="F54" s="79" t="s">
        <v>411</v>
      </c>
      <c r="G54" s="79" t="s">
        <v>411</v>
      </c>
      <c r="H54" s="79" t="s">
        <v>411</v>
      </c>
      <c r="I54" s="79" t="s">
        <v>411</v>
      </c>
      <c r="J54" s="79" t="s">
        <v>411</v>
      </c>
    </row>
    <row r="55" spans="1:11">
      <c r="A55" s="70" t="s">
        <v>191</v>
      </c>
      <c r="B55" s="80">
        <v>51.64</v>
      </c>
      <c r="C55" s="80">
        <v>59.96</v>
      </c>
      <c r="D55" s="80" t="s">
        <v>411</v>
      </c>
      <c r="E55" s="80">
        <v>69.849999999999994</v>
      </c>
      <c r="F55" s="80">
        <v>51.73</v>
      </c>
      <c r="G55" s="80">
        <v>73.92</v>
      </c>
      <c r="H55" s="80" t="s">
        <v>411</v>
      </c>
      <c r="I55" s="80" t="s">
        <v>411</v>
      </c>
      <c r="J55" s="80" t="s">
        <v>411</v>
      </c>
    </row>
    <row r="58" spans="1:11" ht="30" customHeight="1">
      <c r="A58" s="415" t="s">
        <v>368</v>
      </c>
      <c r="B58" s="415"/>
      <c r="C58" s="415"/>
      <c r="D58" s="415"/>
      <c r="E58" s="415"/>
      <c r="F58" s="415"/>
      <c r="G58" s="415"/>
      <c r="H58" s="415"/>
      <c r="I58" s="415"/>
      <c r="J58" s="415"/>
      <c r="K58" s="48"/>
    </row>
    <row r="59" spans="1:11">
      <c r="B59" s="57"/>
      <c r="C59" s="57"/>
      <c r="D59" s="57"/>
      <c r="E59" s="57"/>
      <c r="F59" s="57"/>
      <c r="G59" s="57"/>
      <c r="H59" s="57"/>
      <c r="I59" s="57"/>
      <c r="J59" s="50" t="s">
        <v>197</v>
      </c>
    </row>
    <row r="60" spans="1:11" ht="12.75" customHeight="1">
      <c r="A60" s="416"/>
      <c r="B60" s="419" t="s">
        <v>172</v>
      </c>
      <c r="C60" s="420"/>
      <c r="D60" s="420"/>
      <c r="E60" s="420"/>
      <c r="F60" s="420"/>
      <c r="G60" s="420"/>
      <c r="H60" s="420"/>
      <c r="I60" s="420"/>
      <c r="J60" s="420"/>
    </row>
    <row r="61" spans="1:11" ht="19.5" customHeight="1">
      <c r="A61" s="417"/>
      <c r="B61" s="414" t="s">
        <v>193</v>
      </c>
      <c r="C61" s="414" t="s">
        <v>64</v>
      </c>
      <c r="D61" s="414" t="s">
        <v>65</v>
      </c>
      <c r="E61" s="414" t="s">
        <v>66</v>
      </c>
      <c r="F61" s="414" t="s">
        <v>67</v>
      </c>
      <c r="G61" s="414" t="s">
        <v>68</v>
      </c>
      <c r="H61" s="419" t="s">
        <v>71</v>
      </c>
      <c r="I61" s="422"/>
      <c r="J61" s="422"/>
    </row>
    <row r="62" spans="1:11" ht="19.5" customHeight="1">
      <c r="A62" s="418"/>
      <c r="B62" s="421"/>
      <c r="C62" s="421"/>
      <c r="D62" s="421"/>
      <c r="E62" s="421"/>
      <c r="F62" s="421"/>
      <c r="G62" s="421"/>
      <c r="H62" s="59" t="s">
        <v>69</v>
      </c>
      <c r="I62" s="59" t="s">
        <v>70</v>
      </c>
      <c r="J62" s="72" t="s">
        <v>196</v>
      </c>
    </row>
    <row r="63" spans="1:11">
      <c r="A63" s="63" t="s">
        <v>174</v>
      </c>
      <c r="B63" s="188">
        <v>51.89</v>
      </c>
      <c r="C63" s="188">
        <v>50.76</v>
      </c>
      <c r="D63" s="188">
        <v>47.68</v>
      </c>
      <c r="E63" s="188">
        <v>69.150000000000006</v>
      </c>
      <c r="F63" s="188">
        <v>51.64</v>
      </c>
      <c r="G63" s="188">
        <v>81.02</v>
      </c>
      <c r="H63" s="188">
        <v>52.76</v>
      </c>
      <c r="I63" s="188">
        <v>43.86</v>
      </c>
      <c r="J63" s="188">
        <v>72.17</v>
      </c>
    </row>
    <row r="64" spans="1:11">
      <c r="A64" s="66" t="s">
        <v>53</v>
      </c>
      <c r="B64" s="189">
        <v>52.75</v>
      </c>
      <c r="C64" s="189">
        <v>49.36</v>
      </c>
      <c r="D64" s="189">
        <v>43.14</v>
      </c>
      <c r="E64" s="189" t="s">
        <v>411</v>
      </c>
      <c r="F64" s="189">
        <v>50.65</v>
      </c>
      <c r="G64" s="189">
        <v>77.55</v>
      </c>
      <c r="H64" s="189">
        <v>51.16</v>
      </c>
      <c r="I64" s="189" t="s">
        <v>411</v>
      </c>
      <c r="J64" s="189" t="s">
        <v>411</v>
      </c>
    </row>
    <row r="65" spans="1:11">
      <c r="A65" s="67" t="s">
        <v>175</v>
      </c>
      <c r="B65" s="189">
        <v>52.75</v>
      </c>
      <c r="C65" s="189">
        <v>50.21</v>
      </c>
      <c r="D65" s="189">
        <v>50</v>
      </c>
      <c r="E65" s="189">
        <v>69.48</v>
      </c>
      <c r="F65" s="189">
        <v>50.72</v>
      </c>
      <c r="G65" s="189">
        <v>78.28</v>
      </c>
      <c r="H65" s="189" t="s">
        <v>411</v>
      </c>
      <c r="I65" s="189" t="s">
        <v>411</v>
      </c>
      <c r="J65" s="189" t="s">
        <v>411</v>
      </c>
    </row>
    <row r="66" spans="1:11">
      <c r="A66" s="67" t="s">
        <v>176</v>
      </c>
      <c r="B66" s="189">
        <v>50.71</v>
      </c>
      <c r="C66" s="189">
        <v>43.9</v>
      </c>
      <c r="D66" s="189">
        <v>43.76</v>
      </c>
      <c r="E66" s="189" t="s">
        <v>411</v>
      </c>
      <c r="F66" s="189">
        <v>52.4</v>
      </c>
      <c r="G66" s="189">
        <v>61.45</v>
      </c>
      <c r="H66" s="189">
        <v>52</v>
      </c>
      <c r="I66" s="189" t="s">
        <v>411</v>
      </c>
      <c r="J66" s="189" t="s">
        <v>411</v>
      </c>
    </row>
    <row r="67" spans="1:11">
      <c r="A67" s="67" t="s">
        <v>177</v>
      </c>
      <c r="B67" s="189">
        <v>51.71</v>
      </c>
      <c r="C67" s="189">
        <v>49.08</v>
      </c>
      <c r="D67" s="189">
        <v>54.3</v>
      </c>
      <c r="E67" s="189">
        <v>70</v>
      </c>
      <c r="F67" s="189">
        <v>51.77</v>
      </c>
      <c r="G67" s="189">
        <v>84</v>
      </c>
      <c r="H67" s="189">
        <v>50.76</v>
      </c>
      <c r="I67" s="189" t="s">
        <v>411</v>
      </c>
      <c r="J67" s="189">
        <v>74.14</v>
      </c>
    </row>
    <row r="68" spans="1:11">
      <c r="A68" s="67" t="s">
        <v>178</v>
      </c>
      <c r="B68" s="189">
        <v>51.9</v>
      </c>
      <c r="C68" s="189">
        <v>50.54</v>
      </c>
      <c r="D68" s="189">
        <v>50</v>
      </c>
      <c r="E68" s="189">
        <v>66.430000000000007</v>
      </c>
      <c r="F68" s="189">
        <v>52.16</v>
      </c>
      <c r="G68" s="189" t="s">
        <v>411</v>
      </c>
      <c r="H68" s="189">
        <v>51.34</v>
      </c>
      <c r="I68" s="189" t="s">
        <v>411</v>
      </c>
      <c r="J68" s="189" t="s">
        <v>411</v>
      </c>
    </row>
    <row r="69" spans="1:11">
      <c r="A69" s="67" t="s">
        <v>179</v>
      </c>
      <c r="B69" s="189">
        <v>50.35</v>
      </c>
      <c r="C69" s="189">
        <v>49.37</v>
      </c>
      <c r="D69" s="189">
        <v>47.74</v>
      </c>
      <c r="E69" s="189">
        <v>70</v>
      </c>
      <c r="F69" s="189">
        <v>50.57</v>
      </c>
      <c r="G69" s="189">
        <v>70.03</v>
      </c>
      <c r="H69" s="189">
        <v>50</v>
      </c>
      <c r="I69" s="189" t="s">
        <v>411</v>
      </c>
      <c r="J69" s="189" t="s">
        <v>411</v>
      </c>
    </row>
    <row r="70" spans="1:11">
      <c r="A70" s="67" t="s">
        <v>180</v>
      </c>
      <c r="B70" s="189">
        <v>51.84</v>
      </c>
      <c r="C70" s="189">
        <v>49.89</v>
      </c>
      <c r="D70" s="189">
        <v>57.69</v>
      </c>
      <c r="E70" s="189" t="s">
        <v>411</v>
      </c>
      <c r="F70" s="189">
        <v>50.84</v>
      </c>
      <c r="G70" s="189">
        <v>77.62</v>
      </c>
      <c r="H70" s="189">
        <v>49.52</v>
      </c>
      <c r="I70" s="189" t="s">
        <v>411</v>
      </c>
      <c r="J70" s="189" t="s">
        <v>411</v>
      </c>
    </row>
    <row r="71" spans="1:11">
      <c r="A71" s="66" t="s">
        <v>55</v>
      </c>
      <c r="B71" s="189">
        <v>49.14</v>
      </c>
      <c r="C71" s="189">
        <v>49.78</v>
      </c>
      <c r="D71" s="189">
        <v>50</v>
      </c>
      <c r="E71" s="189">
        <v>70.16</v>
      </c>
      <c r="F71" s="189">
        <v>49.99</v>
      </c>
      <c r="G71" s="189">
        <v>64.58</v>
      </c>
      <c r="H71" s="189">
        <v>50</v>
      </c>
      <c r="I71" s="189" t="s">
        <v>411</v>
      </c>
      <c r="J71" s="189" t="s">
        <v>411</v>
      </c>
    </row>
    <row r="72" spans="1:11">
      <c r="A72" s="67" t="s">
        <v>181</v>
      </c>
      <c r="B72" s="189">
        <v>54.11</v>
      </c>
      <c r="C72" s="189">
        <v>47.76</v>
      </c>
      <c r="D72" s="189">
        <v>49.29</v>
      </c>
      <c r="E72" s="189">
        <v>68.28</v>
      </c>
      <c r="F72" s="189">
        <v>52.19</v>
      </c>
      <c r="G72" s="189">
        <v>85.68</v>
      </c>
      <c r="H72" s="189" t="s">
        <v>411</v>
      </c>
      <c r="I72" s="189" t="s">
        <v>411</v>
      </c>
      <c r="J72" s="189" t="s">
        <v>411</v>
      </c>
    </row>
    <row r="73" spans="1:11">
      <c r="A73" s="67" t="s">
        <v>182</v>
      </c>
      <c r="B73" s="189">
        <v>50.84</v>
      </c>
      <c r="C73" s="189">
        <v>45.34</v>
      </c>
      <c r="D73" s="189">
        <v>50</v>
      </c>
      <c r="E73" s="189">
        <v>69.319999999999993</v>
      </c>
      <c r="F73" s="189">
        <v>51.87</v>
      </c>
      <c r="G73" s="189">
        <v>76.989999999999995</v>
      </c>
      <c r="H73" s="189" t="s">
        <v>411</v>
      </c>
      <c r="I73" s="189" t="s">
        <v>411</v>
      </c>
      <c r="J73" s="189" t="s">
        <v>411</v>
      </c>
    </row>
    <row r="74" spans="1:11">
      <c r="A74" s="67" t="s">
        <v>183</v>
      </c>
      <c r="B74" s="189">
        <v>51.62</v>
      </c>
      <c r="C74" s="189">
        <v>51.37</v>
      </c>
      <c r="D74" s="189">
        <v>47.7</v>
      </c>
      <c r="E74" s="189" t="s">
        <v>411</v>
      </c>
      <c r="F74" s="189">
        <v>52.32</v>
      </c>
      <c r="G74" s="189">
        <v>72.290000000000006</v>
      </c>
      <c r="H74" s="189">
        <v>51.87</v>
      </c>
      <c r="I74" s="189" t="s">
        <v>411</v>
      </c>
      <c r="J74" s="189" t="s">
        <v>411</v>
      </c>
    </row>
    <row r="75" spans="1:11" s="48" customFormat="1">
      <c r="A75" s="67" t="s">
        <v>184</v>
      </c>
      <c r="B75" s="189">
        <v>53.93</v>
      </c>
      <c r="C75" s="189">
        <v>52.62</v>
      </c>
      <c r="D75" s="189">
        <v>55.92</v>
      </c>
      <c r="E75" s="189" t="s">
        <v>411</v>
      </c>
      <c r="F75" s="189">
        <v>53.03</v>
      </c>
      <c r="G75" s="189">
        <v>75.13</v>
      </c>
      <c r="H75" s="189">
        <v>53</v>
      </c>
      <c r="I75" s="189" t="s">
        <v>411</v>
      </c>
      <c r="J75" s="189" t="s">
        <v>411</v>
      </c>
      <c r="K75" s="15"/>
    </row>
    <row r="76" spans="1:11">
      <c r="A76" s="67" t="s">
        <v>185</v>
      </c>
      <c r="B76" s="73">
        <v>51.31</v>
      </c>
      <c r="C76" s="73">
        <v>48.68</v>
      </c>
      <c r="D76" s="73">
        <v>45.24</v>
      </c>
      <c r="E76" s="73">
        <v>70.430000000000007</v>
      </c>
      <c r="F76" s="73">
        <v>52.41</v>
      </c>
      <c r="G76" s="73">
        <v>75.66</v>
      </c>
      <c r="H76" s="73">
        <v>50</v>
      </c>
      <c r="I76" s="73" t="s">
        <v>411</v>
      </c>
      <c r="J76" s="73">
        <v>42.11</v>
      </c>
    </row>
    <row r="77" spans="1:11">
      <c r="A77" s="67" t="s">
        <v>186</v>
      </c>
      <c r="B77" s="73">
        <v>50.24</v>
      </c>
      <c r="C77" s="73">
        <v>52.42</v>
      </c>
      <c r="D77" s="73">
        <v>49.42</v>
      </c>
      <c r="E77" s="73">
        <v>67.39</v>
      </c>
      <c r="F77" s="73">
        <v>51.26</v>
      </c>
      <c r="G77" s="73">
        <v>80.69</v>
      </c>
      <c r="H77" s="73" t="s">
        <v>411</v>
      </c>
      <c r="I77" s="73" t="s">
        <v>411</v>
      </c>
      <c r="J77" s="73" t="s">
        <v>411</v>
      </c>
    </row>
    <row r="78" spans="1:11">
      <c r="A78" s="67" t="s">
        <v>187</v>
      </c>
      <c r="B78" s="73">
        <v>53.2</v>
      </c>
      <c r="C78" s="73">
        <v>52.2</v>
      </c>
      <c r="D78" s="73">
        <v>57.6</v>
      </c>
      <c r="E78" s="73" t="s">
        <v>411</v>
      </c>
      <c r="F78" s="73">
        <v>50.78</v>
      </c>
      <c r="G78" s="73">
        <v>80.349999999999994</v>
      </c>
      <c r="H78" s="73">
        <v>53.23</v>
      </c>
      <c r="I78" s="73" t="s">
        <v>411</v>
      </c>
      <c r="J78" s="73" t="s">
        <v>411</v>
      </c>
    </row>
    <row r="79" spans="1:11">
      <c r="A79" s="66" t="s">
        <v>54</v>
      </c>
      <c r="B79" s="73">
        <v>51.22</v>
      </c>
      <c r="C79" s="73">
        <v>49.35</v>
      </c>
      <c r="D79" s="73" t="s">
        <v>411</v>
      </c>
      <c r="E79" s="73" t="s">
        <v>411</v>
      </c>
      <c r="F79" s="73">
        <v>52.63</v>
      </c>
      <c r="G79" s="73" t="s">
        <v>411</v>
      </c>
      <c r="H79" s="73" t="s">
        <v>411</v>
      </c>
      <c r="I79" s="73" t="s">
        <v>411</v>
      </c>
      <c r="J79" s="73" t="s">
        <v>411</v>
      </c>
    </row>
    <row r="80" spans="1:11">
      <c r="A80" s="67" t="s">
        <v>188</v>
      </c>
      <c r="B80" s="73">
        <v>49.12</v>
      </c>
      <c r="C80" s="73">
        <v>49.32</v>
      </c>
      <c r="D80" s="73">
        <v>49.31</v>
      </c>
      <c r="E80" s="73">
        <v>69.98</v>
      </c>
      <c r="F80" s="73">
        <v>50.92</v>
      </c>
      <c r="G80" s="73">
        <v>85.28</v>
      </c>
      <c r="H80" s="73">
        <v>50</v>
      </c>
      <c r="I80" s="73">
        <v>43.86</v>
      </c>
      <c r="J80" s="73" t="s">
        <v>411</v>
      </c>
    </row>
    <row r="81" spans="1:11">
      <c r="A81" s="67" t="s">
        <v>189</v>
      </c>
      <c r="B81" s="73" t="s">
        <v>411</v>
      </c>
      <c r="C81" s="73">
        <v>57.5</v>
      </c>
      <c r="D81" s="73" t="s">
        <v>411</v>
      </c>
      <c r="E81" s="73" t="s">
        <v>411</v>
      </c>
      <c r="F81" s="73">
        <v>50</v>
      </c>
      <c r="G81" s="73" t="s">
        <v>411</v>
      </c>
      <c r="H81" s="73" t="s">
        <v>411</v>
      </c>
      <c r="I81" s="73" t="s">
        <v>411</v>
      </c>
      <c r="J81" s="73" t="s">
        <v>411</v>
      </c>
    </row>
    <row r="82" spans="1:11">
      <c r="A82" s="67" t="s">
        <v>190</v>
      </c>
      <c r="B82" s="73" t="s">
        <v>411</v>
      </c>
      <c r="C82" s="73" t="s">
        <v>411</v>
      </c>
      <c r="D82" s="73" t="s">
        <v>411</v>
      </c>
      <c r="E82" s="73" t="s">
        <v>411</v>
      </c>
      <c r="F82" s="73" t="s">
        <v>411</v>
      </c>
      <c r="G82" s="73" t="s">
        <v>411</v>
      </c>
      <c r="H82" s="73" t="s">
        <v>411</v>
      </c>
      <c r="I82" s="73" t="s">
        <v>411</v>
      </c>
      <c r="J82" s="73" t="s">
        <v>411</v>
      </c>
    </row>
    <row r="83" spans="1:11">
      <c r="A83" s="70" t="s">
        <v>191</v>
      </c>
      <c r="B83" s="75">
        <v>50.1</v>
      </c>
      <c r="C83" s="75">
        <v>61.29</v>
      </c>
      <c r="D83" s="75" t="s">
        <v>411</v>
      </c>
      <c r="E83" s="75" t="s">
        <v>411</v>
      </c>
      <c r="F83" s="75">
        <v>50.45</v>
      </c>
      <c r="G83" s="75">
        <v>73.959999999999994</v>
      </c>
      <c r="H83" s="75" t="s">
        <v>411</v>
      </c>
      <c r="I83" s="75" t="s">
        <v>411</v>
      </c>
      <c r="J83" s="75" t="s">
        <v>411</v>
      </c>
    </row>
    <row r="85" spans="1:11" ht="33" customHeight="1">
      <c r="A85" s="415" t="s">
        <v>367</v>
      </c>
      <c r="B85" s="415"/>
      <c r="C85" s="415"/>
      <c r="D85" s="415"/>
      <c r="E85" s="415"/>
      <c r="F85" s="415"/>
      <c r="G85" s="415"/>
      <c r="H85" s="415"/>
      <c r="I85" s="415"/>
      <c r="J85" s="415"/>
      <c r="K85" s="48"/>
    </row>
    <row r="86" spans="1:11">
      <c r="B86" s="57"/>
      <c r="C86" s="57"/>
      <c r="D86" s="57"/>
      <c r="E86" s="57"/>
      <c r="F86" s="57"/>
      <c r="G86" s="57"/>
      <c r="H86" s="57"/>
      <c r="I86" s="57"/>
      <c r="J86" s="50" t="s">
        <v>197</v>
      </c>
    </row>
    <row r="87" spans="1:11" ht="12.75" customHeight="1">
      <c r="A87" s="416"/>
      <c r="B87" s="419" t="s">
        <v>172</v>
      </c>
      <c r="C87" s="420"/>
      <c r="D87" s="420"/>
      <c r="E87" s="420"/>
      <c r="F87" s="420"/>
      <c r="G87" s="420"/>
      <c r="H87" s="420"/>
      <c r="I87" s="420"/>
      <c r="J87" s="420"/>
    </row>
    <row r="88" spans="1:11" ht="18" customHeight="1">
      <c r="A88" s="417"/>
      <c r="B88" s="414" t="s">
        <v>193</v>
      </c>
      <c r="C88" s="414" t="s">
        <v>64</v>
      </c>
      <c r="D88" s="414" t="s">
        <v>65</v>
      </c>
      <c r="E88" s="414" t="s">
        <v>66</v>
      </c>
      <c r="F88" s="414" t="s">
        <v>67</v>
      </c>
      <c r="G88" s="414" t="s">
        <v>68</v>
      </c>
      <c r="H88" s="419" t="s">
        <v>71</v>
      </c>
      <c r="I88" s="422"/>
      <c r="J88" s="422"/>
    </row>
    <row r="89" spans="1:11" ht="18" customHeight="1">
      <c r="A89" s="418"/>
      <c r="B89" s="421"/>
      <c r="C89" s="421"/>
      <c r="D89" s="421"/>
      <c r="E89" s="421"/>
      <c r="F89" s="421"/>
      <c r="G89" s="421"/>
      <c r="H89" s="59" t="s">
        <v>69</v>
      </c>
      <c r="I89" s="59" t="s">
        <v>70</v>
      </c>
      <c r="J89" s="72" t="s">
        <v>196</v>
      </c>
    </row>
    <row r="90" spans="1:11">
      <c r="A90" s="63" t="s">
        <v>174</v>
      </c>
      <c r="B90" s="188">
        <v>51.76</v>
      </c>
      <c r="C90" s="188">
        <v>49.46</v>
      </c>
      <c r="D90" s="188">
        <v>50.06</v>
      </c>
      <c r="E90" s="188">
        <v>70.540000000000006</v>
      </c>
      <c r="F90" s="188">
        <v>51.86</v>
      </c>
      <c r="G90" s="188">
        <v>74.47</v>
      </c>
      <c r="H90" s="188">
        <v>52.71</v>
      </c>
      <c r="I90" s="188">
        <v>47.46</v>
      </c>
      <c r="J90" s="188">
        <v>60</v>
      </c>
    </row>
    <row r="91" spans="1:11">
      <c r="A91" s="66" t="s">
        <v>53</v>
      </c>
      <c r="B91" s="189">
        <v>51.9</v>
      </c>
      <c r="C91" s="189">
        <v>48.6</v>
      </c>
      <c r="D91" s="189">
        <v>48.91</v>
      </c>
      <c r="E91" s="189">
        <v>68.7</v>
      </c>
      <c r="F91" s="189">
        <v>52.09</v>
      </c>
      <c r="G91" s="189">
        <v>65.63</v>
      </c>
      <c r="H91" s="189" t="s">
        <v>411</v>
      </c>
      <c r="I91" s="189" t="s">
        <v>411</v>
      </c>
      <c r="J91" s="189" t="s">
        <v>411</v>
      </c>
    </row>
    <row r="92" spans="1:11">
      <c r="A92" s="67" t="s">
        <v>175</v>
      </c>
      <c r="B92" s="189">
        <v>50.43</v>
      </c>
      <c r="C92" s="189">
        <v>50</v>
      </c>
      <c r="D92" s="189">
        <v>50.15</v>
      </c>
      <c r="E92" s="189">
        <v>70.45</v>
      </c>
      <c r="F92" s="189">
        <v>50.07</v>
      </c>
      <c r="G92" s="189">
        <v>75</v>
      </c>
      <c r="H92" s="189" t="s">
        <v>411</v>
      </c>
      <c r="I92" s="189" t="s">
        <v>411</v>
      </c>
      <c r="J92" s="189" t="s">
        <v>411</v>
      </c>
    </row>
    <row r="93" spans="1:11">
      <c r="A93" s="67" t="s">
        <v>176</v>
      </c>
      <c r="B93" s="189">
        <v>50.81</v>
      </c>
      <c r="C93" s="189">
        <v>44.91</v>
      </c>
      <c r="D93" s="189">
        <v>45.43</v>
      </c>
      <c r="E93" s="189">
        <v>70.86</v>
      </c>
      <c r="F93" s="189">
        <v>52.57</v>
      </c>
      <c r="G93" s="189">
        <v>74.239999999999995</v>
      </c>
      <c r="H93" s="189">
        <v>53.52</v>
      </c>
      <c r="I93" s="189" t="s">
        <v>411</v>
      </c>
      <c r="J93" s="189">
        <v>33.33</v>
      </c>
    </row>
    <row r="94" spans="1:11">
      <c r="A94" s="67" t="s">
        <v>177</v>
      </c>
      <c r="B94" s="189">
        <v>50.12</v>
      </c>
      <c r="C94" s="189">
        <v>50.11</v>
      </c>
      <c r="D94" s="189">
        <v>50.05</v>
      </c>
      <c r="E94" s="189">
        <v>72.47</v>
      </c>
      <c r="F94" s="189">
        <v>50.93</v>
      </c>
      <c r="G94" s="189">
        <v>77.78</v>
      </c>
      <c r="H94" s="189">
        <v>51.04</v>
      </c>
      <c r="I94" s="189" t="s">
        <v>411</v>
      </c>
      <c r="J94" s="189" t="s">
        <v>411</v>
      </c>
    </row>
    <row r="95" spans="1:11">
      <c r="A95" s="67" t="s">
        <v>178</v>
      </c>
      <c r="B95" s="189">
        <v>51.8</v>
      </c>
      <c r="C95" s="189">
        <v>51.08</v>
      </c>
      <c r="D95" s="189">
        <v>51.76</v>
      </c>
      <c r="E95" s="189" t="s">
        <v>411</v>
      </c>
      <c r="F95" s="189">
        <v>51.8</v>
      </c>
      <c r="G95" s="189">
        <v>66.67</v>
      </c>
      <c r="H95" s="189">
        <v>51.87</v>
      </c>
      <c r="I95" s="189" t="s">
        <v>411</v>
      </c>
      <c r="J95" s="189" t="s">
        <v>411</v>
      </c>
    </row>
    <row r="96" spans="1:11">
      <c r="A96" s="67" t="s">
        <v>179</v>
      </c>
      <c r="B96" s="189">
        <v>50.33</v>
      </c>
      <c r="C96" s="189">
        <v>46.54</v>
      </c>
      <c r="D96" s="189">
        <v>46.88</v>
      </c>
      <c r="E96" s="189">
        <v>67.72</v>
      </c>
      <c r="F96" s="189">
        <v>50.2</v>
      </c>
      <c r="G96" s="189">
        <v>68.099999999999994</v>
      </c>
      <c r="H96" s="189">
        <v>51.03</v>
      </c>
      <c r="I96" s="189" t="s">
        <v>411</v>
      </c>
      <c r="J96" s="189" t="s">
        <v>411</v>
      </c>
    </row>
    <row r="97" spans="1:10">
      <c r="A97" s="67" t="s">
        <v>180</v>
      </c>
      <c r="B97" s="189">
        <v>53.56</v>
      </c>
      <c r="C97" s="189">
        <v>51.46</v>
      </c>
      <c r="D97" s="189">
        <v>51.5</v>
      </c>
      <c r="E97" s="189">
        <v>71.59</v>
      </c>
      <c r="F97" s="189">
        <v>52.07</v>
      </c>
      <c r="G97" s="189">
        <v>72.5</v>
      </c>
      <c r="H97" s="189">
        <v>52.68</v>
      </c>
      <c r="I97" s="189" t="s">
        <v>411</v>
      </c>
      <c r="J97" s="189" t="s">
        <v>411</v>
      </c>
    </row>
    <row r="98" spans="1:10">
      <c r="A98" s="66" t="s">
        <v>55</v>
      </c>
      <c r="B98" s="189">
        <v>50.28</v>
      </c>
      <c r="C98" s="189">
        <v>49.08</v>
      </c>
      <c r="D98" s="189">
        <v>50.64</v>
      </c>
      <c r="E98" s="189">
        <v>77.25</v>
      </c>
      <c r="F98" s="189">
        <v>50.51</v>
      </c>
      <c r="G98" s="189">
        <v>77.739999999999995</v>
      </c>
      <c r="H98" s="189">
        <v>51.61</v>
      </c>
      <c r="I98" s="189" t="s">
        <v>411</v>
      </c>
      <c r="J98" s="189" t="s">
        <v>411</v>
      </c>
    </row>
    <row r="99" spans="1:10">
      <c r="A99" s="67" t="s">
        <v>181</v>
      </c>
      <c r="B99" s="189">
        <v>53.44</v>
      </c>
      <c r="C99" s="189">
        <v>50.99</v>
      </c>
      <c r="D99" s="189">
        <v>52.39</v>
      </c>
      <c r="E99" s="189">
        <v>69.52</v>
      </c>
      <c r="F99" s="189">
        <v>52.25</v>
      </c>
      <c r="G99" s="189">
        <v>72.709999999999994</v>
      </c>
      <c r="H99" s="189">
        <v>52</v>
      </c>
      <c r="I99" s="189" t="s">
        <v>411</v>
      </c>
      <c r="J99" s="189">
        <v>33.33</v>
      </c>
    </row>
    <row r="100" spans="1:10">
      <c r="A100" s="67" t="s">
        <v>182</v>
      </c>
      <c r="B100" s="189">
        <v>51.31</v>
      </c>
      <c r="C100" s="189">
        <v>51.44</v>
      </c>
      <c r="D100" s="189">
        <v>49.22</v>
      </c>
      <c r="E100" s="189">
        <v>69.430000000000007</v>
      </c>
      <c r="F100" s="189">
        <v>51.36</v>
      </c>
      <c r="G100" s="189">
        <v>68</v>
      </c>
      <c r="H100" s="189">
        <v>50</v>
      </c>
      <c r="I100" s="189" t="s">
        <v>411</v>
      </c>
      <c r="J100" s="189" t="s">
        <v>411</v>
      </c>
    </row>
    <row r="101" spans="1:10">
      <c r="A101" s="67" t="s">
        <v>183</v>
      </c>
      <c r="B101" s="189">
        <v>53.03</v>
      </c>
      <c r="C101" s="189">
        <v>48.97</v>
      </c>
      <c r="D101" s="189">
        <v>48.16</v>
      </c>
      <c r="E101" s="189" t="s">
        <v>411</v>
      </c>
      <c r="F101" s="189">
        <v>52.46</v>
      </c>
      <c r="G101" s="189">
        <v>72.97</v>
      </c>
      <c r="H101" s="189">
        <v>53.57</v>
      </c>
      <c r="I101" s="189" t="s">
        <v>411</v>
      </c>
      <c r="J101" s="189" t="s">
        <v>411</v>
      </c>
    </row>
    <row r="102" spans="1:10">
      <c r="A102" s="67" t="s">
        <v>184</v>
      </c>
      <c r="B102" s="189">
        <v>54</v>
      </c>
      <c r="C102" s="189">
        <v>56</v>
      </c>
      <c r="D102" s="189">
        <v>55.98</v>
      </c>
      <c r="E102" s="189" t="s">
        <v>411</v>
      </c>
      <c r="F102" s="189">
        <v>53</v>
      </c>
      <c r="G102" s="189" t="s">
        <v>411</v>
      </c>
      <c r="H102" s="189">
        <v>53.01</v>
      </c>
      <c r="I102" s="189" t="s">
        <v>411</v>
      </c>
      <c r="J102" s="189" t="s">
        <v>411</v>
      </c>
    </row>
    <row r="103" spans="1:10">
      <c r="A103" s="67" t="s">
        <v>185</v>
      </c>
      <c r="B103" s="189">
        <v>52.08</v>
      </c>
      <c r="C103" s="189">
        <v>48.2</v>
      </c>
      <c r="D103" s="189">
        <v>49.08</v>
      </c>
      <c r="E103" s="189">
        <v>67.56</v>
      </c>
      <c r="F103" s="189">
        <v>52.06</v>
      </c>
      <c r="G103" s="189">
        <v>70.11</v>
      </c>
      <c r="H103" s="189" t="s">
        <v>411</v>
      </c>
      <c r="I103" s="189" t="s">
        <v>411</v>
      </c>
      <c r="J103" s="189" t="s">
        <v>411</v>
      </c>
    </row>
    <row r="104" spans="1:10">
      <c r="A104" s="67" t="s">
        <v>186</v>
      </c>
      <c r="B104" s="73">
        <v>58.99</v>
      </c>
      <c r="C104" s="73">
        <v>45.42</v>
      </c>
      <c r="D104" s="73">
        <v>45.24</v>
      </c>
      <c r="E104" s="73">
        <v>68.59</v>
      </c>
      <c r="F104" s="73">
        <v>51.72</v>
      </c>
      <c r="G104" s="73">
        <v>66.67</v>
      </c>
      <c r="H104" s="73" t="s">
        <v>411</v>
      </c>
      <c r="I104" s="73" t="s">
        <v>411</v>
      </c>
      <c r="J104" s="73" t="s">
        <v>411</v>
      </c>
    </row>
    <row r="105" spans="1:10">
      <c r="A105" s="67" t="s">
        <v>187</v>
      </c>
      <c r="B105" s="73">
        <v>52.96</v>
      </c>
      <c r="C105" s="73">
        <v>52.34</v>
      </c>
      <c r="D105" s="73">
        <v>51.57</v>
      </c>
      <c r="E105" s="73" t="s">
        <v>411</v>
      </c>
      <c r="F105" s="73">
        <v>52.27</v>
      </c>
      <c r="G105" s="73">
        <v>73.53</v>
      </c>
      <c r="H105" s="73">
        <v>52.69</v>
      </c>
      <c r="I105" s="73" t="s">
        <v>411</v>
      </c>
      <c r="J105" s="73" t="s">
        <v>411</v>
      </c>
    </row>
    <row r="106" spans="1:10">
      <c r="A106" s="66" t="s">
        <v>54</v>
      </c>
      <c r="B106" s="73">
        <v>56.5</v>
      </c>
      <c r="C106" s="73">
        <v>52.26</v>
      </c>
      <c r="D106" s="73">
        <v>52.1</v>
      </c>
      <c r="E106" s="73" t="s">
        <v>411</v>
      </c>
      <c r="F106" s="73">
        <v>53.04</v>
      </c>
      <c r="G106" s="73">
        <v>75</v>
      </c>
      <c r="H106" s="73" t="s">
        <v>411</v>
      </c>
      <c r="I106" s="73" t="s">
        <v>411</v>
      </c>
      <c r="J106" s="73" t="s">
        <v>411</v>
      </c>
    </row>
    <row r="107" spans="1:10">
      <c r="A107" s="67" t="s">
        <v>188</v>
      </c>
      <c r="B107" s="73">
        <v>52.32</v>
      </c>
      <c r="C107" s="73">
        <v>50.2</v>
      </c>
      <c r="D107" s="73">
        <v>49.74</v>
      </c>
      <c r="E107" s="73">
        <v>70.3</v>
      </c>
      <c r="F107" s="73">
        <v>51.61</v>
      </c>
      <c r="G107" s="73">
        <v>73.33</v>
      </c>
      <c r="H107" s="73" t="s">
        <v>411</v>
      </c>
      <c r="I107" s="73">
        <v>47.46</v>
      </c>
      <c r="J107" s="73" t="s">
        <v>411</v>
      </c>
    </row>
    <row r="108" spans="1:10">
      <c r="A108" s="67" t="s">
        <v>189</v>
      </c>
      <c r="B108" s="73" t="s">
        <v>411</v>
      </c>
      <c r="C108" s="73" t="s">
        <v>411</v>
      </c>
      <c r="D108" s="73" t="s">
        <v>411</v>
      </c>
      <c r="E108" s="73" t="s">
        <v>411</v>
      </c>
      <c r="F108" s="73" t="s">
        <v>411</v>
      </c>
      <c r="G108" s="73" t="s">
        <v>411</v>
      </c>
      <c r="H108" s="73" t="s">
        <v>411</v>
      </c>
      <c r="I108" s="73" t="s">
        <v>411</v>
      </c>
      <c r="J108" s="73" t="s">
        <v>411</v>
      </c>
    </row>
    <row r="109" spans="1:10">
      <c r="A109" s="67" t="s">
        <v>190</v>
      </c>
      <c r="B109" s="73" t="s">
        <v>411</v>
      </c>
      <c r="C109" s="73" t="s">
        <v>411</v>
      </c>
      <c r="D109" s="73" t="s">
        <v>411</v>
      </c>
      <c r="E109" s="73" t="s">
        <v>411</v>
      </c>
      <c r="F109" s="73" t="s">
        <v>411</v>
      </c>
      <c r="G109" s="74" t="s">
        <v>411</v>
      </c>
      <c r="H109" s="73" t="s">
        <v>411</v>
      </c>
      <c r="I109" s="73" t="s">
        <v>411</v>
      </c>
      <c r="J109" s="73" t="s">
        <v>411</v>
      </c>
    </row>
    <row r="110" spans="1:10">
      <c r="A110" s="70" t="s">
        <v>191</v>
      </c>
      <c r="B110" s="75">
        <v>53.35</v>
      </c>
      <c r="C110" s="75">
        <v>54.2</v>
      </c>
      <c r="D110" s="75" t="s">
        <v>411</v>
      </c>
      <c r="E110" s="75">
        <v>69.849999999999994</v>
      </c>
      <c r="F110" s="75">
        <v>52.34</v>
      </c>
      <c r="G110" s="75">
        <v>63.64</v>
      </c>
      <c r="H110" s="75" t="s">
        <v>411</v>
      </c>
      <c r="I110" s="75" t="s">
        <v>411</v>
      </c>
      <c r="J110" s="75" t="s">
        <v>411</v>
      </c>
    </row>
    <row r="113" spans="1:10" ht="30" customHeight="1">
      <c r="A113" s="415" t="s">
        <v>418</v>
      </c>
      <c r="B113" s="415"/>
      <c r="C113" s="415"/>
      <c r="D113" s="415"/>
      <c r="E113" s="415"/>
      <c r="F113" s="415"/>
      <c r="G113" s="415"/>
      <c r="H113" s="415"/>
      <c r="I113" s="415"/>
      <c r="J113" s="415"/>
    </row>
    <row r="114" spans="1:10">
      <c r="A114" s="81"/>
      <c r="B114" s="57"/>
      <c r="C114" s="57"/>
      <c r="D114" s="57"/>
      <c r="E114" s="57"/>
      <c r="F114" s="57"/>
      <c r="G114" s="57"/>
      <c r="H114" s="57"/>
      <c r="I114" s="57"/>
      <c r="J114" s="50" t="s">
        <v>197</v>
      </c>
    </row>
    <row r="115" spans="1:10" ht="12.75" customHeight="1">
      <c r="A115" s="416"/>
      <c r="B115" s="419" t="s">
        <v>172</v>
      </c>
      <c r="C115" s="420"/>
      <c r="D115" s="420"/>
      <c r="E115" s="420"/>
      <c r="F115" s="420"/>
      <c r="G115" s="420"/>
      <c r="H115" s="420"/>
      <c r="I115" s="420"/>
      <c r="J115" s="420"/>
    </row>
    <row r="116" spans="1:10" ht="18.75" customHeight="1">
      <c r="A116" s="417"/>
      <c r="B116" s="414" t="s">
        <v>193</v>
      </c>
      <c r="C116" s="414" t="s">
        <v>64</v>
      </c>
      <c r="D116" s="414" t="s">
        <v>65</v>
      </c>
      <c r="E116" s="414" t="s">
        <v>66</v>
      </c>
      <c r="F116" s="414" t="s">
        <v>67</v>
      </c>
      <c r="G116" s="414" t="s">
        <v>68</v>
      </c>
      <c r="H116" s="419" t="s">
        <v>71</v>
      </c>
      <c r="I116" s="422"/>
      <c r="J116" s="422"/>
    </row>
    <row r="117" spans="1:10" ht="18.75" customHeight="1">
      <c r="A117" s="418"/>
      <c r="B117" s="421"/>
      <c r="C117" s="421"/>
      <c r="D117" s="421"/>
      <c r="E117" s="421"/>
      <c r="F117" s="421"/>
      <c r="G117" s="421"/>
      <c r="H117" s="59" t="s">
        <v>69</v>
      </c>
      <c r="I117" s="59" t="s">
        <v>70</v>
      </c>
      <c r="J117" s="72" t="s">
        <v>196</v>
      </c>
    </row>
    <row r="118" spans="1:10">
      <c r="A118" s="63" t="s">
        <v>174</v>
      </c>
      <c r="B118" s="188">
        <v>51.58</v>
      </c>
      <c r="C118" s="188">
        <v>50.06</v>
      </c>
      <c r="D118" s="188">
        <v>49.84</v>
      </c>
      <c r="E118" s="188">
        <v>70.069999999999993</v>
      </c>
      <c r="F118" s="188">
        <v>51.53</v>
      </c>
      <c r="G118" s="188">
        <v>70.73</v>
      </c>
      <c r="H118" s="188">
        <v>52.49</v>
      </c>
      <c r="I118" s="188" t="s">
        <v>411</v>
      </c>
      <c r="J118" s="188">
        <v>51.06</v>
      </c>
    </row>
    <row r="119" spans="1:10">
      <c r="A119" s="66" t="s">
        <v>53</v>
      </c>
      <c r="B119" s="189">
        <v>52.14</v>
      </c>
      <c r="C119" s="189">
        <v>48.92</v>
      </c>
      <c r="D119" s="189">
        <v>48.71</v>
      </c>
      <c r="E119" s="189">
        <v>68.23</v>
      </c>
      <c r="F119" s="189">
        <v>51.87</v>
      </c>
      <c r="G119" s="189">
        <v>66.39</v>
      </c>
      <c r="H119" s="189">
        <v>53.47</v>
      </c>
      <c r="I119" s="189" t="s">
        <v>411</v>
      </c>
      <c r="J119" s="189">
        <v>50</v>
      </c>
    </row>
    <row r="120" spans="1:10">
      <c r="A120" s="67" t="s">
        <v>175</v>
      </c>
      <c r="B120" s="189">
        <v>50.18</v>
      </c>
      <c r="C120" s="189">
        <v>49.68</v>
      </c>
      <c r="D120" s="189">
        <v>49.82</v>
      </c>
      <c r="E120" s="189">
        <v>70.430000000000007</v>
      </c>
      <c r="F120" s="189">
        <v>50.07</v>
      </c>
      <c r="G120" s="189">
        <v>72.09</v>
      </c>
      <c r="H120" s="189" t="s">
        <v>411</v>
      </c>
      <c r="I120" s="189" t="s">
        <v>411</v>
      </c>
      <c r="J120" s="189">
        <v>50.88</v>
      </c>
    </row>
    <row r="121" spans="1:10">
      <c r="A121" s="67" t="s">
        <v>176</v>
      </c>
      <c r="B121" s="189">
        <v>50.66</v>
      </c>
      <c r="C121" s="189">
        <v>45.08</v>
      </c>
      <c r="D121" s="189">
        <v>44.99</v>
      </c>
      <c r="E121" s="189">
        <v>71.7</v>
      </c>
      <c r="F121" s="189">
        <v>52.51</v>
      </c>
      <c r="G121" s="189">
        <v>65.959999999999994</v>
      </c>
      <c r="H121" s="189">
        <v>53.57</v>
      </c>
      <c r="I121" s="189" t="s">
        <v>411</v>
      </c>
      <c r="J121" s="189">
        <v>60</v>
      </c>
    </row>
    <row r="122" spans="1:10">
      <c r="A122" s="67" t="s">
        <v>177</v>
      </c>
      <c r="B122" s="189">
        <v>49.98</v>
      </c>
      <c r="C122" s="189">
        <v>50.1</v>
      </c>
      <c r="D122" s="189">
        <v>50.36</v>
      </c>
      <c r="E122" s="189">
        <v>69.81</v>
      </c>
      <c r="F122" s="189">
        <v>50.04</v>
      </c>
      <c r="G122" s="189">
        <v>77.95</v>
      </c>
      <c r="H122" s="189">
        <v>50.47</v>
      </c>
      <c r="I122" s="189" t="s">
        <v>411</v>
      </c>
      <c r="J122" s="189" t="s">
        <v>411</v>
      </c>
    </row>
    <row r="123" spans="1:10">
      <c r="A123" s="67" t="s">
        <v>178</v>
      </c>
      <c r="B123" s="189">
        <v>51.94</v>
      </c>
      <c r="C123" s="189">
        <v>51.72</v>
      </c>
      <c r="D123" s="189">
        <v>51.55</v>
      </c>
      <c r="E123" s="189">
        <v>60.53</v>
      </c>
      <c r="F123" s="189">
        <v>52.37</v>
      </c>
      <c r="G123" s="189" t="s">
        <v>411</v>
      </c>
      <c r="H123" s="189">
        <v>51.68</v>
      </c>
      <c r="I123" s="189" t="s">
        <v>411</v>
      </c>
      <c r="J123" s="189" t="s">
        <v>411</v>
      </c>
    </row>
    <row r="124" spans="1:10">
      <c r="A124" s="67" t="s">
        <v>179</v>
      </c>
      <c r="B124" s="189">
        <v>50.4</v>
      </c>
      <c r="C124" s="189">
        <v>45.84</v>
      </c>
      <c r="D124" s="189">
        <v>46.53</v>
      </c>
      <c r="E124" s="189">
        <v>67.89</v>
      </c>
      <c r="F124" s="189">
        <v>50.14</v>
      </c>
      <c r="G124" s="189">
        <v>67.319999999999993</v>
      </c>
      <c r="H124" s="189">
        <v>50.52</v>
      </c>
      <c r="I124" s="189" t="s">
        <v>411</v>
      </c>
      <c r="J124" s="189" t="s">
        <v>411</v>
      </c>
    </row>
    <row r="125" spans="1:10">
      <c r="A125" s="67" t="s">
        <v>180</v>
      </c>
      <c r="B125" s="189">
        <v>53.23</v>
      </c>
      <c r="C125" s="189">
        <v>51.38</v>
      </c>
      <c r="D125" s="189">
        <v>49.68</v>
      </c>
      <c r="E125" s="189">
        <v>73.38</v>
      </c>
      <c r="F125" s="189">
        <v>52.57</v>
      </c>
      <c r="G125" s="189">
        <v>72.72</v>
      </c>
      <c r="H125" s="189">
        <v>52.73</v>
      </c>
      <c r="I125" s="189" t="s">
        <v>411</v>
      </c>
      <c r="J125" s="189">
        <v>53.33</v>
      </c>
    </row>
    <row r="126" spans="1:10">
      <c r="A126" s="66" t="s">
        <v>55</v>
      </c>
      <c r="B126" s="189">
        <v>50.46</v>
      </c>
      <c r="C126" s="189">
        <v>50.59</v>
      </c>
      <c r="D126" s="189">
        <v>50.64</v>
      </c>
      <c r="E126" s="189">
        <v>76.61</v>
      </c>
      <c r="F126" s="189">
        <v>50.37</v>
      </c>
      <c r="G126" s="189">
        <v>79.45</v>
      </c>
      <c r="H126" s="189">
        <v>50.11</v>
      </c>
      <c r="I126" s="189" t="s">
        <v>411</v>
      </c>
      <c r="J126" s="189" t="s">
        <v>411</v>
      </c>
    </row>
    <row r="127" spans="1:10">
      <c r="A127" s="67" t="s">
        <v>181</v>
      </c>
      <c r="B127" s="189">
        <v>53.21</v>
      </c>
      <c r="C127" s="189">
        <v>50.97</v>
      </c>
      <c r="D127" s="189">
        <v>52.69</v>
      </c>
      <c r="E127" s="189">
        <v>68.12</v>
      </c>
      <c r="F127" s="189">
        <v>51.8</v>
      </c>
      <c r="G127" s="189">
        <v>73.790000000000006</v>
      </c>
      <c r="H127" s="189">
        <v>53.57</v>
      </c>
      <c r="I127" s="189" t="s">
        <v>411</v>
      </c>
      <c r="J127" s="189">
        <v>55.56</v>
      </c>
    </row>
    <row r="128" spans="1:10">
      <c r="A128" s="67" t="s">
        <v>182</v>
      </c>
      <c r="B128" s="189">
        <v>51.56</v>
      </c>
      <c r="C128" s="189">
        <v>51.59</v>
      </c>
      <c r="D128" s="189">
        <v>49.76</v>
      </c>
      <c r="E128" s="189">
        <v>71.27</v>
      </c>
      <c r="F128" s="189">
        <v>51.08</v>
      </c>
      <c r="G128" s="189">
        <v>71.86</v>
      </c>
      <c r="H128" s="189" t="s">
        <v>411</v>
      </c>
      <c r="I128" s="189" t="s">
        <v>411</v>
      </c>
      <c r="J128" s="189">
        <v>49.78</v>
      </c>
    </row>
    <row r="129" spans="1:10">
      <c r="A129" s="67" t="s">
        <v>183</v>
      </c>
      <c r="B129" s="189">
        <v>53.06</v>
      </c>
      <c r="C129" s="189">
        <v>49.4</v>
      </c>
      <c r="D129" s="189">
        <v>48.18</v>
      </c>
      <c r="E129" s="189">
        <v>67.64</v>
      </c>
      <c r="F129" s="189">
        <v>51.67</v>
      </c>
      <c r="G129" s="189">
        <v>72.55</v>
      </c>
      <c r="H129" s="189">
        <v>52.92</v>
      </c>
      <c r="I129" s="189" t="s">
        <v>411</v>
      </c>
      <c r="J129" s="189" t="s">
        <v>411</v>
      </c>
    </row>
    <row r="130" spans="1:10">
      <c r="A130" s="67" t="s">
        <v>184</v>
      </c>
      <c r="B130" s="189">
        <v>54</v>
      </c>
      <c r="C130" s="189">
        <v>56</v>
      </c>
      <c r="D130" s="189">
        <v>56.01</v>
      </c>
      <c r="E130" s="189" t="s">
        <v>411</v>
      </c>
      <c r="F130" s="189">
        <v>53</v>
      </c>
      <c r="G130" s="189" t="s">
        <v>411</v>
      </c>
      <c r="H130" s="189">
        <v>53</v>
      </c>
      <c r="I130" s="189" t="s">
        <v>411</v>
      </c>
      <c r="J130" s="189" t="s">
        <v>411</v>
      </c>
    </row>
    <row r="131" spans="1:10">
      <c r="A131" s="67" t="s">
        <v>185</v>
      </c>
      <c r="B131" s="189">
        <v>51.45</v>
      </c>
      <c r="C131" s="189">
        <v>48.19</v>
      </c>
      <c r="D131" s="189">
        <v>48.49</v>
      </c>
      <c r="E131" s="189">
        <v>69.680000000000007</v>
      </c>
      <c r="F131" s="189">
        <v>51.61</v>
      </c>
      <c r="G131" s="189">
        <v>72.040000000000006</v>
      </c>
      <c r="H131" s="189" t="s">
        <v>411</v>
      </c>
      <c r="I131" s="189" t="s">
        <v>411</v>
      </c>
      <c r="J131" s="189" t="s">
        <v>411</v>
      </c>
    </row>
    <row r="132" spans="1:10">
      <c r="A132" s="67" t="s">
        <v>186</v>
      </c>
      <c r="B132" s="74">
        <v>54</v>
      </c>
      <c r="C132" s="74">
        <v>45.42</v>
      </c>
      <c r="D132" s="74">
        <v>45.38</v>
      </c>
      <c r="E132" s="74">
        <v>68.56</v>
      </c>
      <c r="F132" s="74">
        <v>51.7</v>
      </c>
      <c r="G132" s="74">
        <v>69.14</v>
      </c>
      <c r="H132" s="74" t="s">
        <v>411</v>
      </c>
      <c r="I132" s="74" t="s">
        <v>411</v>
      </c>
      <c r="J132" s="74">
        <v>50.19</v>
      </c>
    </row>
    <row r="133" spans="1:10">
      <c r="A133" s="67" t="s">
        <v>187</v>
      </c>
      <c r="B133" s="74">
        <v>51.96</v>
      </c>
      <c r="C133" s="74">
        <v>51.7</v>
      </c>
      <c r="D133" s="74">
        <v>51.58</v>
      </c>
      <c r="E133" s="74">
        <v>73.760000000000005</v>
      </c>
      <c r="F133" s="74">
        <v>51.83</v>
      </c>
      <c r="G133" s="74">
        <v>71.819999999999993</v>
      </c>
      <c r="H133" s="74">
        <v>52.17</v>
      </c>
      <c r="I133" s="74" t="s">
        <v>411</v>
      </c>
      <c r="J133" s="74" t="s">
        <v>411</v>
      </c>
    </row>
    <row r="134" spans="1:10">
      <c r="A134" s="66" t="s">
        <v>54</v>
      </c>
      <c r="B134" s="74">
        <v>54.15</v>
      </c>
      <c r="C134" s="74">
        <v>51.75</v>
      </c>
      <c r="D134" s="74">
        <v>53.21</v>
      </c>
      <c r="E134" s="74">
        <v>73.239999999999995</v>
      </c>
      <c r="F134" s="74">
        <v>52.63</v>
      </c>
      <c r="G134" s="74">
        <v>70.3</v>
      </c>
      <c r="H134" s="74" t="s">
        <v>411</v>
      </c>
      <c r="I134" s="74" t="s">
        <v>411</v>
      </c>
      <c r="J134" s="74" t="s">
        <v>411</v>
      </c>
    </row>
    <row r="135" spans="1:10">
      <c r="A135" s="67" t="s">
        <v>188</v>
      </c>
      <c r="B135" s="74">
        <v>50.55</v>
      </c>
      <c r="C135" s="74">
        <v>50.02</v>
      </c>
      <c r="D135" s="74">
        <v>49.38</v>
      </c>
      <c r="E135" s="74">
        <v>69.489999999999995</v>
      </c>
      <c r="F135" s="74">
        <v>51.48</v>
      </c>
      <c r="G135" s="74">
        <v>66.45</v>
      </c>
      <c r="H135" s="74" t="s">
        <v>411</v>
      </c>
      <c r="I135" s="74" t="s">
        <v>411</v>
      </c>
      <c r="J135" s="74">
        <v>50</v>
      </c>
    </row>
    <row r="136" spans="1:10">
      <c r="A136" s="67" t="s">
        <v>189</v>
      </c>
      <c r="B136" s="74">
        <v>52.05</v>
      </c>
      <c r="C136" s="74">
        <v>58.62</v>
      </c>
      <c r="D136" s="74">
        <v>57.14</v>
      </c>
      <c r="E136" s="74">
        <v>50</v>
      </c>
      <c r="F136" s="74">
        <v>52.11</v>
      </c>
      <c r="G136" s="74">
        <v>66.67</v>
      </c>
      <c r="H136" s="74" t="s">
        <v>411</v>
      </c>
      <c r="I136" s="74" t="s">
        <v>411</v>
      </c>
      <c r="J136" s="74" t="s">
        <v>411</v>
      </c>
    </row>
    <row r="137" spans="1:10">
      <c r="A137" s="67" t="s">
        <v>190</v>
      </c>
      <c r="B137" s="74">
        <v>50.08</v>
      </c>
      <c r="C137" s="74">
        <v>50</v>
      </c>
      <c r="D137" s="74">
        <v>47.37</v>
      </c>
      <c r="E137" s="74">
        <v>71.430000000000007</v>
      </c>
      <c r="F137" s="74">
        <v>51.52</v>
      </c>
      <c r="G137" s="74">
        <v>82.35</v>
      </c>
      <c r="H137" s="74" t="s">
        <v>411</v>
      </c>
      <c r="I137" s="74" t="s">
        <v>411</v>
      </c>
      <c r="J137" s="74" t="s">
        <v>411</v>
      </c>
    </row>
    <row r="138" spans="1:10">
      <c r="A138" s="67" t="s">
        <v>191</v>
      </c>
      <c r="B138" s="76">
        <v>54.69</v>
      </c>
      <c r="C138" s="76">
        <v>54.17</v>
      </c>
      <c r="D138" s="76">
        <v>51.35</v>
      </c>
      <c r="E138" s="76">
        <v>72.760000000000005</v>
      </c>
      <c r="F138" s="76">
        <v>51.89</v>
      </c>
      <c r="G138" s="76">
        <v>67.709999999999994</v>
      </c>
      <c r="H138" s="76" t="s">
        <v>411</v>
      </c>
      <c r="I138" s="76" t="s">
        <v>411</v>
      </c>
      <c r="J138" s="76" t="s">
        <v>411</v>
      </c>
    </row>
    <row r="139" spans="1:10">
      <c r="A139" s="69"/>
      <c r="B139" s="77"/>
      <c r="C139" s="77"/>
      <c r="D139" s="77"/>
      <c r="E139" s="77"/>
      <c r="F139" s="77"/>
      <c r="G139" s="78"/>
      <c r="H139" s="77"/>
      <c r="I139" s="77"/>
      <c r="J139" s="77"/>
    </row>
  </sheetData>
  <mergeCells count="50">
    <mergeCell ref="A113:J113"/>
    <mergeCell ref="A115:A117"/>
    <mergeCell ref="B115:J115"/>
    <mergeCell ref="B116:B117"/>
    <mergeCell ref="C116:C117"/>
    <mergeCell ref="D116:D117"/>
    <mergeCell ref="H116:J116"/>
    <mergeCell ref="A30:J30"/>
    <mergeCell ref="E116:E117"/>
    <mergeCell ref="F116:F117"/>
    <mergeCell ref="G116:G117"/>
    <mergeCell ref="H61:J61"/>
    <mergeCell ref="D5:D6"/>
    <mergeCell ref="B32:J32"/>
    <mergeCell ref="E33:E34"/>
    <mergeCell ref="F33:F34"/>
    <mergeCell ref="F61:F62"/>
    <mergeCell ref="A2:J2"/>
    <mergeCell ref="B4:J4"/>
    <mergeCell ref="B5:B6"/>
    <mergeCell ref="A4:A6"/>
    <mergeCell ref="C5:C6"/>
    <mergeCell ref="E5:E6"/>
    <mergeCell ref="F5:F6"/>
    <mergeCell ref="G5:G6"/>
    <mergeCell ref="H5:J5"/>
    <mergeCell ref="G33:G34"/>
    <mergeCell ref="H33:J33"/>
    <mergeCell ref="A58:J58"/>
    <mergeCell ref="A32:A34"/>
    <mergeCell ref="B33:B34"/>
    <mergeCell ref="C33:C34"/>
    <mergeCell ref="D33:D34"/>
    <mergeCell ref="A60:A62"/>
    <mergeCell ref="B60:J60"/>
    <mergeCell ref="B61:B62"/>
    <mergeCell ref="C61:C62"/>
    <mergeCell ref="D61:D62"/>
    <mergeCell ref="E61:E62"/>
    <mergeCell ref="G61:G62"/>
    <mergeCell ref="A85:J85"/>
    <mergeCell ref="A87:A89"/>
    <mergeCell ref="B87:J87"/>
    <mergeCell ref="B88:B89"/>
    <mergeCell ref="C88:C89"/>
    <mergeCell ref="F88:F89"/>
    <mergeCell ref="E88:E89"/>
    <mergeCell ref="D88:D89"/>
    <mergeCell ref="G88:G89"/>
    <mergeCell ref="H88:J88"/>
  </mergeCells>
  <pageMargins left="0.59055118110236227" right="0.59055118110236227" top="0.59055118110236227" bottom="0.59055118110236227" header="0" footer="0.39370078740157483"/>
  <pageSetup paperSize="9" scale="99" firstPageNumber="17" orientation="landscape" useFirstPageNumber="1" r:id="rId1"/>
  <headerFooter alignWithMargins="0">
    <oddFooter>&amp;R&amp;"-,полужирный"&amp;8&amp;P</oddFooter>
  </headerFooter>
  <rowBreaks count="4" manualBreakCount="4">
    <brk id="28" max="16383" man="1"/>
    <brk id="56" max="16383" man="1"/>
    <brk id="83" max="16383" man="1"/>
    <brk id="11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26</vt:i4>
      </vt:variant>
      <vt:variant>
        <vt:lpstr>Именованные диапазоны</vt:lpstr>
      </vt:variant>
      <vt:variant>
        <vt:i4>4</vt:i4>
      </vt:variant>
    </vt:vector>
  </HeadingPairs>
  <TitlesOfParts>
    <vt:vector size="30" baseType="lpstr">
      <vt:lpstr>Обложка</vt:lpstr>
      <vt:lpstr>Усл.обозначения</vt:lpstr>
      <vt:lpstr>Содержание</vt:lpstr>
      <vt:lpstr>Метод.пояснения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14.1</vt:lpstr>
      <vt:lpstr>14.2</vt:lpstr>
      <vt:lpstr>14.3</vt:lpstr>
      <vt:lpstr>14.4</vt:lpstr>
      <vt:lpstr>15.</vt:lpstr>
      <vt:lpstr>16.</vt:lpstr>
      <vt:lpstr>17.</vt:lpstr>
      <vt:lpstr>18.</vt:lpstr>
      <vt:lpstr>19.</vt:lpstr>
      <vt:lpstr>'14.3'!Область_печати</vt:lpstr>
      <vt:lpstr>'14.4'!Область_печати</vt:lpstr>
      <vt:lpstr>'15.'!Область_печати</vt:lpstr>
      <vt:lpstr>Обложка!Область_печати</vt:lpstr>
    </vt:vector>
  </TitlesOfParts>
  <Company>nsa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nurhanova</dc:creator>
  <cp:lastModifiedBy>Diana Toktarova</cp:lastModifiedBy>
  <cp:lastPrinted>2025-04-03T04:51:28Z</cp:lastPrinted>
  <dcterms:created xsi:type="dcterms:W3CDTF">2009-03-11T05:00:38Z</dcterms:created>
  <dcterms:modified xsi:type="dcterms:W3CDTF">2025-04-09T06:36:19Z</dcterms:modified>
</cp:coreProperties>
</file>