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61779932-43EF-4CFC-87EC-81304E11416A}" xr6:coauthVersionLast="47" xr6:coauthVersionMax="47" xr10:uidLastSave="{00000000-0000-0000-0000-000000000000}"/>
  <bookViews>
    <workbookView xWindow="-110" yWindow="-110" windowWidth="19420" windowHeight="10300" firstSheet="5" activeTab="9" xr2:uid="{6FD467D4-AAA8-448C-9138-D44A67AF1172}"/>
  </bookViews>
  <sheets>
    <sheet name="Cover" sheetId="10" r:id="rId1"/>
    <sheet name="Data &amp; Calculations" sheetId="1" r:id="rId2"/>
    <sheet name="Sheet1" sheetId="11" r:id="rId3"/>
    <sheet name="Data &amp; Calculations (an)" sheetId="2" r:id="rId4"/>
    <sheet name="Homework ==&gt;&gt;" sheetId="3" r:id="rId5"/>
    <sheet name="HW(1)" sheetId="4" r:id="rId6"/>
    <sheet name="HW(1an)" sheetId="5" r:id="rId7"/>
    <sheet name="HW(2)" sheetId="6" r:id="rId8"/>
    <sheet name="HW(2an)" sheetId="7" r:id="rId9"/>
    <sheet name="HW(3)" sheetId="8" r:id="rId10"/>
    <sheet name="HW(3an)" sheetId="9" r:id="rId11"/>
  </sheets>
  <definedNames>
    <definedName name="_xlnm.Print_Area" localSheetId="5">'HW(1)'!$A$3:$K$14</definedName>
    <definedName name="_xlnm.Print_Area" localSheetId="6">'HW(1an)'!$A$4:$K$13</definedName>
    <definedName name="_xlnm.Print_Area" localSheetId="9">'HW(3)'!$A$2:$I$14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G13" i="6"/>
  <c r="H11" i="6"/>
  <c r="G11" i="6"/>
  <c r="H5" i="6"/>
  <c r="G5" i="6"/>
  <c r="F5" i="6"/>
  <c r="I13" i="4"/>
  <c r="I12" i="4"/>
  <c r="I11" i="4"/>
  <c r="I10" i="4"/>
  <c r="I9" i="4"/>
  <c r="I8" i="4"/>
  <c r="I7" i="4"/>
  <c r="A17" i="4"/>
  <c r="H13" i="4"/>
  <c r="H12" i="4"/>
  <c r="H11" i="4"/>
  <c r="H10" i="4"/>
  <c r="H9" i="4"/>
  <c r="H8" i="4"/>
  <c r="H7" i="4"/>
  <c r="G13" i="1"/>
  <c r="F13" i="1"/>
  <c r="G11" i="1"/>
  <c r="F11" i="1"/>
  <c r="G4" i="1"/>
  <c r="F4" i="1"/>
  <c r="E4" i="1"/>
  <c r="B2" i="2"/>
  <c r="H13" i="7"/>
  <c r="G13" i="7"/>
  <c r="H11" i="7"/>
  <c r="G11" i="7"/>
  <c r="H5" i="7"/>
  <c r="G5" i="7"/>
  <c r="F5" i="7"/>
  <c r="H13" i="5"/>
  <c r="I13" i="5" s="1"/>
  <c r="H12" i="5"/>
  <c r="I12" i="5" s="1"/>
  <c r="I11" i="5"/>
  <c r="H11" i="5"/>
  <c r="H10" i="5"/>
  <c r="I10" i="5" s="1"/>
  <c r="H9" i="5"/>
  <c r="I9" i="5" s="1"/>
  <c r="H8" i="5"/>
  <c r="I8" i="5" s="1"/>
  <c r="I7" i="5"/>
  <c r="H7" i="5"/>
  <c r="G13" i="2"/>
  <c r="F13" i="2"/>
  <c r="G11" i="2"/>
  <c r="F11" i="2"/>
  <c r="G4" i="2"/>
  <c r="F4" i="2"/>
  <c r="E4" i="2"/>
</calcChain>
</file>

<file path=xl/sharedStrings.xml><?xml version="1.0" encoding="utf-8"?>
<sst xmlns="http://schemas.openxmlformats.org/spreadsheetml/2006/main" count="206" uniqueCount="64">
  <si>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</si>
  <si>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</si>
  <si>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</si>
  <si>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</si>
  <si>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</si>
  <si>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</si>
  <si>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</si>
  <si>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</si>
  <si>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</si>
  <si>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</si>
  <si>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</si>
  <si>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</si>
  <si>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</si>
  <si>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</si>
  <si>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</si>
  <si>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</si>
  <si>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</si>
  <si>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</si>
  <si>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</si>
  <si>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</si>
  <si>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</si>
  <si>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</si>
  <si>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</si>
  <si>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</si>
  <si>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</si>
  <si>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</si>
  <si>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</si>
  <si>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</si>
  <si>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</si>
  <si>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</si>
  <si>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</si>
  <si>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</si>
  <si>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</si>
  <si>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</si>
  <si>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</si>
  <si>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</si>
  <si>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</si>
  <si>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</si>
  <si>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</si>
  <si>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</si>
  <si>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</si>
  <si>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</si>
  <si>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</si>
  <si>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</si>
  <si>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</si>
  <si>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</si>
  <si>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</si>
  <si>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</si>
  <si>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</si>
  <si>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</si>
  <si>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</si>
  <si>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</si>
  <si>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</si>
  <si>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</si>
  <si>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</si>
  <si>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</si>
  <si>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</si>
  <si>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</si>
  <si>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</si>
  <si>
    <t>Notes</t>
  </si>
  <si>
    <t>To add the sum you can use shortcut (alt+=)</t>
  </si>
  <si>
    <t>2. space is a character in excel so if used then it doesn’t count the formula applied…so always be careful not to use space.</t>
  </si>
  <si>
    <t>3.sum condition for one criteria can be checked by ctrl selecting the numbers and checking for the sum total displayed in the task bar.</t>
  </si>
  <si>
    <t>psp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</si>
</sst>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 #,##0.00_);_(* \(#,##0.00\);_(* &quot;-&quot;??_);_(@_)"/>
    <numFmt numFmtId="166" formatCode="&quot;$&quot;#,##0"/>
    <numFmt numFmtId="167" formatCode="_(* #,##0_);_(* \(#,##0\);_(* &quot;-&quot;??_);_(@_)"/>
    <numFmt numFmtId="172" formatCode="[$$-409]#,##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6" fontId="0" fillId="5" borderId="1" xfId="0" applyNumberFormat="1" applyFill="1" applyBorder="1"/>
    <xf numFmtId="166"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7" fontId="0" fillId="0" borderId="1" xfId="1" applyNumberFormat="1" applyFont="1" applyBorder="1"/>
    <xf numFmtId="167"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164"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11" borderId="0" xfId="0" applyFill="1" applyAlignment="1">
      <alignment horizontal="centerContinuous"/>
    </xf>
    <xf numFmtId="10" fontId="0" fillId="0" borderId="1" xfId="0" applyNumberFormat="1" applyBorder="1"/>
    <xf numFmtId="172" fontId="0" fillId="0" borderId="1" xfId="0" applyNumberFormat="1" applyBorder="1"/>
    <xf numFmtId="0" fontId="0" fillId="7" borderId="1" xfId="0" applyFill="1" applyBorder="1"/>
  </cellXfs>
  <cellStyles count="3">
    <cellStyle name="Comma" xfId="1" builtinId="3"/>
    <cellStyle name="Normal" xfId="0" builtinId="0"/>
    <cellStyle name="Percent" xfId="2" builtinId="5"/>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'HW(3)'!$B$5</c:f>
              <c:strCache>
                <c:ptCount val="1"/>
                <c:pt idx="0">
                  <c:v>Sales</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0-1749-49C8-AD7A-991D71029A1D}"/>
            </c:ext>
          </c:extLst>
        </c:ser>
        <c:dLbls>
          <c:dLblPos val="outEnd"/>
          <c:showLegendKey val="0"/>
          <c:showVal val="1"/>
          <c:showCatName val="0"/>
          <c:showSerName val="0"/>
          <c:showPercent val="0"/>
          <c:showBubbleSize val="0"/>
        </c:dLbls>
        <c:gapWidth val="219"/>
        <c:overlap val="-27"/>
        <c:axId val="15889584"/>
        <c:axId val="10462528"/>
      </c:barChart>
      <c:catAx>
        <c:axId val="1588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Rep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528"/>
        <c:crosses val="autoZero"/>
        <c:auto val="1"/>
        <c:lblAlgn val="ctr"/>
        <c:lblOffset val="100"/>
        <c:noMultiLvlLbl val="0"/>
      </c:catAx>
      <c:valAx>
        <c:axId val="1046252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crossAx val="1588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xdr:row>
      <xdr:rowOff>0</xdr:rowOff>
    </xdr:from>
    <xdr:to>
      <xdr:col>8</xdr:col>
      <xdr:colOff>368300</xdr:colOff>
      <xdr:row>11</xdr:row>
      <xdr:rowOff>44450</xdr:rowOff>
    </xdr:to>
    <xdr:graphicFrame macro="">
      <xdr:nvGraphicFramePr>
        <xdr:cNvPr id="2" name="Chart 1">
          <a:extLst>
            <a:ext uri="{FF2B5EF4-FFF2-40B4-BE49-F238E27FC236}">
              <a16:creationId xmlns:a16="http://schemas.microsoft.com/office/drawing/2014/main" id="{75611570-BFE6-E218-338F-7C1253A3C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B98B-5A59-47B9-B29C-E6CDCFC8B1D4}">
  <sheetPr>
    <tabColor rgb="FFFFFF00"/>
  </sheetPr>
  <dimension ref="A1:W26"/>
  <sheetViews>
    <sheetView topLeftCell="G12" zoomScale="130" zoomScaleNormal="130" workbookViewId="0">
      <selection activeCell="A27" sqref="A27"/>
    </sheetView>
  </sheetViews>
  <sheetFormatPr defaultRowHeight="14.5" x14ac:dyDescent="0.35"/>
  <sheetData>
    <row r="1" spans="1:23" ht="28.5" x14ac:dyDescent="0.65">
      <c r="A1" s="37" t="s">
        <v>57</v>
      </c>
      <c r="B1" s="30"/>
      <c r="C1" s="30"/>
      <c r="D1" s="30"/>
      <c r="E1" s="30"/>
      <c r="F1" s="30"/>
      <c r="G1" s="30"/>
      <c r="H1" s="30"/>
      <c r="I1" s="30"/>
      <c r="J1" s="30"/>
      <c r="K1" s="30"/>
      <c r="L1" s="30"/>
      <c r="M1" s="30"/>
      <c r="N1" s="30"/>
      <c r="O1" s="30"/>
      <c r="P1" s="30"/>
      <c r="Q1" s="30"/>
      <c r="R1" s="30"/>
      <c r="S1" s="30"/>
      <c r="T1" s="30"/>
      <c r="U1" s="30"/>
      <c r="V1" s="30"/>
      <c r="W1" s="30"/>
    </row>
    <row r="2" spans="1:23" x14ac:dyDescent="0.35">
      <c r="A2" s="31"/>
      <c r="B2" s="31"/>
      <c r="C2" s="31"/>
      <c r="D2" s="31"/>
      <c r="E2" s="31"/>
      <c r="F2" s="31"/>
      <c r="G2" s="31"/>
      <c r="H2" s="31"/>
      <c r="I2" s="31"/>
      <c r="J2" s="31"/>
      <c r="K2" s="31"/>
      <c r="L2" s="31"/>
      <c r="M2" s="31"/>
      <c r="N2" s="31"/>
      <c r="O2" s="31"/>
      <c r="P2" s="31"/>
      <c r="Q2" s="31"/>
      <c r="R2" s="31"/>
      <c r="S2" s="31"/>
      <c r="T2" s="31"/>
      <c r="U2" s="31"/>
      <c r="V2" s="31"/>
      <c r="W2" s="31"/>
    </row>
    <row r="3" spans="1:23" ht="28.5" x14ac:dyDescent="0.65">
      <c r="A3" s="32" t="s">
        <v>55</v>
      </c>
      <c r="B3" s="32"/>
      <c r="C3" s="32"/>
      <c r="D3" s="33"/>
      <c r="E3" s="33"/>
      <c r="F3" s="31"/>
      <c r="G3" s="31"/>
      <c r="H3" s="31"/>
      <c r="I3" s="31"/>
      <c r="J3" s="31"/>
      <c r="K3" s="31"/>
      <c r="L3" s="31"/>
      <c r="M3" s="31"/>
      <c r="N3" s="30" t="s">
        <v>58</v>
      </c>
      <c r="O3" s="34"/>
      <c r="P3" s="34"/>
      <c r="Q3" s="34"/>
      <c r="R3" s="34"/>
      <c r="S3" s="34"/>
      <c r="T3" s="34"/>
      <c r="U3" s="34"/>
      <c r="V3" s="34"/>
      <c r="W3" s="34"/>
    </row>
    <row r="4" spans="1:23" ht="23.5" x14ac:dyDescent="0.55000000000000004">
      <c r="A4" s="35">
        <v>1</v>
      </c>
      <c r="B4" s="35" t="s">
        <v>1</v>
      </c>
      <c r="C4" s="35"/>
      <c r="D4" s="33"/>
      <c r="E4" s="33"/>
      <c r="F4" s="31"/>
      <c r="G4" s="31"/>
      <c r="H4" s="31"/>
      <c r="I4" s="31"/>
      <c r="J4" s="31"/>
      <c r="K4" s="31"/>
      <c r="L4" s="31"/>
      <c r="M4" s="31"/>
      <c r="N4" s="31"/>
      <c r="O4" s="31"/>
      <c r="P4" s="31"/>
      <c r="Q4" s="31"/>
      <c r="R4" s="31"/>
      <c r="S4" s="31"/>
      <c r="T4" s="31"/>
      <c r="U4" s="31"/>
      <c r="V4" s="31"/>
      <c r="W4" s="31"/>
    </row>
    <row r="5" spans="1:23" ht="28.5" x14ac:dyDescent="0.65">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5" x14ac:dyDescent="0.55000000000000004">
      <c r="A6" s="35">
        <v>3</v>
      </c>
      <c r="B6" s="35" t="s">
        <v>3</v>
      </c>
      <c r="C6" s="35"/>
      <c r="D6" s="33"/>
      <c r="E6" s="33"/>
      <c r="F6" s="31"/>
      <c r="G6" s="31"/>
      <c r="H6" s="31"/>
      <c r="I6" s="31"/>
      <c r="J6" s="31"/>
      <c r="K6" s="31"/>
      <c r="L6" s="31"/>
      <c r="M6" s="31"/>
      <c r="N6" s="31"/>
      <c r="O6" s="31"/>
      <c r="P6" s="31"/>
      <c r="Q6" s="31"/>
      <c r="R6" s="31"/>
      <c r="S6" s="31"/>
      <c r="T6" s="31"/>
      <c r="U6" s="31"/>
      <c r="V6" s="31"/>
      <c r="W6" s="31"/>
    </row>
    <row r="7" spans="1:23" ht="23.5" x14ac:dyDescent="0.55000000000000004">
      <c r="A7" s="35">
        <v>4</v>
      </c>
      <c r="B7" s="35" t="s">
        <v>19</v>
      </c>
      <c r="C7" s="35"/>
      <c r="D7" s="33"/>
      <c r="E7" s="33"/>
      <c r="F7" s="31"/>
      <c r="G7" s="31"/>
      <c r="H7" s="31"/>
      <c r="I7" s="31"/>
      <c r="J7" s="31"/>
      <c r="K7" s="31"/>
      <c r="L7" s="31"/>
      <c r="M7" s="31"/>
      <c r="N7" s="31"/>
      <c r="O7" s="31"/>
      <c r="P7" s="31"/>
      <c r="Q7" s="31"/>
      <c r="R7" s="31"/>
      <c r="S7" s="31"/>
      <c r="T7" s="31"/>
      <c r="U7" s="31"/>
      <c r="V7" s="31"/>
      <c r="W7" s="31"/>
    </row>
    <row r="8" spans="1:23" ht="23.5" x14ac:dyDescent="0.55000000000000004">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35">
      <c r="A9" s="31"/>
      <c r="B9" s="31"/>
      <c r="C9" s="31"/>
      <c r="D9" s="31"/>
      <c r="E9" s="31"/>
      <c r="F9" s="31"/>
      <c r="G9" s="31"/>
      <c r="H9" s="31"/>
      <c r="I9" s="31"/>
      <c r="J9" s="31"/>
      <c r="K9" s="31"/>
      <c r="L9" s="31"/>
      <c r="M9" s="31"/>
      <c r="N9" s="31"/>
      <c r="O9" s="31"/>
      <c r="P9" s="31"/>
      <c r="Q9" s="31"/>
      <c r="R9" s="31"/>
      <c r="S9" s="31"/>
      <c r="T9" s="31"/>
      <c r="U9" s="31"/>
      <c r="V9" s="31"/>
      <c r="W9" s="31"/>
    </row>
    <row r="10" spans="1:23" x14ac:dyDescent="0.35">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35">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35">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35">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35">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35">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35">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35">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35">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35">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35">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35">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35">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35">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35">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35">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35">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tabSelected="1" zoomScaleNormal="100" workbookViewId="0">
      <selection activeCell="C13" sqref="C13"/>
    </sheetView>
  </sheetViews>
  <sheetFormatPr defaultRowHeight="14.5" x14ac:dyDescent="0.35"/>
  <cols>
    <col min="1" max="2" width="10.1796875" customWidth="1"/>
  </cols>
  <sheetData>
    <row r="1" spans="1:6" x14ac:dyDescent="0.35">
      <c r="A1" s="24" t="s">
        <v>48</v>
      </c>
      <c r="B1" s="25"/>
      <c r="C1" s="25"/>
      <c r="D1" s="25"/>
      <c r="E1" s="25"/>
      <c r="F1" s="26"/>
    </row>
    <row r="3" spans="1:6" x14ac:dyDescent="0.35">
      <c r="A3" s="27" t="s">
        <v>49</v>
      </c>
      <c r="B3" s="28"/>
    </row>
    <row r="5" spans="1:6" x14ac:dyDescent="0.35">
      <c r="A5" s="6" t="s">
        <v>50</v>
      </c>
      <c r="B5" s="6" t="s">
        <v>13</v>
      </c>
    </row>
    <row r="6" spans="1:6" x14ac:dyDescent="0.35">
      <c r="A6" s="1" t="s">
        <v>15</v>
      </c>
      <c r="B6" s="29">
        <v>171</v>
      </c>
    </row>
    <row r="7" spans="1:6" x14ac:dyDescent="0.35">
      <c r="A7" s="1" t="s">
        <v>39</v>
      </c>
      <c r="B7" s="29">
        <v>207</v>
      </c>
    </row>
    <row r="8" spans="1:6" x14ac:dyDescent="0.35">
      <c r="A8" s="1" t="s">
        <v>51</v>
      </c>
      <c r="B8" s="29">
        <v>286</v>
      </c>
    </row>
    <row r="9" spans="1:6" x14ac:dyDescent="0.35">
      <c r="A9" s="1" t="s">
        <v>52</v>
      </c>
      <c r="B9" s="29">
        <v>184</v>
      </c>
    </row>
    <row r="10" spans="1:6" x14ac:dyDescent="0.35">
      <c r="A10" s="1" t="s">
        <v>41</v>
      </c>
      <c r="B10" s="29">
        <v>272</v>
      </c>
    </row>
  </sheetData>
  <printOptions horizontalCentered="1" verticalCentered="1"/>
  <pageMargins left="0.70866141732283472" right="0.70866141732283472" top="0.74803149606299213" bottom="0.74803149606299213" header="0.31496062992125984" footer="0.31496062992125984"/>
  <pageSetup scale="125" orientation="landscape" r:id="rId1"/>
  <headerFooter>
    <oddFooter>&amp;LDiana Homework&amp;CPage &amp;P of &amp;N&amp;R&amp;D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4.5" x14ac:dyDescent="0.35"/>
  <cols>
    <col min="1" max="2" width="10.1796875" customWidth="1"/>
  </cols>
  <sheetData>
    <row r="1" spans="1:6" x14ac:dyDescent="0.35">
      <c r="A1" s="24" t="s">
        <v>48</v>
      </c>
      <c r="B1" s="25"/>
      <c r="C1" s="25"/>
      <c r="D1" s="25"/>
      <c r="E1" s="25"/>
      <c r="F1" s="26"/>
    </row>
    <row r="3" spans="1:6" x14ac:dyDescent="0.35">
      <c r="A3" s="27" t="s">
        <v>49</v>
      </c>
      <c r="B3" s="28"/>
    </row>
    <row r="5" spans="1:6" x14ac:dyDescent="0.35">
      <c r="A5" s="6" t="s">
        <v>50</v>
      </c>
      <c r="B5" s="6" t="s">
        <v>13</v>
      </c>
    </row>
    <row r="6" spans="1:6" x14ac:dyDescent="0.35">
      <c r="A6" s="1" t="s">
        <v>15</v>
      </c>
      <c r="B6" s="29">
        <v>171</v>
      </c>
    </row>
    <row r="7" spans="1:6" x14ac:dyDescent="0.35">
      <c r="A7" s="1" t="s">
        <v>39</v>
      </c>
      <c r="B7" s="29">
        <v>207</v>
      </c>
    </row>
    <row r="8" spans="1:6" x14ac:dyDescent="0.35">
      <c r="A8" s="1" t="s">
        <v>51</v>
      </c>
      <c r="B8" s="29">
        <v>286</v>
      </c>
    </row>
    <row r="9" spans="1:6" x14ac:dyDescent="0.35">
      <c r="A9" s="1" t="s">
        <v>52</v>
      </c>
      <c r="B9" s="29">
        <v>184</v>
      </c>
    </row>
    <row r="10" spans="1:6" x14ac:dyDescent="0.35">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zoomScale="136" zoomScaleNormal="136" workbookViewId="0">
      <selection activeCell="G14" sqref="G14"/>
    </sheetView>
  </sheetViews>
  <sheetFormatPr defaultRowHeight="14.5" x14ac:dyDescent="0.35"/>
  <cols>
    <col min="1" max="1" width="15.7265625" customWidth="1"/>
    <col min="2" max="2" width="12.26953125" customWidth="1"/>
    <col min="3" max="3" width="10.54296875" customWidth="1"/>
    <col min="4" max="4" width="3.1796875" customWidth="1"/>
    <col min="5" max="7" width="25.26953125" customWidth="1"/>
  </cols>
  <sheetData>
    <row r="1" spans="1:7" x14ac:dyDescent="0.35">
      <c r="A1" s="1" t="s">
        <v>0</v>
      </c>
      <c r="B1" s="1"/>
      <c r="E1" s="2" t="s">
        <v>1</v>
      </c>
      <c r="F1" s="2" t="s">
        <v>2</v>
      </c>
      <c r="G1" s="2" t="s">
        <v>3</v>
      </c>
    </row>
    <row r="2" spans="1:7" x14ac:dyDescent="0.35">
      <c r="A2" s="1" t="s">
        <v>4</v>
      </c>
      <c r="B2" s="3"/>
      <c r="E2" s="4" t="s">
        <v>5</v>
      </c>
      <c r="F2" s="4" t="s">
        <v>6</v>
      </c>
      <c r="G2" s="4" t="s">
        <v>7</v>
      </c>
    </row>
    <row r="3" spans="1:7" x14ac:dyDescent="0.35">
      <c r="E3" s="5" t="s">
        <v>8</v>
      </c>
      <c r="F3" s="5" t="s">
        <v>9</v>
      </c>
      <c r="G3" s="5" t="s">
        <v>10</v>
      </c>
    </row>
    <row r="4" spans="1:7" x14ac:dyDescent="0.35">
      <c r="A4" s="6" t="s">
        <v>11</v>
      </c>
      <c r="B4" s="6" t="s">
        <v>12</v>
      </c>
      <c r="C4" s="6" t="s">
        <v>13</v>
      </c>
      <c r="E4" s="7">
        <f>COUNT(C5:C13)</f>
        <v>9</v>
      </c>
      <c r="F4" s="7">
        <f>COUNTA(B5:B13)</f>
        <v>9</v>
      </c>
      <c r="G4" s="8">
        <f>SUM(C5:C13)</f>
        <v>2400</v>
      </c>
    </row>
    <row r="5" spans="1:7" x14ac:dyDescent="0.35">
      <c r="A5" s="3">
        <v>43031</v>
      </c>
      <c r="B5" s="1" t="s">
        <v>14</v>
      </c>
      <c r="C5" s="9">
        <v>100</v>
      </c>
    </row>
    <row r="6" spans="1:7" x14ac:dyDescent="0.35">
      <c r="A6" s="3">
        <v>43031</v>
      </c>
      <c r="B6" s="1" t="s">
        <v>15</v>
      </c>
      <c r="C6" s="9">
        <v>200</v>
      </c>
      <c r="E6" s="10" t="s">
        <v>16</v>
      </c>
      <c r="F6" s="10"/>
      <c r="G6" s="10"/>
    </row>
    <row r="7" spans="1:7" x14ac:dyDescent="0.35">
      <c r="A7" s="3">
        <v>43032</v>
      </c>
      <c r="B7" s="1" t="s">
        <v>17</v>
      </c>
      <c r="C7" s="9">
        <v>100</v>
      </c>
      <c r="E7" s="10" t="s">
        <v>18</v>
      </c>
      <c r="F7" s="10"/>
      <c r="G7" s="10"/>
    </row>
    <row r="8" spans="1:7" x14ac:dyDescent="0.35">
      <c r="A8" s="3">
        <v>43032</v>
      </c>
      <c r="B8" s="1" t="s">
        <v>14</v>
      </c>
      <c r="C8" s="9">
        <v>300</v>
      </c>
      <c r="F8" s="2" t="s">
        <v>19</v>
      </c>
      <c r="G8" s="2" t="s">
        <v>20</v>
      </c>
    </row>
    <row r="9" spans="1:7" x14ac:dyDescent="0.35">
      <c r="A9" s="3">
        <v>43032</v>
      </c>
      <c r="B9" s="1" t="s">
        <v>14</v>
      </c>
      <c r="C9" s="9">
        <v>700</v>
      </c>
      <c r="F9" s="4" t="s">
        <v>21</v>
      </c>
      <c r="G9" s="4" t="s">
        <v>22</v>
      </c>
    </row>
    <row r="10" spans="1:7" x14ac:dyDescent="0.35">
      <c r="A10" s="3">
        <v>43031</v>
      </c>
      <c r="B10" s="1" t="s">
        <v>17</v>
      </c>
      <c r="C10" s="9">
        <v>100</v>
      </c>
      <c r="E10" s="5" t="s">
        <v>23</v>
      </c>
      <c r="F10" s="5" t="s">
        <v>24</v>
      </c>
      <c r="G10" s="5" t="s">
        <v>25</v>
      </c>
    </row>
    <row r="11" spans="1:7" x14ac:dyDescent="0.35">
      <c r="A11" s="3">
        <v>43032</v>
      </c>
      <c r="B11" s="1" t="s">
        <v>15</v>
      </c>
      <c r="C11" s="9">
        <v>200</v>
      </c>
      <c r="E11" s="1" t="s">
        <v>15</v>
      </c>
      <c r="F11" s="7">
        <f>COUNTIFS(B5:B13,B6)</f>
        <v>4</v>
      </c>
      <c r="G11" s="8">
        <f>SUMIFS(C5:C13,B5:B13,B6)</f>
        <v>1100</v>
      </c>
    </row>
    <row r="12" spans="1:7" x14ac:dyDescent="0.35">
      <c r="A12" s="3">
        <v>43032</v>
      </c>
      <c r="B12" s="1" t="s">
        <v>15</v>
      </c>
      <c r="C12" s="9">
        <v>500</v>
      </c>
      <c r="E12" s="5" t="s">
        <v>23</v>
      </c>
      <c r="F12" s="5" t="s">
        <v>24</v>
      </c>
      <c r="G12" s="5" t="s">
        <v>25</v>
      </c>
    </row>
    <row r="13" spans="1:7" x14ac:dyDescent="0.35">
      <c r="A13" s="3">
        <v>43031</v>
      </c>
      <c r="B13" s="1" t="s">
        <v>15</v>
      </c>
      <c r="C13" s="9">
        <v>200</v>
      </c>
      <c r="E13" s="3">
        <v>43031</v>
      </c>
      <c r="F13" s="7">
        <f>COUNTIFS(A5:A13,E13)</f>
        <v>4</v>
      </c>
      <c r="G13" s="8">
        <f>SUMIFS(C5:C13,A5:A13,A5)</f>
        <v>600</v>
      </c>
    </row>
  </sheetData>
  <conditionalFormatting sqref="A5:C13">
    <cfRule type="expression" dxfId="3" priority="1">
      <formula>$B5=$B$1</formula>
    </cfRule>
    <cfRule type="expression" dxfId="2" priority="2">
      <formula>$A5=$B$2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474E5-4517-4523-BA81-B9DA2CE35462}">
  <dimension ref="A1:A4"/>
  <sheetViews>
    <sheetView workbookViewId="0">
      <selection activeCell="A5" sqref="A5"/>
    </sheetView>
  </sheetViews>
  <sheetFormatPr defaultRowHeight="14.5" x14ac:dyDescent="0.35"/>
  <sheetData>
    <row r="1" spans="1:1" x14ac:dyDescent="0.35">
      <c r="A1" t="s">
        <v>59</v>
      </c>
    </row>
    <row r="2" spans="1:1" x14ac:dyDescent="0.35">
      <c r="A2" t="s">
        <v>60</v>
      </c>
    </row>
    <row r="3" spans="1:1" x14ac:dyDescent="0.35">
      <c r="A3" t="s">
        <v>61</v>
      </c>
    </row>
    <row r="4" spans="1:1" x14ac:dyDescent="0.35">
      <c r="A4"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topLeftCell="D8" zoomScale="175" zoomScaleNormal="175" workbookViewId="0">
      <selection activeCell="G21" sqref="G21"/>
    </sheetView>
  </sheetViews>
  <sheetFormatPr defaultRowHeight="14.5" x14ac:dyDescent="0.35"/>
  <cols>
    <col min="1" max="1" width="15.7265625" customWidth="1"/>
    <col min="2" max="2" width="12.26953125" customWidth="1"/>
    <col min="3" max="3" width="10.54296875" customWidth="1"/>
    <col min="4" max="4" width="3.1796875" customWidth="1"/>
    <col min="5" max="7" width="25.26953125" customWidth="1"/>
  </cols>
  <sheetData>
    <row r="1" spans="1:7" x14ac:dyDescent="0.35">
      <c r="A1" s="1" t="s">
        <v>0</v>
      </c>
      <c r="B1" s="1"/>
      <c r="E1" s="2" t="s">
        <v>1</v>
      </c>
      <c r="F1" s="2" t="s">
        <v>2</v>
      </c>
      <c r="G1" s="2" t="s">
        <v>3</v>
      </c>
    </row>
    <row r="2" spans="1:7" x14ac:dyDescent="0.35">
      <c r="A2" s="1" t="s">
        <v>4</v>
      </c>
      <c r="B2" s="3">
        <f>E13</f>
        <v>43031</v>
      </c>
      <c r="E2" s="4" t="s">
        <v>5</v>
      </c>
      <c r="F2" s="4" t="s">
        <v>6</v>
      </c>
      <c r="G2" s="4" t="s">
        <v>7</v>
      </c>
    </row>
    <row r="3" spans="1:7" x14ac:dyDescent="0.35">
      <c r="E3" s="5" t="s">
        <v>8</v>
      </c>
      <c r="F3" s="5" t="s">
        <v>9</v>
      </c>
      <c r="G3" s="5" t="s">
        <v>10</v>
      </c>
    </row>
    <row r="4" spans="1:7" x14ac:dyDescent="0.35">
      <c r="A4" s="6" t="s">
        <v>11</v>
      </c>
      <c r="B4" s="6" t="s">
        <v>12</v>
      </c>
      <c r="C4" s="6" t="s">
        <v>13</v>
      </c>
      <c r="E4" s="7">
        <f>COUNT(C5:C13)</f>
        <v>9</v>
      </c>
      <c r="F4" s="7">
        <f>COUNTA(B5:B13)</f>
        <v>9</v>
      </c>
      <c r="G4" s="8">
        <f>SUM(C5:C13)</f>
        <v>2400</v>
      </c>
    </row>
    <row r="5" spans="1:7" x14ac:dyDescent="0.35">
      <c r="A5" s="3">
        <v>43031</v>
      </c>
      <c r="B5" s="1" t="s">
        <v>14</v>
      </c>
      <c r="C5" s="9">
        <v>100</v>
      </c>
    </row>
    <row r="6" spans="1:7" x14ac:dyDescent="0.35">
      <c r="A6" s="3">
        <v>43031</v>
      </c>
      <c r="B6" s="1" t="s">
        <v>15</v>
      </c>
      <c r="C6" s="9">
        <v>200</v>
      </c>
      <c r="E6" s="10" t="s">
        <v>16</v>
      </c>
      <c r="F6" s="10"/>
      <c r="G6" s="10"/>
    </row>
    <row r="7" spans="1:7" x14ac:dyDescent="0.35">
      <c r="A7" s="3">
        <v>43032</v>
      </c>
      <c r="B7" s="1" t="s">
        <v>17</v>
      </c>
      <c r="C7" s="9">
        <v>100</v>
      </c>
      <c r="E7" s="10" t="s">
        <v>18</v>
      </c>
      <c r="F7" s="10"/>
      <c r="G7" s="10"/>
    </row>
    <row r="8" spans="1:7" x14ac:dyDescent="0.35">
      <c r="A8" s="3">
        <v>43032</v>
      </c>
      <c r="B8" s="1" t="s">
        <v>14</v>
      </c>
      <c r="C8" s="9">
        <v>300</v>
      </c>
      <c r="F8" s="2" t="s">
        <v>19</v>
      </c>
      <c r="G8" s="2" t="s">
        <v>20</v>
      </c>
    </row>
    <row r="9" spans="1:7" x14ac:dyDescent="0.35">
      <c r="A9" s="3">
        <v>43032</v>
      </c>
      <c r="B9" s="1" t="s">
        <v>14</v>
      </c>
      <c r="C9" s="9">
        <v>700</v>
      </c>
      <c r="F9" s="4" t="s">
        <v>21</v>
      </c>
      <c r="G9" s="4" t="s">
        <v>22</v>
      </c>
    </row>
    <row r="10" spans="1:7" x14ac:dyDescent="0.35">
      <c r="A10" s="3">
        <v>43031</v>
      </c>
      <c r="B10" s="1" t="s">
        <v>17</v>
      </c>
      <c r="C10" s="9">
        <v>100</v>
      </c>
      <c r="E10" s="5" t="s">
        <v>23</v>
      </c>
      <c r="F10" s="5" t="s">
        <v>24</v>
      </c>
      <c r="G10" s="5" t="s">
        <v>25</v>
      </c>
    </row>
    <row r="11" spans="1:7" x14ac:dyDescent="0.35">
      <c r="A11" s="3">
        <v>43032</v>
      </c>
      <c r="B11" s="1" t="s">
        <v>15</v>
      </c>
      <c r="C11" s="9">
        <v>200</v>
      </c>
      <c r="E11" s="1" t="s">
        <v>15</v>
      </c>
      <c r="F11" s="7">
        <f>COUNTIFS(B5:B13,E11)</f>
        <v>4</v>
      </c>
      <c r="G11" s="8">
        <f>SUMIFS(C5:C13,B5:B13,E11)</f>
        <v>1100</v>
      </c>
    </row>
    <row r="12" spans="1:7" x14ac:dyDescent="0.35">
      <c r="A12" s="3">
        <v>43032</v>
      </c>
      <c r="B12" s="1" t="s">
        <v>15</v>
      </c>
      <c r="C12" s="9">
        <v>500</v>
      </c>
      <c r="E12" s="5" t="s">
        <v>23</v>
      </c>
      <c r="F12" s="5" t="s">
        <v>24</v>
      </c>
      <c r="G12" s="5" t="s">
        <v>25</v>
      </c>
    </row>
    <row r="13" spans="1:7" x14ac:dyDescent="0.35">
      <c r="A13" s="3">
        <v>43031</v>
      </c>
      <c r="B13" s="1" t="s">
        <v>15</v>
      </c>
      <c r="C13" s="9">
        <v>200</v>
      </c>
      <c r="E13" s="3">
        <v>43031</v>
      </c>
      <c r="F13" s="7">
        <f>COUNTIFS(A5:A13,E13)</f>
        <v>4</v>
      </c>
      <c r="G13" s="8">
        <f>SUMIFS(C5:C13,A5:A13,E13)</f>
        <v>600</v>
      </c>
    </row>
  </sheetData>
  <conditionalFormatting sqref="A5:C13">
    <cfRule type="expression" dxfId="1" priority="1">
      <formula>$B5=$B$1</formula>
    </cfRule>
    <cfRule type="expression" dxfId="0" priority="2">
      <formula>$A5=$B$2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F4" sqref="F4"/>
    </sheetView>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M17"/>
  <sheetViews>
    <sheetView workbookViewId="0">
      <selection activeCell="N14" sqref="N14"/>
    </sheetView>
  </sheetViews>
  <sheetFormatPr defaultRowHeight="14.5" x14ac:dyDescent="0.35"/>
  <cols>
    <col min="1" max="1" width="17" customWidth="1"/>
    <col min="9" max="9" width="14.54296875" customWidth="1"/>
    <col min="11" max="12" width="10.54296875" customWidth="1"/>
  </cols>
  <sheetData>
    <row r="1" spans="1:13" ht="55.5" customHeight="1" x14ac:dyDescent="0.35">
      <c r="A1" s="38" t="s">
        <v>54</v>
      </c>
      <c r="B1" s="39"/>
      <c r="C1" s="39"/>
      <c r="D1" s="39"/>
      <c r="E1" s="39"/>
      <c r="F1" s="39"/>
      <c r="G1" s="39"/>
      <c r="H1" s="39"/>
      <c r="I1" s="39"/>
      <c r="J1" s="39"/>
      <c r="K1" s="39"/>
      <c r="L1" s="40"/>
    </row>
    <row r="2" spans="1:13" x14ac:dyDescent="0.35">
      <c r="M2" t="s">
        <v>63</v>
      </c>
    </row>
    <row r="4" spans="1:13" x14ac:dyDescent="0.35">
      <c r="A4" s="41" t="s">
        <v>53</v>
      </c>
      <c r="B4" s="41"/>
      <c r="C4" s="41"/>
      <c r="D4" s="41"/>
      <c r="E4" s="41"/>
      <c r="F4" s="41"/>
      <c r="G4" s="41"/>
      <c r="H4" s="41"/>
      <c r="I4" s="41"/>
    </row>
    <row r="6" spans="1:13" x14ac:dyDescent="0.35">
      <c r="A6" s="1" t="s">
        <v>26</v>
      </c>
      <c r="B6" s="1" t="s">
        <v>27</v>
      </c>
      <c r="C6" s="1" t="s">
        <v>28</v>
      </c>
      <c r="D6" s="1" t="s">
        <v>29</v>
      </c>
      <c r="E6" s="1" t="s">
        <v>30</v>
      </c>
      <c r="F6" s="1" t="s">
        <v>31</v>
      </c>
      <c r="G6" s="1" t="s">
        <v>32</v>
      </c>
      <c r="H6" s="1" t="s">
        <v>33</v>
      </c>
      <c r="I6" s="1" t="s">
        <v>34</v>
      </c>
      <c r="K6" s="44" t="s">
        <v>35</v>
      </c>
    </row>
    <row r="7" spans="1:13" x14ac:dyDescent="0.35">
      <c r="A7" s="1" t="s">
        <v>36</v>
      </c>
      <c r="B7" s="1">
        <v>109</v>
      </c>
      <c r="C7" s="1">
        <v>133</v>
      </c>
      <c r="D7" s="1">
        <v>378</v>
      </c>
      <c r="E7" s="1">
        <v>527</v>
      </c>
      <c r="F7" s="1">
        <v>243</v>
      </c>
      <c r="G7" s="1">
        <v>190</v>
      </c>
      <c r="H7" s="43">
        <f>SUM(B7:G7)</f>
        <v>1580</v>
      </c>
      <c r="I7" s="42">
        <f>H7/$K$7</f>
        <v>0.81025641025641026</v>
      </c>
      <c r="K7" s="1">
        <v>1950</v>
      </c>
    </row>
    <row r="8" spans="1:13" x14ac:dyDescent="0.35">
      <c r="A8" s="1" t="s">
        <v>37</v>
      </c>
      <c r="B8" s="1">
        <v>188</v>
      </c>
      <c r="C8" s="1">
        <v>440</v>
      </c>
      <c r="D8" s="1">
        <v>472</v>
      </c>
      <c r="E8" s="1">
        <v>172</v>
      </c>
      <c r="F8" s="1">
        <v>271</v>
      </c>
      <c r="G8" s="1">
        <v>203</v>
      </c>
      <c r="H8" s="43">
        <f>SUM(B8:G8)</f>
        <v>1746</v>
      </c>
      <c r="I8" s="42">
        <f>H8/$K$7</f>
        <v>0.89538461538461533</v>
      </c>
    </row>
    <row r="9" spans="1:13" x14ac:dyDescent="0.35">
      <c r="A9" s="1" t="s">
        <v>38</v>
      </c>
      <c r="B9" s="1">
        <v>372</v>
      </c>
      <c r="C9" s="1">
        <v>122</v>
      </c>
      <c r="D9" s="1">
        <v>538</v>
      </c>
      <c r="E9" s="1">
        <v>143</v>
      </c>
      <c r="F9" s="1">
        <v>386</v>
      </c>
      <c r="G9" s="1">
        <v>201</v>
      </c>
      <c r="H9" s="43">
        <f>SUM(B9:G9)</f>
        <v>1762</v>
      </c>
      <c r="I9" s="42">
        <f>H9/$K$7</f>
        <v>0.90358974358974364</v>
      </c>
    </row>
    <row r="10" spans="1:13" x14ac:dyDescent="0.35">
      <c r="A10" s="1" t="s">
        <v>39</v>
      </c>
      <c r="B10" s="1">
        <v>145</v>
      </c>
      <c r="C10" s="1">
        <v>293</v>
      </c>
      <c r="D10" s="1">
        <v>169</v>
      </c>
      <c r="E10" s="1">
        <v>193</v>
      </c>
      <c r="F10" s="1">
        <v>325</v>
      </c>
      <c r="G10" s="1">
        <v>424</v>
      </c>
      <c r="H10" s="43">
        <f>SUM(B10:G10)</f>
        <v>1549</v>
      </c>
      <c r="I10" s="42">
        <f>H10/$K$7</f>
        <v>0.7943589743589744</v>
      </c>
    </row>
    <row r="11" spans="1:13" x14ac:dyDescent="0.35">
      <c r="A11" s="1" t="s">
        <v>40</v>
      </c>
      <c r="B11" s="1">
        <v>457</v>
      </c>
      <c r="C11" s="1">
        <v>313</v>
      </c>
      <c r="D11" s="1">
        <v>385</v>
      </c>
      <c r="E11" s="1">
        <v>430</v>
      </c>
      <c r="F11" s="1">
        <v>374</v>
      </c>
      <c r="G11" s="1">
        <v>158</v>
      </c>
      <c r="H11" s="43">
        <f>SUM(B11:G11)</f>
        <v>2117</v>
      </c>
      <c r="I11" s="42">
        <f>H11/$K$7</f>
        <v>1.0856410256410256</v>
      </c>
    </row>
    <row r="12" spans="1:13" x14ac:dyDescent="0.35">
      <c r="A12" s="1" t="s">
        <v>41</v>
      </c>
      <c r="B12" s="1">
        <v>367</v>
      </c>
      <c r="C12" s="1">
        <v>458</v>
      </c>
      <c r="D12" s="1">
        <v>494</v>
      </c>
      <c r="E12" s="1">
        <v>146</v>
      </c>
      <c r="F12" s="1">
        <v>429</v>
      </c>
      <c r="G12" s="1">
        <v>540</v>
      </c>
      <c r="H12" s="43">
        <f>SUM(B12:G12)</f>
        <v>2434</v>
      </c>
      <c r="I12" s="42">
        <f>H12/$K$7</f>
        <v>1.2482051282051283</v>
      </c>
    </row>
    <row r="13" spans="1:13" x14ac:dyDescent="0.35">
      <c r="A13" s="1" t="s">
        <v>42</v>
      </c>
      <c r="B13" s="1">
        <v>211</v>
      </c>
      <c r="C13" s="1">
        <v>197</v>
      </c>
      <c r="D13" s="1">
        <v>274</v>
      </c>
      <c r="E13" s="1">
        <v>252</v>
      </c>
      <c r="F13" s="1">
        <v>318</v>
      </c>
      <c r="G13" s="1">
        <v>521</v>
      </c>
      <c r="H13" s="43">
        <f>SUM(B13:G13)</f>
        <v>1773</v>
      </c>
      <c r="I13" s="42">
        <f>H13/$K$7</f>
        <v>0.90923076923076918</v>
      </c>
    </row>
    <row r="17" spans="1:1" x14ac:dyDescent="0.35">
      <c r="A17" t="b">
        <f>I7=H7/$K$7</f>
        <v>1</v>
      </c>
    </row>
  </sheetData>
  <mergeCells count="1">
    <mergeCell ref="A1:L1"/>
  </mergeCells>
  <printOptions horizontalCentered="1" verticalCentered="1"/>
  <pageMargins left="0.70866141732283472" right="0.70866141732283472" top="0.74803149606299213" bottom="0.74803149606299213" header="0.31496062992125984" footer="0.31496062992125984"/>
  <pageSetup paperSize="9" scale="125" orientation="landscape" r:id="rId1"/>
  <headerFooter>
    <oddFooter>&amp;LDiana Homework&amp;C&amp;N&amp;R&amp;D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activeCell="N1" sqref="N1"/>
    </sheetView>
  </sheetViews>
  <sheetFormatPr defaultRowHeight="14.5" x14ac:dyDescent="0.35"/>
  <cols>
    <col min="1" max="1" width="12.1796875" customWidth="1"/>
    <col min="2" max="7" width="9.26953125" bestFit="1" customWidth="1"/>
    <col min="8" max="8" width="9.54296875" bestFit="1" customWidth="1"/>
    <col min="9" max="9" width="14.54296875" customWidth="1"/>
    <col min="11" max="12" width="10.54296875" customWidth="1"/>
  </cols>
  <sheetData>
    <row r="1" spans="1:12" ht="55.5" customHeight="1" x14ac:dyDescent="0.35">
      <c r="A1" s="38" t="s">
        <v>54</v>
      </c>
      <c r="B1" s="39"/>
      <c r="C1" s="39"/>
      <c r="D1" s="39"/>
      <c r="E1" s="39"/>
      <c r="F1" s="39"/>
      <c r="G1" s="39"/>
      <c r="H1" s="39"/>
      <c r="I1" s="39"/>
      <c r="J1" s="39"/>
      <c r="K1" s="39"/>
      <c r="L1" s="40"/>
    </row>
    <row r="4" spans="1:12" ht="23.5" x14ac:dyDescent="0.55000000000000004">
      <c r="A4" s="11" t="s">
        <v>53</v>
      </c>
      <c r="B4" s="12"/>
      <c r="C4" s="12"/>
      <c r="D4" s="12"/>
      <c r="E4" s="12"/>
      <c r="F4" s="12"/>
      <c r="G4" s="12"/>
      <c r="H4" s="12"/>
      <c r="I4" s="12"/>
      <c r="J4" s="12"/>
      <c r="K4" s="13"/>
    </row>
    <row r="6" spans="1:12" x14ac:dyDescent="0.35">
      <c r="A6" s="6" t="s">
        <v>26</v>
      </c>
      <c r="B6" s="6" t="s">
        <v>27</v>
      </c>
      <c r="C6" s="6" t="s">
        <v>28</v>
      </c>
      <c r="D6" s="6" t="s">
        <v>29</v>
      </c>
      <c r="E6" s="6" t="s">
        <v>30</v>
      </c>
      <c r="F6" s="6" t="s">
        <v>31</v>
      </c>
      <c r="G6" s="6" t="s">
        <v>32</v>
      </c>
      <c r="H6" s="6" t="s">
        <v>33</v>
      </c>
      <c r="I6" s="6" t="s">
        <v>34</v>
      </c>
      <c r="K6" s="14" t="s">
        <v>35</v>
      </c>
    </row>
    <row r="7" spans="1:12" x14ac:dyDescent="0.3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35">
      <c r="A8" s="1" t="s">
        <v>37</v>
      </c>
      <c r="B8" s="15">
        <v>188</v>
      </c>
      <c r="C8" s="15">
        <v>440</v>
      </c>
      <c r="D8" s="15">
        <v>472</v>
      </c>
      <c r="E8" s="15">
        <v>172</v>
      </c>
      <c r="F8" s="15">
        <v>271</v>
      </c>
      <c r="G8" s="15">
        <v>203</v>
      </c>
      <c r="H8" s="16">
        <f t="shared" si="0"/>
        <v>1746</v>
      </c>
      <c r="I8" s="17">
        <f t="shared" si="1"/>
        <v>0.89538461538461533</v>
      </c>
    </row>
    <row r="9" spans="1:12" x14ac:dyDescent="0.35">
      <c r="A9" s="1" t="s">
        <v>38</v>
      </c>
      <c r="B9" s="15">
        <v>372</v>
      </c>
      <c r="C9" s="15">
        <v>122</v>
      </c>
      <c r="D9" s="15">
        <v>538</v>
      </c>
      <c r="E9" s="15">
        <v>143</v>
      </c>
      <c r="F9" s="15">
        <v>386</v>
      </c>
      <c r="G9" s="15">
        <v>201</v>
      </c>
      <c r="H9" s="16">
        <f t="shared" si="0"/>
        <v>1762</v>
      </c>
      <c r="I9" s="17">
        <f t="shared" si="1"/>
        <v>0.90358974358974364</v>
      </c>
    </row>
    <row r="10" spans="1:12" x14ac:dyDescent="0.35">
      <c r="A10" s="1" t="s">
        <v>39</v>
      </c>
      <c r="B10" s="15">
        <v>145</v>
      </c>
      <c r="C10" s="15">
        <v>293</v>
      </c>
      <c r="D10" s="15">
        <v>169</v>
      </c>
      <c r="E10" s="15">
        <v>193</v>
      </c>
      <c r="F10" s="15">
        <v>325</v>
      </c>
      <c r="G10" s="15">
        <v>424</v>
      </c>
      <c r="H10" s="16">
        <f t="shared" si="0"/>
        <v>1549</v>
      </c>
      <c r="I10" s="17">
        <f t="shared" si="1"/>
        <v>0.7943589743589744</v>
      </c>
    </row>
    <row r="11" spans="1:12" x14ac:dyDescent="0.35">
      <c r="A11" s="1" t="s">
        <v>40</v>
      </c>
      <c r="B11" s="15">
        <v>457</v>
      </c>
      <c r="C11" s="15">
        <v>313</v>
      </c>
      <c r="D11" s="15">
        <v>385</v>
      </c>
      <c r="E11" s="15">
        <v>430</v>
      </c>
      <c r="F11" s="15">
        <v>374</v>
      </c>
      <c r="G11" s="15">
        <v>158</v>
      </c>
      <c r="H11" s="16">
        <f t="shared" si="0"/>
        <v>2117</v>
      </c>
      <c r="I11" s="17">
        <f t="shared" si="1"/>
        <v>1.0856410256410256</v>
      </c>
    </row>
    <row r="12" spans="1:12" x14ac:dyDescent="0.35">
      <c r="A12" s="1" t="s">
        <v>41</v>
      </c>
      <c r="B12" s="15">
        <v>367</v>
      </c>
      <c r="C12" s="15">
        <v>458</v>
      </c>
      <c r="D12" s="15">
        <v>494</v>
      </c>
      <c r="E12" s="15">
        <v>146</v>
      </c>
      <c r="F12" s="15">
        <v>429</v>
      </c>
      <c r="G12" s="15">
        <v>540</v>
      </c>
      <c r="H12" s="16">
        <f t="shared" si="0"/>
        <v>2434</v>
      </c>
      <c r="I12" s="17">
        <f t="shared" si="1"/>
        <v>1.2482051282051283</v>
      </c>
    </row>
    <row r="13" spans="1:12" x14ac:dyDescent="0.3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topLeftCell="A2" zoomScale="130" zoomScaleNormal="130" workbookViewId="0">
      <selection activeCell="H16" sqref="H16"/>
    </sheetView>
  </sheetViews>
  <sheetFormatPr defaultRowHeight="14.5" x14ac:dyDescent="0.35"/>
  <cols>
    <col min="1" max="1" width="13.7265625" customWidth="1"/>
    <col min="2" max="3" width="10.54296875" customWidth="1"/>
    <col min="4" max="4" width="3.1796875" customWidth="1"/>
    <col min="5" max="5" width="15.26953125" bestFit="1" customWidth="1"/>
    <col min="6" max="6" width="18.54296875" bestFit="1" customWidth="1"/>
    <col min="7" max="7" width="16" bestFit="1" customWidth="1"/>
    <col min="8" max="8" width="16.81640625" customWidth="1"/>
  </cols>
  <sheetData>
    <row r="1" spans="1:8" ht="63" customHeight="1" x14ac:dyDescent="0.35">
      <c r="A1" s="38" t="s">
        <v>43</v>
      </c>
      <c r="B1" s="39"/>
      <c r="C1" s="39"/>
      <c r="D1" s="39"/>
      <c r="E1" s="39"/>
      <c r="F1" s="39"/>
      <c r="G1" s="39"/>
      <c r="H1" s="40"/>
    </row>
    <row r="3" spans="1:8" x14ac:dyDescent="0.35">
      <c r="A3" s="6" t="s">
        <v>11</v>
      </c>
      <c r="B3" s="6" t="s">
        <v>12</v>
      </c>
      <c r="C3" s="6" t="s">
        <v>13</v>
      </c>
      <c r="E3" s="2" t="s">
        <v>44</v>
      </c>
      <c r="F3" s="2" t="s">
        <v>1</v>
      </c>
      <c r="G3" s="2" t="s">
        <v>2</v>
      </c>
      <c r="H3" s="2" t="s">
        <v>3</v>
      </c>
    </row>
    <row r="4" spans="1:8" x14ac:dyDescent="0.35">
      <c r="A4" s="3">
        <v>42456</v>
      </c>
      <c r="B4" s="1" t="s">
        <v>45</v>
      </c>
      <c r="C4" s="9">
        <v>800</v>
      </c>
      <c r="F4" s="6" t="s">
        <v>8</v>
      </c>
      <c r="G4" s="6" t="s">
        <v>9</v>
      </c>
      <c r="H4" s="6" t="s">
        <v>10</v>
      </c>
    </row>
    <row r="5" spans="1:8" x14ac:dyDescent="0.35">
      <c r="A5" s="3">
        <v>42456</v>
      </c>
      <c r="B5" s="1" t="s">
        <v>46</v>
      </c>
      <c r="C5" s="9">
        <v>400</v>
      </c>
      <c r="F5" s="7">
        <f>COUNTA(C4:C12)</f>
        <v>9</v>
      </c>
      <c r="G5" s="7">
        <f>COUNTA(B4:B12)</f>
        <v>9</v>
      </c>
      <c r="H5" s="8">
        <f>SUM(C4:C12)</f>
        <v>5900</v>
      </c>
    </row>
    <row r="6" spans="1:8" x14ac:dyDescent="0.35">
      <c r="A6" s="3">
        <v>42454</v>
      </c>
      <c r="B6" s="1" t="s">
        <v>45</v>
      </c>
      <c r="C6" s="9">
        <v>900</v>
      </c>
    </row>
    <row r="7" spans="1:8" x14ac:dyDescent="0.35">
      <c r="A7" s="3">
        <v>42456</v>
      </c>
      <c r="B7" s="1" t="s">
        <v>46</v>
      </c>
      <c r="C7" s="9">
        <v>900</v>
      </c>
      <c r="E7" s="18" t="s">
        <v>16</v>
      </c>
      <c r="F7" s="19"/>
      <c r="G7" s="19"/>
      <c r="H7" s="20"/>
    </row>
    <row r="8" spans="1:8" x14ac:dyDescent="0.35">
      <c r="A8" s="3">
        <v>42455</v>
      </c>
      <c r="B8" s="1" t="s">
        <v>45</v>
      </c>
      <c r="C8" s="9">
        <v>400</v>
      </c>
      <c r="E8" s="21" t="s">
        <v>18</v>
      </c>
      <c r="F8" s="22"/>
      <c r="G8" s="22"/>
      <c r="H8" s="23"/>
    </row>
    <row r="9" spans="1:8" x14ac:dyDescent="0.35">
      <c r="A9" s="3">
        <v>42456</v>
      </c>
      <c r="B9" s="1" t="s">
        <v>47</v>
      </c>
      <c r="C9" s="9">
        <v>500</v>
      </c>
      <c r="F9" s="2" t="s">
        <v>44</v>
      </c>
      <c r="G9" s="2" t="s">
        <v>19</v>
      </c>
      <c r="H9" s="2" t="s">
        <v>20</v>
      </c>
    </row>
    <row r="10" spans="1:8" x14ac:dyDescent="0.35">
      <c r="A10" s="3">
        <v>42454</v>
      </c>
      <c r="B10" s="1" t="s">
        <v>47</v>
      </c>
      <c r="C10" s="9">
        <v>800</v>
      </c>
      <c r="F10" s="5" t="s">
        <v>23</v>
      </c>
      <c r="G10" s="5" t="s">
        <v>24</v>
      </c>
      <c r="H10" s="5" t="s">
        <v>25</v>
      </c>
    </row>
    <row r="11" spans="1:8" x14ac:dyDescent="0.35">
      <c r="A11" s="3">
        <v>42454</v>
      </c>
      <c r="B11" s="1" t="s">
        <v>45</v>
      </c>
      <c r="C11" s="9">
        <v>700</v>
      </c>
      <c r="F11" s="1" t="s">
        <v>45</v>
      </c>
      <c r="G11" s="7">
        <f>COUNTIFS(B4:B12,F11)</f>
        <v>4</v>
      </c>
      <c r="H11" s="8">
        <f>SUMIFS(C4:C12,B4:B12,F11)</f>
        <v>2800</v>
      </c>
    </row>
    <row r="12" spans="1:8" x14ac:dyDescent="0.35">
      <c r="A12" s="3">
        <v>42454</v>
      </c>
      <c r="B12" s="1" t="s">
        <v>47</v>
      </c>
      <c r="C12" s="9">
        <v>500</v>
      </c>
      <c r="F12" s="5" t="s">
        <v>23</v>
      </c>
      <c r="G12" s="5" t="s">
        <v>24</v>
      </c>
      <c r="H12" s="5" t="s">
        <v>25</v>
      </c>
    </row>
    <row r="13" spans="1:8" x14ac:dyDescent="0.35">
      <c r="F13" s="3">
        <v>42456</v>
      </c>
      <c r="G13" s="7">
        <f>COUNTIFS(A4:A12,F13)</f>
        <v>4</v>
      </c>
      <c r="H13" s="8">
        <f>SUMIFS(C4:C12,A4:A12,F13)</f>
        <v>2600</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C13" sqref="C13"/>
    </sheetView>
  </sheetViews>
  <sheetFormatPr defaultRowHeight="14.5" x14ac:dyDescent="0.35"/>
  <cols>
    <col min="1" max="1" width="13.7265625" customWidth="1"/>
    <col min="2" max="3" width="10.54296875" customWidth="1"/>
    <col min="4" max="4" width="3.1796875" customWidth="1"/>
    <col min="5" max="5" width="15.26953125" bestFit="1" customWidth="1"/>
    <col min="6" max="6" width="18.54296875" bestFit="1" customWidth="1"/>
    <col min="7" max="7" width="16" bestFit="1" customWidth="1"/>
    <col min="8" max="8" width="16.81640625" customWidth="1"/>
  </cols>
  <sheetData>
    <row r="1" spans="1:8" ht="63" customHeight="1" x14ac:dyDescent="0.35">
      <c r="A1" s="38" t="s">
        <v>43</v>
      </c>
      <c r="B1" s="39"/>
      <c r="C1" s="39"/>
      <c r="D1" s="39"/>
      <c r="E1" s="39"/>
      <c r="F1" s="39"/>
      <c r="G1" s="39"/>
      <c r="H1" s="40"/>
    </row>
    <row r="3" spans="1:8" x14ac:dyDescent="0.35">
      <c r="A3" s="6" t="s">
        <v>11</v>
      </c>
      <c r="B3" s="6" t="s">
        <v>12</v>
      </c>
      <c r="C3" s="6" t="s">
        <v>13</v>
      </c>
      <c r="E3" s="2" t="s">
        <v>44</v>
      </c>
      <c r="F3" s="2" t="s">
        <v>1</v>
      </c>
      <c r="G3" s="2" t="s">
        <v>2</v>
      </c>
      <c r="H3" s="2" t="s">
        <v>3</v>
      </c>
    </row>
    <row r="4" spans="1:8" x14ac:dyDescent="0.35">
      <c r="A4" s="3">
        <v>42456</v>
      </c>
      <c r="B4" s="1" t="s">
        <v>45</v>
      </c>
      <c r="C4" s="9">
        <v>800</v>
      </c>
      <c r="F4" s="6" t="s">
        <v>8</v>
      </c>
      <c r="G4" s="6" t="s">
        <v>9</v>
      </c>
      <c r="H4" s="6" t="s">
        <v>10</v>
      </c>
    </row>
    <row r="5" spans="1:8" x14ac:dyDescent="0.35">
      <c r="A5" s="3">
        <v>42456</v>
      </c>
      <c r="B5" s="1" t="s">
        <v>46</v>
      </c>
      <c r="C5" s="9">
        <v>400</v>
      </c>
      <c r="F5" s="7">
        <f>COUNT(C4:C12)</f>
        <v>9</v>
      </c>
      <c r="G5" s="7">
        <f>COUNTA(B4:B12)</f>
        <v>9</v>
      </c>
      <c r="H5" s="8">
        <f>SUM(C4:C12)</f>
        <v>5900</v>
      </c>
    </row>
    <row r="6" spans="1:8" x14ac:dyDescent="0.35">
      <c r="A6" s="3">
        <v>42454</v>
      </c>
      <c r="B6" s="1" t="s">
        <v>45</v>
      </c>
      <c r="C6" s="9">
        <v>900</v>
      </c>
    </row>
    <row r="7" spans="1:8" x14ac:dyDescent="0.35">
      <c r="A7" s="3">
        <v>42456</v>
      </c>
      <c r="B7" s="1" t="s">
        <v>46</v>
      </c>
      <c r="C7" s="9">
        <v>900</v>
      </c>
      <c r="E7" s="18" t="s">
        <v>16</v>
      </c>
      <c r="F7" s="19"/>
      <c r="G7" s="19"/>
      <c r="H7" s="20"/>
    </row>
    <row r="8" spans="1:8" x14ac:dyDescent="0.35">
      <c r="A8" s="3">
        <v>42455</v>
      </c>
      <c r="B8" s="1" t="s">
        <v>45</v>
      </c>
      <c r="C8" s="9">
        <v>400</v>
      </c>
      <c r="E8" s="21" t="s">
        <v>18</v>
      </c>
      <c r="F8" s="22"/>
      <c r="G8" s="22"/>
      <c r="H8" s="23"/>
    </row>
    <row r="9" spans="1:8" x14ac:dyDescent="0.35">
      <c r="A9" s="3">
        <v>42456</v>
      </c>
      <c r="B9" s="1" t="s">
        <v>47</v>
      </c>
      <c r="C9" s="9">
        <v>500</v>
      </c>
      <c r="F9" s="2" t="s">
        <v>44</v>
      </c>
      <c r="G9" s="2" t="s">
        <v>19</v>
      </c>
      <c r="H9" s="2" t="s">
        <v>20</v>
      </c>
    </row>
    <row r="10" spans="1:8" x14ac:dyDescent="0.35">
      <c r="A10" s="3">
        <v>42454</v>
      </c>
      <c r="B10" s="1" t="s">
        <v>47</v>
      </c>
      <c r="C10" s="9">
        <v>800</v>
      </c>
      <c r="F10" s="5" t="s">
        <v>23</v>
      </c>
      <c r="G10" s="5" t="s">
        <v>24</v>
      </c>
      <c r="H10" s="5" t="s">
        <v>25</v>
      </c>
    </row>
    <row r="11" spans="1:8" x14ac:dyDescent="0.35">
      <c r="A11" s="3">
        <v>42454</v>
      </c>
      <c r="B11" s="1" t="s">
        <v>45</v>
      </c>
      <c r="C11" s="9">
        <v>700</v>
      </c>
      <c r="F11" s="1" t="s">
        <v>45</v>
      </c>
      <c r="G11" s="7">
        <f>COUNTIFS(B4:B12,F11)</f>
        <v>4</v>
      </c>
      <c r="H11" s="8">
        <f>SUMIFS(C4:C12,B4:B12,F11)</f>
        <v>2800</v>
      </c>
    </row>
    <row r="12" spans="1:8" x14ac:dyDescent="0.35">
      <c r="A12" s="3">
        <v>42454</v>
      </c>
      <c r="B12" s="1" t="s">
        <v>47</v>
      </c>
      <c r="C12" s="9">
        <v>500</v>
      </c>
      <c r="F12" s="5" t="s">
        <v>23</v>
      </c>
      <c r="G12" s="5" t="s">
        <v>24</v>
      </c>
      <c r="H12" s="5" t="s">
        <v>25</v>
      </c>
    </row>
    <row r="13" spans="1:8" x14ac:dyDescent="0.3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Cover</vt:lpstr>
      <vt:lpstr>Data &amp; Calculations</vt:lpstr>
      <vt:lpstr>Sheet1</vt:lpstr>
      <vt:lpstr>Data &amp; Calculations (an)</vt:lpstr>
      <vt:lpstr>Homework ==&gt;&gt;</vt:lpstr>
      <vt:lpstr>HW(1)</vt:lpstr>
      <vt:lpstr>HW(1an)</vt:lpstr>
      <vt:lpstr>HW(2)</vt:lpstr>
      <vt:lpstr>HW(2an)</vt:lpstr>
      <vt:lpstr>HW(3)</vt:lpstr>
      <vt:lpstr>HW(3an)</vt:lpstr>
      <vt:lpstr>'HW(1)'!Print_Area</vt:lpstr>
      <vt:lpstr>'HW(1an)'!Print_Area</vt:lpstr>
      <vt:lpstr>'HW(3)'!Print_Area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Diana Joseph</cp:lastModifiedBy>
  <cp:lastPrinted>2024-03-18T20:21:21Z</cp:lastPrinted>
  <dcterms:created xsi:type="dcterms:W3CDTF">2017-10-18T23:13:10Z</dcterms:created>
  <dcterms:modified xsi:type="dcterms:W3CDTF">2024-03-18T20:22:23Z</dcterms:modified>
</cp:coreProperties>
</file>