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wnloads\"/>
    </mc:Choice>
  </mc:AlternateContent>
  <xr:revisionPtr revIDLastSave="0" documentId="13_ncr:1_{521A454B-B8BF-4FD8-9D02-F84984060238}" xr6:coauthVersionLast="47" xr6:coauthVersionMax="47" xr10:uidLastSave="{00000000-0000-0000-0000-000000000000}"/>
  <bookViews>
    <workbookView xWindow="-120" yWindow="-120" windowWidth="20730" windowHeight="11760" xr2:uid="{9052B0DB-D855-464A-AD41-71EF76521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4" i="1"/>
  <c r="E3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<sst xmlns="http://schemas.openxmlformats.org/spreadsheetml/2006/main" count="40" uniqueCount="40">
  <si>
    <t>Kep. Riau</t>
  </si>
  <si>
    <t>Sumatera Utara</t>
  </si>
  <si>
    <t>Lampung</t>
  </si>
  <si>
    <t>Sulawesi Barat</t>
  </si>
  <si>
    <t>Jawa Tengah</t>
  </si>
  <si>
    <t>Sumatera Selatan</t>
  </si>
  <si>
    <t>Sulawesi Tengah</t>
  </si>
  <si>
    <t xml:space="preserve">Maluku </t>
  </si>
  <si>
    <t>Kalimantan Barat</t>
  </si>
  <si>
    <t>DKI Jakarta</t>
  </si>
  <si>
    <t>Kalimantan Tengah</t>
  </si>
  <si>
    <t>Kalimantan Timur</t>
  </si>
  <si>
    <t xml:space="preserve">Kalimantan Utara </t>
  </si>
  <si>
    <t>Nusa Tenggara Timur</t>
  </si>
  <si>
    <t>Sumatera Barat</t>
  </si>
  <si>
    <t>Papua</t>
  </si>
  <si>
    <t>Sulawesi Utara</t>
  </si>
  <si>
    <t>Sulawesi Tenggara</t>
  </si>
  <si>
    <t>Jawa Barat</t>
  </si>
  <si>
    <t>Nusa Tenggara Barat</t>
  </si>
  <si>
    <t>Banten</t>
  </si>
  <si>
    <t>Jawa Timur</t>
  </si>
  <si>
    <t>sd</t>
  </si>
  <si>
    <t>Riau</t>
  </si>
  <si>
    <t>Kep. Bangka Belitung</t>
  </si>
  <si>
    <t>Sulawesi Selatan</t>
  </si>
  <si>
    <t>Maluku Utara</t>
  </si>
  <si>
    <t xml:space="preserve">Bengkulu </t>
  </si>
  <si>
    <t xml:space="preserve">Jambi </t>
  </si>
  <si>
    <t>Jogja</t>
  </si>
  <si>
    <t xml:space="preserve">papua Barat </t>
  </si>
  <si>
    <t>^2</t>
  </si>
  <si>
    <t>var</t>
  </si>
  <si>
    <t>modus</t>
  </si>
  <si>
    <t>median</t>
  </si>
  <si>
    <t>45,5</t>
  </si>
  <si>
    <t>X-X_bar</t>
  </si>
  <si>
    <t>Provinsi</t>
  </si>
  <si>
    <t>Nilai random sampel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</si>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</sst>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0408-AEEE-49D8-86AC-0144C9D4F14A}">
  <dimension ref="A1:H32"/>
  <sheetViews>
    <sheetView tabSelected="1" zoomScale="70" zoomScaleNormal="70" workbookViewId="0">
      <selection activeCell="H7" sqref="H7"/>
    </sheetView>
  </sheetViews>
  <sheetFormatPr defaultRowHeight="15" x14ac:dyDescent="0.25"/>
  <cols>
    <col min="1" max="1" width="23.7109375" customWidth="1"/>
    <col min="2" max="2" width="23.140625" customWidth="1"/>
  </cols>
  <sheetData>
    <row r="1" spans="1:8" x14ac:dyDescent="0.25">
      <c r="A1" t="s">
        <v>37</v>
      </c>
      <c r="B1" s="1" t="s">
        <v>38</v>
      </c>
      <c r="C1" s="1" t="s">
        <v>39</v>
      </c>
      <c r="D1" s="1" t="s">
        <v>36</v>
      </c>
      <c r="E1" s="1" t="s">
        <v>31</v>
      </c>
    </row>
    <row r="2" spans="1:8" x14ac:dyDescent="0.25">
      <c r="A2" t="s">
        <v>2</v>
      </c>
      <c r="B2" s="1">
        <v>32</v>
      </c>
      <c r="C2" s="1">
        <f>AVERAGE(B$2:B31)</f>
        <v>42.5</v>
      </c>
      <c r="D2" s="1">
        <f>B2-C2</f>
        <v>-10.5</v>
      </c>
      <c r="E2" s="1">
        <f>D2^2</f>
        <v>110.25</v>
      </c>
    </row>
    <row r="3" spans="1:8" x14ac:dyDescent="0.25">
      <c r="A3" t="s">
        <v>10</v>
      </c>
      <c r="B3" s="1">
        <v>83</v>
      </c>
      <c r="C3" s="1">
        <f>AVERAGE(B$2:B32)</f>
        <v>42.5</v>
      </c>
      <c r="D3" s="1">
        <f t="shared" ref="D3:D31" si="0">B3-C3</f>
        <v>40.5</v>
      </c>
      <c r="E3" s="1">
        <f t="shared" ref="E3:E31" si="1">D3^2</f>
        <v>1640.25</v>
      </c>
    </row>
    <row r="4" spans="1:8" x14ac:dyDescent="0.25">
      <c r="A4" t="s">
        <v>13</v>
      </c>
      <c r="B4" s="1">
        <v>49</v>
      </c>
      <c r="C4" s="1">
        <f>AVERAGE(B$2:B33)</f>
        <v>42.5</v>
      </c>
      <c r="D4" s="1">
        <f t="shared" si="0"/>
        <v>6.5</v>
      </c>
      <c r="E4" s="1">
        <f t="shared" si="1"/>
        <v>42.25</v>
      </c>
      <c r="G4" t="s">
        <v>22</v>
      </c>
      <c r="H4">
        <f>SQRT(E32/29)</f>
        <v>15.489150819313766</v>
      </c>
    </row>
    <row r="5" spans="1:8" x14ac:dyDescent="0.25">
      <c r="A5" t="s">
        <v>9</v>
      </c>
      <c r="B5" s="1">
        <v>20</v>
      </c>
      <c r="C5" s="1">
        <f>AVERAGE(B$2:B34)</f>
        <v>42.5</v>
      </c>
      <c r="D5" s="1">
        <f t="shared" si="0"/>
        <v>-22.5</v>
      </c>
      <c r="E5" s="1">
        <f t="shared" si="1"/>
        <v>506.25</v>
      </c>
      <c r="G5" t="s">
        <v>33</v>
      </c>
      <c r="H5" s="1">
        <v>46</v>
      </c>
    </row>
    <row r="6" spans="1:8" x14ac:dyDescent="0.25">
      <c r="A6" t="s">
        <v>6</v>
      </c>
      <c r="B6" s="1">
        <v>60</v>
      </c>
      <c r="C6" s="1">
        <f>AVERAGE(B$2:B35)</f>
        <v>42.5</v>
      </c>
      <c r="D6" s="1">
        <f t="shared" si="0"/>
        <v>17.5</v>
      </c>
      <c r="E6" s="1">
        <f t="shared" si="1"/>
        <v>306.25</v>
      </c>
      <c r="G6" t="s">
        <v>34</v>
      </c>
      <c r="H6" s="1" t="s">
        <v>35</v>
      </c>
    </row>
    <row r="7" spans="1:8" x14ac:dyDescent="0.25">
      <c r="A7" t="s">
        <v>20</v>
      </c>
      <c r="B7" s="1">
        <v>27</v>
      </c>
      <c r="C7" s="1">
        <f>AVERAGE(B$2:B36)</f>
        <v>42.5</v>
      </c>
      <c r="D7" s="1">
        <f t="shared" si="0"/>
        <v>-15.5</v>
      </c>
      <c r="E7" s="1">
        <f t="shared" si="1"/>
        <v>240.25</v>
      </c>
      <c r="G7" t="s">
        <v>32</v>
      </c>
      <c r="H7">
        <f>VAR(B2:B31)</f>
        <v>239.91379310344828</v>
      </c>
    </row>
    <row r="8" spans="1:8" x14ac:dyDescent="0.25">
      <c r="A8" t="s">
        <v>19</v>
      </c>
      <c r="B8" s="1">
        <v>42</v>
      </c>
      <c r="C8" s="1">
        <f>AVERAGE(B$2:B37)</f>
        <v>42.5</v>
      </c>
      <c r="D8" s="1">
        <f t="shared" si="0"/>
        <v>-0.5</v>
      </c>
      <c r="E8" s="1">
        <f t="shared" si="1"/>
        <v>0.25</v>
      </c>
    </row>
    <row r="9" spans="1:8" x14ac:dyDescent="0.25">
      <c r="A9" t="s">
        <v>27</v>
      </c>
      <c r="B9" s="1">
        <v>49</v>
      </c>
      <c r="C9" s="1">
        <f>AVERAGE(B$2:B38)</f>
        <v>42.5</v>
      </c>
      <c r="D9" s="1">
        <f t="shared" si="0"/>
        <v>6.5</v>
      </c>
      <c r="E9" s="1">
        <f t="shared" si="1"/>
        <v>42.25</v>
      </c>
    </row>
    <row r="10" spans="1:8" x14ac:dyDescent="0.25">
      <c r="A10" t="s">
        <v>11</v>
      </c>
      <c r="B10" s="1">
        <v>33</v>
      </c>
      <c r="C10" s="1">
        <f>AVERAGE(B$2:B39)</f>
        <v>42.5</v>
      </c>
      <c r="D10" s="1">
        <f t="shared" si="0"/>
        <v>-9.5</v>
      </c>
      <c r="E10" s="1">
        <f t="shared" si="1"/>
        <v>90.25</v>
      </c>
    </row>
    <row r="11" spans="1:8" x14ac:dyDescent="0.25">
      <c r="A11" t="s">
        <v>3</v>
      </c>
      <c r="B11" s="1">
        <v>46</v>
      </c>
      <c r="C11" s="1">
        <f>AVERAGE(B$2:B40)</f>
        <v>42.5</v>
      </c>
      <c r="D11" s="1">
        <f t="shared" si="0"/>
        <v>3.5</v>
      </c>
      <c r="E11" s="1">
        <f t="shared" si="1"/>
        <v>12.25</v>
      </c>
    </row>
    <row r="12" spans="1:8" x14ac:dyDescent="0.25">
      <c r="A12" t="s">
        <v>0</v>
      </c>
      <c r="B12" s="1">
        <v>21</v>
      </c>
      <c r="C12" s="1">
        <f>AVERAGE(B$2:B41)</f>
        <v>42.5</v>
      </c>
      <c r="D12" s="1">
        <f t="shared" si="0"/>
        <v>-21.5</v>
      </c>
      <c r="E12" s="1">
        <f t="shared" si="1"/>
        <v>462.25</v>
      </c>
    </row>
    <row r="13" spans="1:8" x14ac:dyDescent="0.25">
      <c r="A13" t="s">
        <v>8</v>
      </c>
      <c r="B13" s="1">
        <v>63</v>
      </c>
      <c r="C13" s="1">
        <f>AVERAGE(B$2:B42)</f>
        <v>42.5</v>
      </c>
      <c r="D13" s="1">
        <f t="shared" si="0"/>
        <v>20.5</v>
      </c>
      <c r="E13" s="1">
        <f t="shared" si="1"/>
        <v>420.25</v>
      </c>
    </row>
    <row r="14" spans="1:8" x14ac:dyDescent="0.25">
      <c r="A14" t="s">
        <v>24</v>
      </c>
      <c r="B14" s="1">
        <v>50</v>
      </c>
      <c r="C14" s="1">
        <f>AVERAGE(B$2:B43)</f>
        <v>42.5</v>
      </c>
      <c r="D14" s="1">
        <f t="shared" si="0"/>
        <v>7.5</v>
      </c>
      <c r="E14" s="1">
        <f t="shared" si="1"/>
        <v>56.25</v>
      </c>
    </row>
    <row r="15" spans="1:8" x14ac:dyDescent="0.25">
      <c r="A15" t="s">
        <v>14</v>
      </c>
      <c r="B15" s="1">
        <v>16</v>
      </c>
      <c r="C15" s="1">
        <f>AVERAGE(B$2:B44)</f>
        <v>42.5</v>
      </c>
      <c r="D15" s="1">
        <f t="shared" si="0"/>
        <v>-26.5</v>
      </c>
      <c r="E15" s="1">
        <f t="shared" si="1"/>
        <v>702.25</v>
      </c>
    </row>
    <row r="16" spans="1:8" x14ac:dyDescent="0.25">
      <c r="A16" t="s">
        <v>28</v>
      </c>
      <c r="B16" s="1">
        <v>46</v>
      </c>
      <c r="C16" s="1">
        <f>AVERAGE(B$2:B45)</f>
        <v>42.5</v>
      </c>
      <c r="D16" s="1">
        <f t="shared" si="0"/>
        <v>3.5</v>
      </c>
      <c r="E16" s="1">
        <f t="shared" si="1"/>
        <v>12.25</v>
      </c>
    </row>
    <row r="17" spans="1:5" x14ac:dyDescent="0.25">
      <c r="A17" t="s">
        <v>29</v>
      </c>
      <c r="B17" s="1">
        <v>15</v>
      </c>
      <c r="C17" s="1">
        <f>AVERAGE(B$2:B46)</f>
        <v>42.5</v>
      </c>
      <c r="D17" s="1">
        <f t="shared" si="0"/>
        <v>-27.5</v>
      </c>
      <c r="E17" s="1">
        <f t="shared" si="1"/>
        <v>756.25</v>
      </c>
    </row>
    <row r="18" spans="1:5" x14ac:dyDescent="0.25">
      <c r="A18" t="s">
        <v>30</v>
      </c>
      <c r="B18" s="1">
        <v>39</v>
      </c>
      <c r="C18" s="1">
        <f>AVERAGE(B$2:B47)</f>
        <v>42.5</v>
      </c>
      <c r="D18" s="1">
        <f t="shared" si="0"/>
        <v>-3.5</v>
      </c>
      <c r="E18" s="1">
        <f t="shared" si="1"/>
        <v>12.25</v>
      </c>
    </row>
    <row r="19" spans="1:5" x14ac:dyDescent="0.25">
      <c r="A19" t="s">
        <v>18</v>
      </c>
      <c r="B19" s="1">
        <v>35</v>
      </c>
      <c r="C19" s="1">
        <f>AVERAGE(B$2:B48)</f>
        <v>42.5</v>
      </c>
      <c r="D19" s="1">
        <f t="shared" si="0"/>
        <v>-7.5</v>
      </c>
      <c r="E19" s="1">
        <f t="shared" si="1"/>
        <v>56.25</v>
      </c>
    </row>
    <row r="20" spans="1:5" x14ac:dyDescent="0.25">
      <c r="A20" t="s">
        <v>7</v>
      </c>
      <c r="B20" s="1">
        <v>51</v>
      </c>
      <c r="C20" s="1">
        <f>AVERAGE(B$2:B49)</f>
        <v>42.5</v>
      </c>
      <c r="D20" s="1">
        <f t="shared" si="0"/>
        <v>8.5</v>
      </c>
      <c r="E20" s="1">
        <f t="shared" si="1"/>
        <v>72.25</v>
      </c>
    </row>
    <row r="21" spans="1:5" x14ac:dyDescent="0.25">
      <c r="A21" t="s">
        <v>4</v>
      </c>
      <c r="B21" s="1">
        <v>38</v>
      </c>
      <c r="C21" s="1">
        <f>AVERAGE(B$2:B50)</f>
        <v>42.5</v>
      </c>
      <c r="D21" s="1">
        <f t="shared" si="0"/>
        <v>-4.5</v>
      </c>
      <c r="E21" s="1">
        <f t="shared" si="1"/>
        <v>20.25</v>
      </c>
    </row>
    <row r="22" spans="1:5" x14ac:dyDescent="0.25">
      <c r="A22" t="s">
        <v>17</v>
      </c>
      <c r="B22" s="1">
        <v>46</v>
      </c>
      <c r="C22" s="1">
        <f>AVERAGE(B$2:B51)</f>
        <v>42.5</v>
      </c>
      <c r="D22" s="1">
        <f t="shared" si="0"/>
        <v>3.5</v>
      </c>
      <c r="E22" s="1">
        <f t="shared" si="1"/>
        <v>12.25</v>
      </c>
    </row>
    <row r="23" spans="1:5" x14ac:dyDescent="0.25">
      <c r="A23" t="s">
        <v>21</v>
      </c>
      <c r="B23" s="1">
        <v>29</v>
      </c>
      <c r="C23" s="1">
        <f>AVERAGE(B$2:B52)</f>
        <v>42.5</v>
      </c>
      <c r="D23" s="1">
        <f t="shared" si="0"/>
        <v>-13.5</v>
      </c>
      <c r="E23" s="1">
        <f t="shared" si="1"/>
        <v>182.25</v>
      </c>
    </row>
    <row r="24" spans="1:5" x14ac:dyDescent="0.25">
      <c r="A24" t="s">
        <v>26</v>
      </c>
      <c r="B24" s="1">
        <v>57</v>
      </c>
      <c r="C24" s="1">
        <f>AVERAGE(B$2:B53)</f>
        <v>42.5</v>
      </c>
      <c r="D24" s="1">
        <f t="shared" si="0"/>
        <v>14.5</v>
      </c>
      <c r="E24" s="1">
        <f t="shared" si="1"/>
        <v>210.25</v>
      </c>
    </row>
    <row r="25" spans="1:5" x14ac:dyDescent="0.25">
      <c r="A25" t="s">
        <v>16</v>
      </c>
      <c r="B25" s="1">
        <v>36</v>
      </c>
      <c r="C25" s="1">
        <f>AVERAGE(B$2:B54)</f>
        <v>42.5</v>
      </c>
      <c r="D25" s="1">
        <f t="shared" si="0"/>
        <v>-6.5</v>
      </c>
      <c r="E25" s="1">
        <f t="shared" si="1"/>
        <v>42.25</v>
      </c>
    </row>
    <row r="26" spans="1:5" x14ac:dyDescent="0.25">
      <c r="A26" t="s">
        <v>1</v>
      </c>
      <c r="B26" s="1">
        <v>29</v>
      </c>
      <c r="C26" s="1">
        <f>AVERAGE(B$2:B55)</f>
        <v>42.5</v>
      </c>
      <c r="D26" s="1">
        <f t="shared" si="0"/>
        <v>-13.5</v>
      </c>
      <c r="E26" s="1">
        <f t="shared" si="1"/>
        <v>182.25</v>
      </c>
    </row>
    <row r="27" spans="1:5" x14ac:dyDescent="0.25">
      <c r="A27" t="s">
        <v>15</v>
      </c>
      <c r="B27" s="1">
        <v>65</v>
      </c>
      <c r="C27" s="1">
        <f>AVERAGE(B$2:B56)</f>
        <v>42.5</v>
      </c>
      <c r="D27" s="1">
        <f t="shared" si="0"/>
        <v>22.5</v>
      </c>
      <c r="E27" s="1">
        <f t="shared" si="1"/>
        <v>506.25</v>
      </c>
    </row>
    <row r="28" spans="1:5" x14ac:dyDescent="0.25">
      <c r="A28" t="s">
        <v>5</v>
      </c>
      <c r="B28" s="1">
        <v>46</v>
      </c>
      <c r="C28" s="1">
        <f>AVERAGE(B$2:B57)</f>
        <v>42.5</v>
      </c>
      <c r="D28" s="1">
        <f t="shared" si="0"/>
        <v>3.5</v>
      </c>
      <c r="E28" s="1">
        <f t="shared" si="1"/>
        <v>12.25</v>
      </c>
    </row>
    <row r="29" spans="1:5" x14ac:dyDescent="0.25">
      <c r="A29" t="s">
        <v>12</v>
      </c>
      <c r="B29" s="1">
        <v>53</v>
      </c>
      <c r="C29" s="1">
        <f>AVERAGE(B$2:B58)</f>
        <v>42.5</v>
      </c>
      <c r="D29" s="1">
        <f t="shared" si="0"/>
        <v>10.5</v>
      </c>
      <c r="E29" s="1">
        <f t="shared" si="1"/>
        <v>110.25</v>
      </c>
    </row>
    <row r="30" spans="1:5" x14ac:dyDescent="0.25">
      <c r="A30" t="s">
        <v>23</v>
      </c>
      <c r="B30" s="1">
        <v>54</v>
      </c>
      <c r="C30" s="1">
        <f>AVERAGE(B$2:B59)</f>
        <v>42.5</v>
      </c>
      <c r="D30" s="1">
        <f t="shared" si="0"/>
        <v>11.5</v>
      </c>
      <c r="E30" s="1">
        <f t="shared" si="1"/>
        <v>132.25</v>
      </c>
    </row>
    <row r="31" spans="1:5" x14ac:dyDescent="0.25">
      <c r="A31" t="s">
        <v>25</v>
      </c>
      <c r="B31" s="1">
        <v>45</v>
      </c>
      <c r="C31" s="1">
        <f>AVERAGE(B$2:B60)</f>
        <v>42.5</v>
      </c>
      <c r="D31" s="1">
        <f t="shared" si="0"/>
        <v>2.5</v>
      </c>
      <c r="E31" s="1">
        <f t="shared" si="1"/>
        <v>6.25</v>
      </c>
    </row>
    <row r="32" spans="1:5" x14ac:dyDescent="0.25">
      <c r="E32" s="1">
        <f>SUM(E2:E31)</f>
        <v>6957.5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dayn ayu</dc:creator>
  <cp:lastModifiedBy>luckydayen21@gmail.com</cp:lastModifiedBy>
  <dcterms:created xsi:type="dcterms:W3CDTF">2023-09-24T08:44:23Z</dcterms:created>
  <dcterms:modified xsi:type="dcterms:W3CDTF">2023-10-08T17:14:15Z</dcterms:modified>
</cp:coreProperties>
</file>