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F6" i="1" l="1"/>
  <c r="G6" i="1"/>
  <c r="C11" i="1"/>
  <c r="D11" i="1"/>
  <c r="E11" i="1"/>
  <c r="F11" i="1"/>
  <c r="G11" i="1"/>
  <c r="B11" i="1"/>
  <c r="C13" i="1"/>
  <c r="D13" i="1"/>
  <c r="E13" i="1"/>
  <c r="F13" i="1"/>
  <c r="G13" i="1"/>
  <c r="B13" i="1"/>
  <c r="C12" i="1"/>
  <c r="D12" i="1"/>
  <c r="E12" i="1"/>
  <c r="F12" i="1"/>
  <c r="G12" i="1"/>
  <c r="B12" i="1"/>
  <c r="B6" i="1"/>
  <c r="C6" i="1"/>
  <c r="D6" i="1"/>
  <c r="E6" i="1"/>
</calcChain>
</file>

<file path=xl/sharedStrings.xml><?xml version="1.0" encoding="utf-8"?>
<sst xmlns="http://schemas.openxmlformats.org/spreadsheetml/2006/main" count="8" uniqueCount="8">
  <si>
    <t>A (CPU)</t>
  </si>
  <si>
    <t>time (ms)</t>
  </si>
  <si>
    <t>1 (part alive)</t>
  </si>
  <si>
    <t>2 (part on gpu)</t>
  </si>
  <si>
    <t>3 (floats)</t>
  </si>
  <si>
    <t>GPU</t>
  </si>
  <si>
    <t>CPU</t>
  </si>
  <si>
    <t>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</si>
</sst>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/>
              <a:t>1D PIC Sheath Simulation</a:t>
            </a:r>
            <a:br>
              <a:rPr lang="en-US" sz="1200"/>
            </a:br>
            <a:r>
              <a:rPr lang="en-US" sz="1100"/>
              <a:t>i7 2.4GHz vs GeForce GTX 860M</a:t>
            </a:r>
            <a:endParaRPr lang="en-US" sz="1200"/>
          </a:p>
        </c:rich>
      </c:tx>
      <c:layout>
        <c:manualLayout>
          <c:xMode val="edge"/>
          <c:yMode val="edge"/>
          <c:x val="0.3496921841214452"/>
          <c:y val="1.48904222842969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055208064388213"/>
          <c:y val="0.13083334142755848"/>
          <c:w val="0.84628648730043343"/>
          <c:h val="0.74666398890653107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Sheet1!$A$8</c:f>
              <c:strCache>
                <c:ptCount val="1"/>
                <c:pt idx="0">
                  <c:v>GPU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Sheet1!$B$7:$G$7</c:f>
              <c:numCache>
                <c:formatCode>0.00E+00</c:formatCode>
                <c:ptCount val="6"/>
                <c:pt idx="0">
                  <c:v>500000</c:v>
                </c:pt>
                <c:pt idx="1">
                  <c:v>1000000</c:v>
                </c:pt>
                <c:pt idx="2">
                  <c:v>2000000</c:v>
                </c:pt>
                <c:pt idx="3">
                  <c:v>5000000</c:v>
                </c:pt>
                <c:pt idx="4">
                  <c:v>10000000</c:v>
                </c:pt>
                <c:pt idx="5">
                  <c:v>20000000</c:v>
                </c:pt>
              </c:numCache>
            </c:numRef>
          </c:xVal>
          <c:yVal>
            <c:numRef>
              <c:f>Sheet1!$B$8:$G$8</c:f>
              <c:numCache>
                <c:formatCode>General</c:formatCode>
                <c:ptCount val="6"/>
                <c:pt idx="0">
                  <c:v>18.600000000000001</c:v>
                </c:pt>
                <c:pt idx="1">
                  <c:v>25.4</c:v>
                </c:pt>
                <c:pt idx="2">
                  <c:v>38.200000000000003</c:v>
                </c:pt>
                <c:pt idx="3">
                  <c:v>76.2</c:v>
                </c:pt>
                <c:pt idx="4">
                  <c:v>139</c:v>
                </c:pt>
                <c:pt idx="5">
                  <c:v>266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Sheet1!$A$9</c:f>
              <c:strCache>
                <c:ptCount val="1"/>
                <c:pt idx="0">
                  <c:v>CPU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Sheet1!$B$7:$G$7</c:f>
              <c:numCache>
                <c:formatCode>0.00E+00</c:formatCode>
                <c:ptCount val="6"/>
                <c:pt idx="0">
                  <c:v>500000</c:v>
                </c:pt>
                <c:pt idx="1">
                  <c:v>1000000</c:v>
                </c:pt>
                <c:pt idx="2">
                  <c:v>2000000</c:v>
                </c:pt>
                <c:pt idx="3">
                  <c:v>5000000</c:v>
                </c:pt>
                <c:pt idx="4">
                  <c:v>10000000</c:v>
                </c:pt>
                <c:pt idx="5">
                  <c:v>20000000</c:v>
                </c:pt>
              </c:numCache>
            </c:numRef>
          </c:xVal>
          <c:yVal>
            <c:numRef>
              <c:f>Sheet1!$B$9:$G$9</c:f>
              <c:numCache>
                <c:formatCode>General</c:formatCode>
                <c:ptCount val="6"/>
                <c:pt idx="0">
                  <c:v>23.5</c:v>
                </c:pt>
                <c:pt idx="1">
                  <c:v>34.700000000000003</c:v>
                </c:pt>
                <c:pt idx="2">
                  <c:v>58.9</c:v>
                </c:pt>
                <c:pt idx="3">
                  <c:v>131</c:v>
                </c:pt>
                <c:pt idx="4">
                  <c:v>244</c:v>
                </c:pt>
                <c:pt idx="5">
                  <c:v>499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4599960"/>
        <c:axId val="374596040"/>
      </c:scatterChart>
      <c:scatterChart>
        <c:scatterStyle val="lineMarker"/>
        <c:varyColors val="0"/>
        <c:ser>
          <c:idx val="2"/>
          <c:order val="2"/>
          <c:tx>
            <c:v>ratio</c:v>
          </c:tx>
          <c:spPr>
            <a:ln w="19050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Sheet1!$B$7:$G$7</c:f>
              <c:numCache>
                <c:formatCode>0.00E+00</c:formatCode>
                <c:ptCount val="6"/>
                <c:pt idx="0">
                  <c:v>500000</c:v>
                </c:pt>
                <c:pt idx="1">
                  <c:v>1000000</c:v>
                </c:pt>
                <c:pt idx="2">
                  <c:v>2000000</c:v>
                </c:pt>
                <c:pt idx="3">
                  <c:v>5000000</c:v>
                </c:pt>
                <c:pt idx="4">
                  <c:v>10000000</c:v>
                </c:pt>
                <c:pt idx="5">
                  <c:v>20000000</c:v>
                </c:pt>
              </c:numCache>
            </c:numRef>
          </c:xVal>
          <c:yVal>
            <c:numRef>
              <c:f>Sheet1!$B$11:$G$11</c:f>
              <c:numCache>
                <c:formatCode>General</c:formatCode>
                <c:ptCount val="6"/>
                <c:pt idx="0">
                  <c:v>1.2634408602150538</c:v>
                </c:pt>
                <c:pt idx="1">
                  <c:v>1.3661417322834648</c:v>
                </c:pt>
                <c:pt idx="2">
                  <c:v>1.5418848167539265</c:v>
                </c:pt>
                <c:pt idx="3">
                  <c:v>1.7191601049868765</c:v>
                </c:pt>
                <c:pt idx="4">
                  <c:v>1.7553956834532374</c:v>
                </c:pt>
                <c:pt idx="5">
                  <c:v>1.8759398496240602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4831624"/>
        <c:axId val="424833584"/>
      </c:scatterChart>
      <c:valAx>
        <c:axId val="374599960"/>
        <c:scaling>
          <c:orientation val="minMax"/>
          <c:max val="20000000"/>
          <c:min val="0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6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number of macroparticles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596040"/>
        <c:crosses val="autoZero"/>
        <c:crossBetween val="midCat"/>
        <c:majorUnit val="5000000"/>
      </c:valAx>
      <c:valAx>
        <c:axId val="374596040"/>
        <c:scaling>
          <c:orientation val="minMax"/>
          <c:max val="500"/>
          <c:min val="0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6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ms per time step (lower is better)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599960"/>
        <c:crosses val="autoZero"/>
        <c:crossBetween val="midCat"/>
        <c:majorUnit val="100"/>
      </c:valAx>
      <c:valAx>
        <c:axId val="424833584"/>
        <c:scaling>
          <c:orientation val="minMax"/>
          <c:min val="1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831624"/>
        <c:crosses val="max"/>
        <c:crossBetween val="midCat"/>
        <c:majorUnit val="0.2"/>
      </c:valAx>
      <c:valAx>
        <c:axId val="424831624"/>
        <c:scaling>
          <c:orientation val="minMax"/>
        </c:scaling>
        <c:delete val="1"/>
        <c:axPos val="b"/>
        <c:numFmt formatCode="0.00E+00" sourceLinked="1"/>
        <c:majorTickMark val="out"/>
        <c:minorTickMark val="none"/>
        <c:tickLblPos val="nextTo"/>
        <c:crossAx val="424833584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1477491760889898"/>
          <c:y val="0.14855712342284022"/>
          <c:w val="0.15071326429472065"/>
          <c:h val="0.16925596168250945"/>
        </c:manualLayout>
      </c:layout>
      <c:overlay val="0"/>
      <c:spPr>
        <a:solidFill>
          <a:schemeClr val="bg1"/>
        </a:solidFill>
        <a:ln>
          <a:solidFill>
            <a:schemeClr val="bg1">
              <a:lumMod val="85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600074</xdr:colOff>
      <xdr:row>7</xdr:row>
      <xdr:rowOff>119062</xdr:rowOff>
    </xdr:from>
    <xdr:to>
      <xdr:col>18</xdr:col>
      <xdr:colOff>228600</xdr:colOff>
      <xdr:row>26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B6" sqref="B6"/>
    </sheetView>
  </sheetViews>
  <sheetFormatPr defaultRowHeight="15" x14ac:dyDescent="0.25"/>
  <cols>
    <col min="1" max="1" width="19.85546875" customWidth="1"/>
  </cols>
  <sheetData>
    <row r="1" spans="1:7" x14ac:dyDescent="0.25">
      <c r="B1" t="s">
        <v>1</v>
      </c>
    </row>
    <row r="2" spans="1:7" x14ac:dyDescent="0.25">
      <c r="A2" t="s">
        <v>0</v>
      </c>
      <c r="B2">
        <v>31.5</v>
      </c>
    </row>
    <row r="3" spans="1:7" x14ac:dyDescent="0.25">
      <c r="A3" t="s">
        <v>2</v>
      </c>
      <c r="B3">
        <v>34.9</v>
      </c>
      <c r="C3">
        <v>35.5</v>
      </c>
    </row>
    <row r="4" spans="1:7" x14ac:dyDescent="0.25">
      <c r="A4" t="s">
        <v>3</v>
      </c>
      <c r="B4">
        <v>25.8</v>
      </c>
    </row>
    <row r="5" spans="1:7" x14ac:dyDescent="0.25">
      <c r="A5" t="s">
        <v>4</v>
      </c>
      <c r="B5">
        <v>25.7</v>
      </c>
    </row>
    <row r="6" spans="1:7" x14ac:dyDescent="0.25">
      <c r="B6" s="2">
        <f t="shared" ref="B6:D6" si="0">B7/2</f>
        <v>250000</v>
      </c>
      <c r="C6" s="2">
        <f t="shared" si="0"/>
        <v>500000</v>
      </c>
      <c r="D6" s="2">
        <f t="shared" si="0"/>
        <v>1000000</v>
      </c>
      <c r="E6" s="2">
        <f>E7/2</f>
        <v>2500000</v>
      </c>
      <c r="F6" s="2">
        <f t="shared" ref="F6:G6" si="1">F7/2</f>
        <v>5000000</v>
      </c>
      <c r="G6" s="2">
        <f t="shared" si="1"/>
        <v>10000000</v>
      </c>
    </row>
    <row r="7" spans="1:7" x14ac:dyDescent="0.25">
      <c r="B7" s="1">
        <v>500000</v>
      </c>
      <c r="C7" s="1">
        <v>1000000</v>
      </c>
      <c r="D7" s="1">
        <v>2000000</v>
      </c>
      <c r="E7" s="1">
        <v>5000000</v>
      </c>
      <c r="F7" s="1">
        <v>10000000</v>
      </c>
      <c r="G7" s="1">
        <v>20000000</v>
      </c>
    </row>
    <row r="8" spans="1:7" x14ac:dyDescent="0.25">
      <c r="A8" t="s">
        <v>5</v>
      </c>
      <c r="B8" s="2">
        <v>18.600000000000001</v>
      </c>
      <c r="C8">
        <v>25.4</v>
      </c>
      <c r="D8">
        <v>38.200000000000003</v>
      </c>
      <c r="E8">
        <v>76.2</v>
      </c>
      <c r="F8">
        <v>139</v>
      </c>
      <c r="G8">
        <v>266</v>
      </c>
    </row>
    <row r="9" spans="1:7" x14ac:dyDescent="0.25">
      <c r="A9" t="s">
        <v>6</v>
      </c>
      <c r="B9" s="2">
        <v>23.5</v>
      </c>
      <c r="C9">
        <v>34.700000000000003</v>
      </c>
      <c r="D9">
        <v>58.9</v>
      </c>
      <c r="E9">
        <v>131</v>
      </c>
      <c r="F9">
        <v>244</v>
      </c>
      <c r="G9">
        <v>499</v>
      </c>
    </row>
    <row r="11" spans="1:7" x14ac:dyDescent="0.25">
      <c r="B11">
        <f>B9/B8</f>
        <v>1.2634408602150538</v>
      </c>
      <c r="C11">
        <f t="shared" ref="C11:G11" si="2">C9/C8</f>
        <v>1.3661417322834648</v>
      </c>
      <c r="D11">
        <f t="shared" si="2"/>
        <v>1.5418848167539265</v>
      </c>
      <c r="E11">
        <f t="shared" si="2"/>
        <v>1.7191601049868765</v>
      </c>
      <c r="F11">
        <f t="shared" si="2"/>
        <v>1.7553956834532374</v>
      </c>
      <c r="G11">
        <f t="shared" si="2"/>
        <v>1.8759398496240602</v>
      </c>
    </row>
    <row r="12" spans="1:7" x14ac:dyDescent="0.25">
      <c r="A12" t="s">
        <v>7</v>
      </c>
      <c r="B12" s="1">
        <f>B8/B7</f>
        <v>3.7200000000000003E-5</v>
      </c>
      <c r="C12" s="1">
        <f>C8/C7</f>
        <v>2.5399999999999997E-5</v>
      </c>
      <c r="D12" s="1">
        <f>D8/D7</f>
        <v>1.91E-5</v>
      </c>
      <c r="E12" s="1">
        <f>E8/E7</f>
        <v>1.524E-5</v>
      </c>
      <c r="F12" s="1">
        <f>F8/F7</f>
        <v>1.3900000000000001E-5</v>
      </c>
      <c r="G12" s="1">
        <f>G8/G7</f>
        <v>1.33E-5</v>
      </c>
    </row>
    <row r="13" spans="1:7" x14ac:dyDescent="0.25">
      <c r="B13" s="1">
        <f>B9/B7</f>
        <v>4.6999999999999997E-5</v>
      </c>
      <c r="C13" s="1">
        <f>C9/C7</f>
        <v>3.4700000000000003E-5</v>
      </c>
      <c r="D13" s="1">
        <f>D9/D7</f>
        <v>2.9450000000000001E-5</v>
      </c>
      <c r="E13" s="1">
        <f>E9/E7</f>
        <v>2.62E-5</v>
      </c>
      <c r="F13" s="1">
        <f>F9/F7</f>
        <v>2.44E-5</v>
      </c>
      <c r="G13" s="1">
        <f>G9/G7</f>
        <v>2.495E-5</v>
      </c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2016-02-25T23:44:37Z</dcterms:modified>
</cp:coreProperties>
</file>