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840" yWindow="330" windowWidth="12165" windowHeight="8025"/>
  </bookViews>
  <sheets>
    <sheet name="Forward" sheetId="1" r:id="rId1"/>
    <sheet name="Leapfrog" sheetId="6" r:id="rId2"/>
    <sheet name="Bias" sheetId="4" r:id="rId3"/>
  </sheets>
  <calcPr calcId="125725"/>
</workbook>
</file>

<file path=xl/calcChain.xml><?xml version="1.0" encoding="utf-8"?>
<calcChain xmlns="http://schemas.openxmlformats.org/spreadsheetml/2006/main">
  <c r="B2" i="6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237" i="4"/>
  <c r="B236"/>
  <c r="B235"/>
  <c r="F234"/>
  <c r="E234"/>
  <c r="B234"/>
  <c r="E233"/>
  <c r="B233"/>
  <c r="B232"/>
  <c r="B231"/>
  <c r="E230"/>
  <c r="B230"/>
  <c r="E229"/>
  <c r="B229"/>
  <c r="B228"/>
  <c r="B227"/>
  <c r="B226"/>
  <c r="E225"/>
  <c r="B225"/>
  <c r="B224"/>
  <c r="B223"/>
  <c r="B222"/>
  <c r="E221"/>
  <c r="B221"/>
  <c r="B220"/>
  <c r="B219"/>
  <c r="F219" s="1"/>
  <c r="B218"/>
  <c r="B217"/>
  <c r="B216"/>
  <c r="B215"/>
  <c r="F215" s="1"/>
  <c r="F214"/>
  <c r="B214"/>
  <c r="B213"/>
  <c r="B212"/>
  <c r="B211"/>
  <c r="F211" s="1"/>
  <c r="F210"/>
  <c r="E210"/>
  <c r="B210"/>
  <c r="B209"/>
  <c r="B208"/>
  <c r="B207"/>
  <c r="F207" s="1"/>
  <c r="F206"/>
  <c r="E206"/>
  <c r="B206"/>
  <c r="B205"/>
  <c r="B204"/>
  <c r="B203"/>
  <c r="F202"/>
  <c r="E202"/>
  <c r="B202"/>
  <c r="E201"/>
  <c r="B201"/>
  <c r="B200"/>
  <c r="B199"/>
  <c r="E198"/>
  <c r="B198"/>
  <c r="E197"/>
  <c r="B197"/>
  <c r="B196"/>
  <c r="B195"/>
  <c r="B194"/>
  <c r="E193"/>
  <c r="B193"/>
  <c r="B192"/>
  <c r="B191"/>
  <c r="B190"/>
  <c r="E189"/>
  <c r="B189"/>
  <c r="B188"/>
  <c r="B187"/>
  <c r="F187" s="1"/>
  <c r="B186"/>
  <c r="B185"/>
  <c r="B184"/>
  <c r="B183"/>
  <c r="F183" s="1"/>
  <c r="F182"/>
  <c r="B182"/>
  <c r="B181"/>
  <c r="B180"/>
  <c r="B179"/>
  <c r="F179" s="1"/>
  <c r="F178"/>
  <c r="E178"/>
  <c r="B178"/>
  <c r="B177"/>
  <c r="B176"/>
  <c r="B175"/>
  <c r="F175" s="1"/>
  <c r="F174"/>
  <c r="E174"/>
  <c r="B174"/>
  <c r="B173"/>
  <c r="B172"/>
  <c r="B171"/>
  <c r="F170"/>
  <c r="E170"/>
  <c r="B170"/>
  <c r="E169"/>
  <c r="B169"/>
  <c r="B168"/>
  <c r="B167"/>
  <c r="E166"/>
  <c r="B166"/>
  <c r="E165"/>
  <c r="B165"/>
  <c r="B164"/>
  <c r="B163"/>
  <c r="B162"/>
  <c r="E161"/>
  <c r="B161"/>
  <c r="B160"/>
  <c r="B159"/>
  <c r="B158"/>
  <c r="E157"/>
  <c r="B157"/>
  <c r="B156"/>
  <c r="B155"/>
  <c r="F155" s="1"/>
  <c r="B154"/>
  <c r="B153"/>
  <c r="B152"/>
  <c r="B151"/>
  <c r="F151" s="1"/>
  <c r="F150"/>
  <c r="B150"/>
  <c r="B149"/>
  <c r="B148"/>
  <c r="B147"/>
  <c r="F147" s="1"/>
  <c r="F146"/>
  <c r="E146"/>
  <c r="B146"/>
  <c r="B145"/>
  <c r="B144"/>
  <c r="B143"/>
  <c r="F143" s="1"/>
  <c r="F142"/>
  <c r="E142"/>
  <c r="B142"/>
  <c r="B141"/>
  <c r="B140"/>
  <c r="B139"/>
  <c r="F138"/>
  <c r="E138"/>
  <c r="B138"/>
  <c r="E137"/>
  <c r="B137"/>
  <c r="B136"/>
  <c r="B135"/>
  <c r="E134"/>
  <c r="B134"/>
  <c r="E133"/>
  <c r="B133"/>
  <c r="B132"/>
  <c r="B131"/>
  <c r="B130"/>
  <c r="E129"/>
  <c r="B129"/>
  <c r="B128"/>
  <c r="B127"/>
  <c r="B126"/>
  <c r="E125"/>
  <c r="B125"/>
  <c r="B124"/>
  <c r="B123"/>
  <c r="F123" s="1"/>
  <c r="B122"/>
  <c r="B121"/>
  <c r="B120"/>
  <c r="B119"/>
  <c r="F119" s="1"/>
  <c r="F118"/>
  <c r="B118"/>
  <c r="B117"/>
  <c r="B116"/>
  <c r="B115"/>
  <c r="F115" s="1"/>
  <c r="F114"/>
  <c r="E114"/>
  <c r="B114"/>
  <c r="B113"/>
  <c r="B112"/>
  <c r="B111"/>
  <c r="F111" s="1"/>
  <c r="F110"/>
  <c r="E110"/>
  <c r="B110"/>
  <c r="B109"/>
  <c r="B108"/>
  <c r="B107"/>
  <c r="F106"/>
  <c r="E106"/>
  <c r="B106"/>
  <c r="E105"/>
  <c r="B105"/>
  <c r="B104"/>
  <c r="B103"/>
  <c r="E102"/>
  <c r="B102"/>
  <c r="E101"/>
  <c r="B101"/>
  <c r="B100"/>
  <c r="B99"/>
  <c r="B98"/>
  <c r="E97"/>
  <c r="B97"/>
  <c r="B96"/>
  <c r="B95"/>
  <c r="B94"/>
  <c r="E93"/>
  <c r="B93"/>
  <c r="B92"/>
  <c r="B91"/>
  <c r="F91" s="1"/>
  <c r="B90"/>
  <c r="B89"/>
  <c r="B88"/>
  <c r="B87"/>
  <c r="F87" s="1"/>
  <c r="F86"/>
  <c r="B86"/>
  <c r="B85"/>
  <c r="B84"/>
  <c r="B83"/>
  <c r="F83" s="1"/>
  <c r="F82"/>
  <c r="E82"/>
  <c r="B82"/>
  <c r="B81"/>
  <c r="B80"/>
  <c r="B79"/>
  <c r="F79" s="1"/>
  <c r="F78"/>
  <c r="E78"/>
  <c r="B78"/>
  <c r="B77"/>
  <c r="B76"/>
  <c r="B75"/>
  <c r="F74"/>
  <c r="E74"/>
  <c r="B74"/>
  <c r="E73"/>
  <c r="B73"/>
  <c r="B72"/>
  <c r="B71"/>
  <c r="E70"/>
  <c r="B70"/>
  <c r="E69"/>
  <c r="B69"/>
  <c r="B68"/>
  <c r="B67"/>
  <c r="B66"/>
  <c r="E65"/>
  <c r="B65"/>
  <c r="B64"/>
  <c r="B63"/>
  <c r="B62"/>
  <c r="E61"/>
  <c r="B61"/>
  <c r="B60"/>
  <c r="B59"/>
  <c r="F59" s="1"/>
  <c r="B58"/>
  <c r="B57"/>
  <c r="B56"/>
  <c r="B55"/>
  <c r="F55" s="1"/>
  <c r="F54"/>
  <c r="B54"/>
  <c r="B53"/>
  <c r="B52"/>
  <c r="B51"/>
  <c r="F51" s="1"/>
  <c r="F50"/>
  <c r="E50"/>
  <c r="B50"/>
  <c r="B49"/>
  <c r="B48"/>
  <c r="B47"/>
  <c r="F47" s="1"/>
  <c r="F46"/>
  <c r="E46"/>
  <c r="B46"/>
  <c r="B45"/>
  <c r="B44"/>
  <c r="B43"/>
  <c r="F43" s="1"/>
  <c r="F42"/>
  <c r="E42"/>
  <c r="B42"/>
  <c r="E41"/>
  <c r="B41"/>
  <c r="B40"/>
  <c r="B39"/>
  <c r="E38"/>
  <c r="B38"/>
  <c r="F38" s="1"/>
  <c r="E37"/>
  <c r="B37"/>
  <c r="B36"/>
  <c r="B35"/>
  <c r="B34"/>
  <c r="E34" s="1"/>
  <c r="E33"/>
  <c r="B33"/>
  <c r="B32"/>
  <c r="B31"/>
  <c r="B30"/>
  <c r="E29"/>
  <c r="B29"/>
  <c r="B28"/>
  <c r="B27"/>
  <c r="F27" s="1"/>
  <c r="B26"/>
  <c r="B25"/>
  <c r="E25" s="1"/>
  <c r="B24"/>
  <c r="B23"/>
  <c r="F23" s="1"/>
  <c r="F22"/>
  <c r="B22"/>
  <c r="B21"/>
  <c r="B20"/>
  <c r="B19"/>
  <c r="F19" s="1"/>
  <c r="F18"/>
  <c r="E18"/>
  <c r="B18"/>
  <c r="B17"/>
  <c r="B16"/>
  <c r="B15"/>
  <c r="F15" s="1"/>
  <c r="F14"/>
  <c r="E14"/>
  <c r="B14"/>
  <c r="B13"/>
  <c r="B12"/>
  <c r="B11"/>
  <c r="F11" s="1"/>
  <c r="F10"/>
  <c r="E10"/>
  <c r="B10"/>
  <c r="E9"/>
  <c r="B9"/>
  <c r="B8"/>
  <c r="B7"/>
  <c r="E6"/>
  <c r="B6"/>
  <c r="F6" s="1"/>
  <c r="E5"/>
  <c r="C5" s="1"/>
  <c r="B5"/>
  <c r="B2"/>
  <c r="E236" s="1"/>
  <c r="B2" i="1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45"/>
  <c r="B42"/>
  <c r="B43"/>
  <c r="B44"/>
  <c r="B40"/>
  <c r="B41"/>
  <c r="B27"/>
  <c r="B28"/>
  <c r="B29"/>
  <c r="B30"/>
  <c r="B31"/>
  <c r="B32"/>
  <c r="B33"/>
  <c r="B34"/>
  <c r="B35"/>
  <c r="B36"/>
  <c r="B37"/>
  <c r="B38"/>
  <c r="B39"/>
  <c r="B22"/>
  <c r="B23"/>
  <c r="B24"/>
  <c r="B25"/>
  <c r="B26"/>
  <c r="B6"/>
  <c r="B7"/>
  <c r="B8"/>
  <c r="B9"/>
  <c r="B10"/>
  <c r="B11"/>
  <c r="B12"/>
  <c r="B13"/>
  <c r="B14"/>
  <c r="B15"/>
  <c r="B16"/>
  <c r="B17"/>
  <c r="B18"/>
  <c r="B19"/>
  <c r="B20"/>
  <c r="B21"/>
  <c r="B5"/>
  <c r="F236" i="6" l="1"/>
  <c r="E57" i="4"/>
  <c r="E66"/>
  <c r="F70"/>
  <c r="F75"/>
  <c r="E89"/>
  <c r="E98"/>
  <c r="F102"/>
  <c r="F107"/>
  <c r="E121"/>
  <c r="E130"/>
  <c r="F134"/>
  <c r="F139"/>
  <c r="E153"/>
  <c r="E162"/>
  <c r="F166"/>
  <c r="F171"/>
  <c r="E185"/>
  <c r="E194"/>
  <c r="F198"/>
  <c r="F203"/>
  <c r="E217"/>
  <c r="E226"/>
  <c r="F230"/>
  <c r="F235"/>
  <c r="E77"/>
  <c r="E109"/>
  <c r="E141"/>
  <c r="F31"/>
  <c r="F63"/>
  <c r="E86"/>
  <c r="E205"/>
  <c r="F30"/>
  <c r="F131"/>
  <c r="F163"/>
  <c r="E177"/>
  <c r="F190"/>
  <c r="F195"/>
  <c r="E209"/>
  <c r="E218"/>
  <c r="F222"/>
  <c r="F227"/>
  <c r="E13"/>
  <c r="E22"/>
  <c r="F26"/>
  <c r="E45"/>
  <c r="E54"/>
  <c r="F58"/>
  <c r="F90"/>
  <c r="F95"/>
  <c r="E118"/>
  <c r="F122"/>
  <c r="F127"/>
  <c r="E150"/>
  <c r="F154"/>
  <c r="F159"/>
  <c r="E173"/>
  <c r="E182"/>
  <c r="F186"/>
  <c r="F191"/>
  <c r="E214"/>
  <c r="F218"/>
  <c r="F223"/>
  <c r="E237"/>
  <c r="E17"/>
  <c r="E26"/>
  <c r="F35"/>
  <c r="E49"/>
  <c r="E58"/>
  <c r="F62"/>
  <c r="F67"/>
  <c r="E81"/>
  <c r="E90"/>
  <c r="F94"/>
  <c r="F99"/>
  <c r="E113"/>
  <c r="E122"/>
  <c r="F126"/>
  <c r="E145"/>
  <c r="E154"/>
  <c r="F158"/>
  <c r="E186"/>
  <c r="F7"/>
  <c r="E21"/>
  <c r="E30"/>
  <c r="F34"/>
  <c r="F39"/>
  <c r="E53"/>
  <c r="E62"/>
  <c r="F66"/>
  <c r="F71"/>
  <c r="E85"/>
  <c r="E94"/>
  <c r="F98"/>
  <c r="F103"/>
  <c r="E117"/>
  <c r="E126"/>
  <c r="F130"/>
  <c r="F135"/>
  <c r="E149"/>
  <c r="E158"/>
  <c r="F162"/>
  <c r="F167"/>
  <c r="E181"/>
  <c r="E190"/>
  <c r="F194"/>
  <c r="F199"/>
  <c r="E213"/>
  <c r="E222"/>
  <c r="F226"/>
  <c r="F231"/>
  <c r="F22" i="6"/>
  <c r="G63"/>
  <c r="F77"/>
  <c r="F86"/>
  <c r="G127"/>
  <c r="F150"/>
  <c r="F182"/>
  <c r="G218"/>
  <c r="G227"/>
  <c r="G34"/>
  <c r="F53"/>
  <c r="G66"/>
  <c r="G98"/>
  <c r="F117"/>
  <c r="F126"/>
  <c r="G130"/>
  <c r="F158"/>
  <c r="F10"/>
  <c r="G14"/>
  <c r="G19"/>
  <c r="F33"/>
  <c r="F42"/>
  <c r="G46"/>
  <c r="G51"/>
  <c r="F65"/>
  <c r="F74"/>
  <c r="G78"/>
  <c r="G83"/>
  <c r="F97"/>
  <c r="F106"/>
  <c r="G110"/>
  <c r="G115"/>
  <c r="F129"/>
  <c r="F138"/>
  <c r="G142"/>
  <c r="G147"/>
  <c r="F161"/>
  <c r="F170"/>
  <c r="G174"/>
  <c r="G179"/>
  <c r="F193"/>
  <c r="F202"/>
  <c r="G206"/>
  <c r="G211"/>
  <c r="F225"/>
  <c r="F234"/>
  <c r="G195"/>
  <c r="F5"/>
  <c r="F14"/>
  <c r="G18"/>
  <c r="G23"/>
  <c r="F37"/>
  <c r="F46"/>
  <c r="G50"/>
  <c r="G55"/>
  <c r="F69"/>
  <c r="F78"/>
  <c r="G82"/>
  <c r="G87"/>
  <c r="F101"/>
  <c r="F110"/>
  <c r="G114"/>
  <c r="G119"/>
  <c r="F133"/>
  <c r="F142"/>
  <c r="G146"/>
  <c r="G151"/>
  <c r="F165"/>
  <c r="F174"/>
  <c r="G178"/>
  <c r="G183"/>
  <c r="F197"/>
  <c r="F206"/>
  <c r="G210"/>
  <c r="G215"/>
  <c r="F229"/>
  <c r="G26"/>
  <c r="F54"/>
  <c r="G90"/>
  <c r="G122"/>
  <c r="F141"/>
  <c r="G154"/>
  <c r="G191"/>
  <c r="F205"/>
  <c r="G223"/>
  <c r="G35"/>
  <c r="F49"/>
  <c r="F58"/>
  <c r="G67"/>
  <c r="G99"/>
  <c r="G131"/>
  <c r="G163"/>
  <c r="F177"/>
  <c r="G190"/>
  <c r="G71"/>
  <c r="F9"/>
  <c r="F18"/>
  <c r="G22"/>
  <c r="G27"/>
  <c r="F41"/>
  <c r="F50"/>
  <c r="G54"/>
  <c r="G59"/>
  <c r="F73"/>
  <c r="F82"/>
  <c r="G86"/>
  <c r="G91"/>
  <c r="F105"/>
  <c r="F114"/>
  <c r="G118"/>
  <c r="G123"/>
  <c r="F137"/>
  <c r="F146"/>
  <c r="G150"/>
  <c r="G155"/>
  <c r="F169"/>
  <c r="F178"/>
  <c r="G182"/>
  <c r="G187"/>
  <c r="F201"/>
  <c r="F210"/>
  <c r="G214"/>
  <c r="G219"/>
  <c r="F233"/>
  <c r="F13"/>
  <c r="G31"/>
  <c r="F45"/>
  <c r="G58"/>
  <c r="G95"/>
  <c r="F109"/>
  <c r="F118"/>
  <c r="G159"/>
  <c r="F173"/>
  <c r="G186"/>
  <c r="F214"/>
  <c r="F237"/>
  <c r="F17"/>
  <c r="F26"/>
  <c r="G30"/>
  <c r="G62"/>
  <c r="F81"/>
  <c r="F90"/>
  <c r="G94"/>
  <c r="F113"/>
  <c r="F122"/>
  <c r="G126"/>
  <c r="F145"/>
  <c r="F154"/>
  <c r="G158"/>
  <c r="F186"/>
  <c r="F209"/>
  <c r="F218"/>
  <c r="G222"/>
  <c r="G7"/>
  <c r="F21"/>
  <c r="F30"/>
  <c r="G39"/>
  <c r="F62"/>
  <c r="F85"/>
  <c r="F94"/>
  <c r="G103"/>
  <c r="G135"/>
  <c r="F149"/>
  <c r="G162"/>
  <c r="G167"/>
  <c r="F181"/>
  <c r="F190"/>
  <c r="G194"/>
  <c r="G199"/>
  <c r="F213"/>
  <c r="F222"/>
  <c r="G226"/>
  <c r="G231"/>
  <c r="G6"/>
  <c r="G11"/>
  <c r="F25"/>
  <c r="F34"/>
  <c r="G38"/>
  <c r="G43"/>
  <c r="F57"/>
  <c r="F66"/>
  <c r="G70"/>
  <c r="G75"/>
  <c r="F89"/>
  <c r="F98"/>
  <c r="G102"/>
  <c r="G107"/>
  <c r="F121"/>
  <c r="F130"/>
  <c r="G134"/>
  <c r="G139"/>
  <c r="F153"/>
  <c r="F162"/>
  <c r="G166"/>
  <c r="G171"/>
  <c r="F185"/>
  <c r="F194"/>
  <c r="G198"/>
  <c r="G203"/>
  <c r="F217"/>
  <c r="F226"/>
  <c r="G230"/>
  <c r="G235"/>
  <c r="F6"/>
  <c r="G10"/>
  <c r="G15"/>
  <c r="F29"/>
  <c r="F38"/>
  <c r="G42"/>
  <c r="G47"/>
  <c r="F61"/>
  <c r="F70"/>
  <c r="G74"/>
  <c r="G79"/>
  <c r="F93"/>
  <c r="F102"/>
  <c r="G106"/>
  <c r="G111"/>
  <c r="F125"/>
  <c r="F134"/>
  <c r="G138"/>
  <c r="G143"/>
  <c r="F157"/>
  <c r="F166"/>
  <c r="G170"/>
  <c r="G175"/>
  <c r="F189"/>
  <c r="F198"/>
  <c r="G202"/>
  <c r="G207"/>
  <c r="F221"/>
  <c r="F230"/>
  <c r="G234"/>
  <c r="G5"/>
  <c r="D5" s="1"/>
  <c r="G9"/>
  <c r="G13"/>
  <c r="G17"/>
  <c r="G21"/>
  <c r="G25"/>
  <c r="G29"/>
  <c r="G33"/>
  <c r="G37"/>
  <c r="G41"/>
  <c r="G45"/>
  <c r="G49"/>
  <c r="G53"/>
  <c r="G57"/>
  <c r="G61"/>
  <c r="G65"/>
  <c r="G69"/>
  <c r="G73"/>
  <c r="G77"/>
  <c r="G81"/>
  <c r="G85"/>
  <c r="G89"/>
  <c r="G93"/>
  <c r="G97"/>
  <c r="G101"/>
  <c r="G105"/>
  <c r="G109"/>
  <c r="G113"/>
  <c r="G117"/>
  <c r="G121"/>
  <c r="G125"/>
  <c r="G129"/>
  <c r="G133"/>
  <c r="G137"/>
  <c r="G141"/>
  <c r="G145"/>
  <c r="G149"/>
  <c r="G153"/>
  <c r="G157"/>
  <c r="G161"/>
  <c r="G165"/>
  <c r="G169"/>
  <c r="G173"/>
  <c r="G177"/>
  <c r="G181"/>
  <c r="G185"/>
  <c r="G189"/>
  <c r="G193"/>
  <c r="G197"/>
  <c r="G201"/>
  <c r="G205"/>
  <c r="G209"/>
  <c r="G213"/>
  <c r="G217"/>
  <c r="G221"/>
  <c r="G225"/>
  <c r="G229"/>
  <c r="G233"/>
  <c r="G237"/>
  <c r="F23"/>
  <c r="F71"/>
  <c r="F83"/>
  <c r="F91"/>
  <c r="F95"/>
  <c r="F99"/>
  <c r="F103"/>
  <c r="F107"/>
  <c r="F111"/>
  <c r="F115"/>
  <c r="F119"/>
  <c r="F123"/>
  <c r="F131"/>
  <c r="F135"/>
  <c r="F139"/>
  <c r="F143"/>
  <c r="F147"/>
  <c r="F151"/>
  <c r="F155"/>
  <c r="F159"/>
  <c r="F163"/>
  <c r="F167"/>
  <c r="F171"/>
  <c r="F175"/>
  <c r="F179"/>
  <c r="F183"/>
  <c r="F187"/>
  <c r="F191"/>
  <c r="F195"/>
  <c r="F199"/>
  <c r="F203"/>
  <c r="F207"/>
  <c r="F211"/>
  <c r="F215"/>
  <c r="F219"/>
  <c r="F223"/>
  <c r="F227"/>
  <c r="F231"/>
  <c r="F235"/>
  <c r="F7"/>
  <c r="F15"/>
  <c r="F19"/>
  <c r="G8"/>
  <c r="G12"/>
  <c r="G16"/>
  <c r="G20"/>
  <c r="G24"/>
  <c r="G28"/>
  <c r="G32"/>
  <c r="G36"/>
  <c r="G40"/>
  <c r="G44"/>
  <c r="G48"/>
  <c r="G52"/>
  <c r="G56"/>
  <c r="G60"/>
  <c r="G64"/>
  <c r="G68"/>
  <c r="G72"/>
  <c r="G76"/>
  <c r="G80"/>
  <c r="G84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G200"/>
  <c r="G204"/>
  <c r="G208"/>
  <c r="G212"/>
  <c r="G216"/>
  <c r="G220"/>
  <c r="G224"/>
  <c r="G228"/>
  <c r="G232"/>
  <c r="G236"/>
  <c r="F11"/>
  <c r="F27"/>
  <c r="F31"/>
  <c r="F35"/>
  <c r="F39"/>
  <c r="F43"/>
  <c r="F47"/>
  <c r="F51"/>
  <c r="F55"/>
  <c r="F59"/>
  <c r="F63"/>
  <c r="F67"/>
  <c r="F75"/>
  <c r="F79"/>
  <c r="F87"/>
  <c r="F127"/>
  <c r="F8"/>
  <c r="F12"/>
  <c r="F16"/>
  <c r="F20"/>
  <c r="F24"/>
  <c r="F28"/>
  <c r="F32"/>
  <c r="F36"/>
  <c r="F40"/>
  <c r="F44"/>
  <c r="F48"/>
  <c r="F52"/>
  <c r="F56"/>
  <c r="F60"/>
  <c r="F64"/>
  <c r="F68"/>
  <c r="F72"/>
  <c r="F76"/>
  <c r="F80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5" i="4"/>
  <c r="D5" s="1"/>
  <c r="F9"/>
  <c r="F13"/>
  <c r="F17"/>
  <c r="F21"/>
  <c r="F25"/>
  <c r="F29"/>
  <c r="F33"/>
  <c r="F37"/>
  <c r="F41"/>
  <c r="F45"/>
  <c r="F49"/>
  <c r="F53"/>
  <c r="F57"/>
  <c r="F61"/>
  <c r="F65"/>
  <c r="F69"/>
  <c r="F73"/>
  <c r="F77"/>
  <c r="F81"/>
  <c r="F85"/>
  <c r="F89"/>
  <c r="F93"/>
  <c r="F97"/>
  <c r="F101"/>
  <c r="F105"/>
  <c r="F109"/>
  <c r="F113"/>
  <c r="F117"/>
  <c r="F121"/>
  <c r="F125"/>
  <c r="F129"/>
  <c r="F133"/>
  <c r="F137"/>
  <c r="F141"/>
  <c r="F145"/>
  <c r="F149"/>
  <c r="F153"/>
  <c r="F157"/>
  <c r="F161"/>
  <c r="F165"/>
  <c r="F169"/>
  <c r="F173"/>
  <c r="F177"/>
  <c r="F181"/>
  <c r="F185"/>
  <c r="F189"/>
  <c r="F193"/>
  <c r="F197"/>
  <c r="F201"/>
  <c r="F205"/>
  <c r="F209"/>
  <c r="F213"/>
  <c r="F217"/>
  <c r="F221"/>
  <c r="F225"/>
  <c r="F229"/>
  <c r="F233"/>
  <c r="F237"/>
  <c r="E11"/>
  <c r="E23"/>
  <c r="E43"/>
  <c r="E51"/>
  <c r="E59"/>
  <c r="E75"/>
  <c r="E87"/>
  <c r="E107"/>
  <c r="E115"/>
  <c r="E119"/>
  <c r="E123"/>
  <c r="E127"/>
  <c r="E131"/>
  <c r="E135"/>
  <c r="E139"/>
  <c r="E143"/>
  <c r="E147"/>
  <c r="E151"/>
  <c r="E155"/>
  <c r="E159"/>
  <c r="E163"/>
  <c r="E167"/>
  <c r="E171"/>
  <c r="E175"/>
  <c r="E179"/>
  <c r="E183"/>
  <c r="E187"/>
  <c r="E191"/>
  <c r="E195"/>
  <c r="E199"/>
  <c r="E203"/>
  <c r="E207"/>
  <c r="E211"/>
  <c r="E215"/>
  <c r="E219"/>
  <c r="E223"/>
  <c r="E227"/>
  <c r="E231"/>
  <c r="E235"/>
  <c r="E31"/>
  <c r="E35"/>
  <c r="E39"/>
  <c r="E47"/>
  <c r="E67"/>
  <c r="E71"/>
  <c r="F32"/>
  <c r="F36"/>
  <c r="F52"/>
  <c r="F68"/>
  <c r="F72"/>
  <c r="F76"/>
  <c r="F84"/>
  <c r="F88"/>
  <c r="F92"/>
  <c r="F96"/>
  <c r="F100"/>
  <c r="F104"/>
  <c r="F108"/>
  <c r="F112"/>
  <c r="F116"/>
  <c r="F120"/>
  <c r="F124"/>
  <c r="F128"/>
  <c r="F132"/>
  <c r="F136"/>
  <c r="F140"/>
  <c r="F144"/>
  <c r="F148"/>
  <c r="F152"/>
  <c r="F156"/>
  <c r="F160"/>
  <c r="F164"/>
  <c r="F168"/>
  <c r="F172"/>
  <c r="F176"/>
  <c r="F180"/>
  <c r="F184"/>
  <c r="F188"/>
  <c r="F192"/>
  <c r="F196"/>
  <c r="F200"/>
  <c r="F204"/>
  <c r="F208"/>
  <c r="F212"/>
  <c r="F216"/>
  <c r="F220"/>
  <c r="F224"/>
  <c r="F228"/>
  <c r="F232"/>
  <c r="F236"/>
  <c r="E7"/>
  <c r="E15"/>
  <c r="E19"/>
  <c r="E27"/>
  <c r="E55"/>
  <c r="E63"/>
  <c r="E79"/>
  <c r="E83"/>
  <c r="E91"/>
  <c r="E95"/>
  <c r="E99"/>
  <c r="E103"/>
  <c r="E111"/>
  <c r="F8"/>
  <c r="F12"/>
  <c r="F16"/>
  <c r="F20"/>
  <c r="F24"/>
  <c r="F28"/>
  <c r="F40"/>
  <c r="F44"/>
  <c r="F48"/>
  <c r="F56"/>
  <c r="F60"/>
  <c r="F64"/>
  <c r="F80"/>
  <c r="E8"/>
  <c r="E12"/>
  <c r="E16"/>
  <c r="E20"/>
  <c r="E24"/>
  <c r="E28"/>
  <c r="E32"/>
  <c r="E36"/>
  <c r="E40"/>
  <c r="E44"/>
  <c r="E48"/>
  <c r="E52"/>
  <c r="E56"/>
  <c r="E60"/>
  <c r="E64"/>
  <c r="E68"/>
  <c r="E72"/>
  <c r="E76"/>
  <c r="E80"/>
  <c r="E84"/>
  <c r="E88"/>
  <c r="E92"/>
  <c r="E96"/>
  <c r="E100"/>
  <c r="E104"/>
  <c r="E108"/>
  <c r="E112"/>
  <c r="E116"/>
  <c r="E120"/>
  <c r="E124"/>
  <c r="E128"/>
  <c r="E132"/>
  <c r="E136"/>
  <c r="E140"/>
  <c r="E144"/>
  <c r="E148"/>
  <c r="E152"/>
  <c r="E156"/>
  <c r="E160"/>
  <c r="E164"/>
  <c r="E168"/>
  <c r="E172"/>
  <c r="E176"/>
  <c r="E180"/>
  <c r="E184"/>
  <c r="E188"/>
  <c r="E192"/>
  <c r="E196"/>
  <c r="E200"/>
  <c r="E204"/>
  <c r="E208"/>
  <c r="E212"/>
  <c r="E216"/>
  <c r="E220"/>
  <c r="E224"/>
  <c r="E228"/>
  <c r="E232"/>
  <c r="E44" i="1"/>
  <c r="F224"/>
  <c r="F195"/>
  <c r="F232"/>
  <c r="F203"/>
  <c r="E48"/>
  <c r="F211"/>
  <c r="F219"/>
  <c r="F227"/>
  <c r="F192"/>
  <c r="F236"/>
  <c r="F200"/>
  <c r="F208"/>
  <c r="F216"/>
  <c r="F187"/>
  <c r="F184"/>
  <c r="F179"/>
  <c r="E176"/>
  <c r="F172"/>
  <c r="F168"/>
  <c r="F165"/>
  <c r="F158"/>
  <c r="F150"/>
  <c r="E145"/>
  <c r="F142"/>
  <c r="E137"/>
  <c r="F133"/>
  <c r="F125"/>
  <c r="F117"/>
  <c r="F109"/>
  <c r="F101"/>
  <c r="F92"/>
  <c r="F88"/>
  <c r="F84"/>
  <c r="F80"/>
  <c r="F76"/>
  <c r="F72"/>
  <c r="F68"/>
  <c r="F64"/>
  <c r="F60"/>
  <c r="F56"/>
  <c r="F52"/>
  <c r="F48"/>
  <c r="E224"/>
  <c r="E216"/>
  <c r="E208"/>
  <c r="E200"/>
  <c r="E192"/>
  <c r="E184"/>
  <c r="F176"/>
  <c r="F173"/>
  <c r="E158"/>
  <c r="E150"/>
  <c r="F137"/>
  <c r="E129"/>
  <c r="E113"/>
  <c r="E233"/>
  <c r="F205"/>
  <c r="F189"/>
  <c r="F174"/>
  <c r="E166"/>
  <c r="E143"/>
  <c r="F129"/>
  <c r="F97"/>
  <c r="E49"/>
  <c r="F230"/>
  <c r="E217"/>
  <c r="E209"/>
  <c r="E201"/>
  <c r="E193"/>
  <c r="F182"/>
  <c r="E174"/>
  <c r="E162"/>
  <c r="E154"/>
  <c r="E146"/>
  <c r="E138"/>
  <c r="E119"/>
  <c r="F95"/>
  <c r="F49"/>
  <c r="E234"/>
  <c r="E222"/>
  <c r="E206"/>
  <c r="F185"/>
  <c r="F119"/>
  <c r="E236"/>
  <c r="F228"/>
  <c r="F220"/>
  <c r="F212"/>
  <c r="F204"/>
  <c r="F196"/>
  <c r="F188"/>
  <c r="F180"/>
  <c r="F166"/>
  <c r="E161"/>
  <c r="E153"/>
  <c r="F145"/>
  <c r="F134"/>
  <c r="F126"/>
  <c r="E121"/>
  <c r="F118"/>
  <c r="F110"/>
  <c r="E105"/>
  <c r="F102"/>
  <c r="E97"/>
  <c r="F93"/>
  <c r="F85"/>
  <c r="F77"/>
  <c r="F69"/>
  <c r="F61"/>
  <c r="F53"/>
  <c r="F46"/>
  <c r="E237"/>
  <c r="F229"/>
  <c r="F221"/>
  <c r="F213"/>
  <c r="F197"/>
  <c r="F181"/>
  <c r="E169"/>
  <c r="F161"/>
  <c r="F153"/>
  <c r="F135"/>
  <c r="F121"/>
  <c r="F113"/>
  <c r="F105"/>
  <c r="F94"/>
  <c r="E89"/>
  <c r="F86"/>
  <c r="E81"/>
  <c r="F78"/>
  <c r="E73"/>
  <c r="F70"/>
  <c r="E65"/>
  <c r="F62"/>
  <c r="E57"/>
  <c r="F54"/>
  <c r="E11"/>
  <c r="F233"/>
  <c r="E225"/>
  <c r="F222"/>
  <c r="F214"/>
  <c r="F206"/>
  <c r="F198"/>
  <c r="F190"/>
  <c r="E185"/>
  <c r="E177"/>
  <c r="F169"/>
  <c r="E159"/>
  <c r="E151"/>
  <c r="F143"/>
  <c r="E135"/>
  <c r="E127"/>
  <c r="E111"/>
  <c r="E103"/>
  <c r="F89"/>
  <c r="F81"/>
  <c r="F73"/>
  <c r="F65"/>
  <c r="F57"/>
  <c r="E12"/>
  <c r="E230"/>
  <c r="F225"/>
  <c r="F217"/>
  <c r="E214"/>
  <c r="F209"/>
  <c r="F201"/>
  <c r="E198"/>
  <c r="F193"/>
  <c r="E190"/>
  <c r="E182"/>
  <c r="F177"/>
  <c r="E170"/>
  <c r="E167"/>
  <c r="F162"/>
  <c r="F159"/>
  <c r="F154"/>
  <c r="F151"/>
  <c r="F146"/>
  <c r="F138"/>
  <c r="E130"/>
  <c r="F127"/>
  <c r="E122"/>
  <c r="E114"/>
  <c r="F111"/>
  <c r="E106"/>
  <c r="F103"/>
  <c r="E98"/>
  <c r="E95"/>
  <c r="E87"/>
  <c r="E79"/>
  <c r="E71"/>
  <c r="E63"/>
  <c r="E55"/>
  <c r="E47"/>
  <c r="E20"/>
  <c r="F234"/>
  <c r="E226"/>
  <c r="E218"/>
  <c r="E210"/>
  <c r="E202"/>
  <c r="E194"/>
  <c r="E186"/>
  <c r="E178"/>
  <c r="E175"/>
  <c r="F170"/>
  <c r="F167"/>
  <c r="E163"/>
  <c r="E155"/>
  <c r="E147"/>
  <c r="E144"/>
  <c r="E139"/>
  <c r="E136"/>
  <c r="F130"/>
  <c r="F122"/>
  <c r="F114"/>
  <c r="F106"/>
  <c r="F98"/>
  <c r="E90"/>
  <c r="F87"/>
  <c r="E82"/>
  <c r="F79"/>
  <c r="E74"/>
  <c r="F71"/>
  <c r="E66"/>
  <c r="F63"/>
  <c r="E58"/>
  <c r="F55"/>
  <c r="E50"/>
  <c r="F47"/>
  <c r="E28"/>
  <c r="E235"/>
  <c r="E231"/>
  <c r="F226"/>
  <c r="E223"/>
  <c r="F218"/>
  <c r="E215"/>
  <c r="F210"/>
  <c r="E207"/>
  <c r="F202"/>
  <c r="E199"/>
  <c r="F194"/>
  <c r="E191"/>
  <c r="F186"/>
  <c r="E183"/>
  <c r="F178"/>
  <c r="F175"/>
  <c r="E171"/>
  <c r="F163"/>
  <c r="E160"/>
  <c r="F156"/>
  <c r="E152"/>
  <c r="F148"/>
  <c r="F144"/>
  <c r="F140"/>
  <c r="F136"/>
  <c r="E131"/>
  <c r="E128"/>
  <c r="E123"/>
  <c r="E120"/>
  <c r="E115"/>
  <c r="E112"/>
  <c r="E107"/>
  <c r="E104"/>
  <c r="E99"/>
  <c r="E96"/>
  <c r="F90"/>
  <c r="F82"/>
  <c r="F74"/>
  <c r="F66"/>
  <c r="F58"/>
  <c r="F50"/>
  <c r="E36"/>
  <c r="F235"/>
  <c r="F231"/>
  <c r="E227"/>
  <c r="F223"/>
  <c r="E219"/>
  <c r="F215"/>
  <c r="E211"/>
  <c r="F207"/>
  <c r="E203"/>
  <c r="F199"/>
  <c r="E195"/>
  <c r="F191"/>
  <c r="E187"/>
  <c r="F183"/>
  <c r="E179"/>
  <c r="F171"/>
  <c r="E168"/>
  <c r="F164"/>
  <c r="F160"/>
  <c r="F157"/>
  <c r="F152"/>
  <c r="F149"/>
  <c r="F141"/>
  <c r="F132"/>
  <c r="F128"/>
  <c r="F124"/>
  <c r="F120"/>
  <c r="F116"/>
  <c r="F112"/>
  <c r="F108"/>
  <c r="F104"/>
  <c r="F100"/>
  <c r="F96"/>
  <c r="E91"/>
  <c r="E88"/>
  <c r="E83"/>
  <c r="E80"/>
  <c r="E75"/>
  <c r="E72"/>
  <c r="E67"/>
  <c r="E64"/>
  <c r="E59"/>
  <c r="E56"/>
  <c r="E51"/>
  <c r="F237"/>
  <c r="F155"/>
  <c r="F147"/>
  <c r="F139"/>
  <c r="F131"/>
  <c r="F123"/>
  <c r="F115"/>
  <c r="F107"/>
  <c r="F99"/>
  <c r="F91"/>
  <c r="F83"/>
  <c r="F75"/>
  <c r="F67"/>
  <c r="F59"/>
  <c r="F51"/>
  <c r="E232"/>
  <c r="E142"/>
  <c r="E134"/>
  <c r="E126"/>
  <c r="E118"/>
  <c r="E110"/>
  <c r="E102"/>
  <c r="E94"/>
  <c r="E86"/>
  <c r="E78"/>
  <c r="E70"/>
  <c r="E62"/>
  <c r="E54"/>
  <c r="E46"/>
  <c r="E229"/>
  <c r="E221"/>
  <c r="E213"/>
  <c r="E205"/>
  <c r="E197"/>
  <c r="E189"/>
  <c r="E181"/>
  <c r="E173"/>
  <c r="E165"/>
  <c r="E157"/>
  <c r="E149"/>
  <c r="E141"/>
  <c r="E133"/>
  <c r="E125"/>
  <c r="E117"/>
  <c r="E109"/>
  <c r="E101"/>
  <c r="E93"/>
  <c r="E85"/>
  <c r="E77"/>
  <c r="E69"/>
  <c r="E61"/>
  <c r="E53"/>
  <c r="E228"/>
  <c r="E220"/>
  <c r="E212"/>
  <c r="E204"/>
  <c r="E196"/>
  <c r="E188"/>
  <c r="E180"/>
  <c r="E172"/>
  <c r="E164"/>
  <c r="E156"/>
  <c r="E148"/>
  <c r="E140"/>
  <c r="E132"/>
  <c r="E124"/>
  <c r="E116"/>
  <c r="E108"/>
  <c r="E100"/>
  <c r="E92"/>
  <c r="E84"/>
  <c r="E76"/>
  <c r="E68"/>
  <c r="E60"/>
  <c r="E52"/>
  <c r="E45"/>
  <c r="E37"/>
  <c r="E29"/>
  <c r="E21"/>
  <c r="E13"/>
  <c r="E5"/>
  <c r="C5" s="1"/>
  <c r="E38"/>
  <c r="E30"/>
  <c r="E22"/>
  <c r="E14"/>
  <c r="E6"/>
  <c r="E39"/>
  <c r="E31"/>
  <c r="E23"/>
  <c r="E15"/>
  <c r="E7"/>
  <c r="E40"/>
  <c r="E32"/>
  <c r="E24"/>
  <c r="E16"/>
  <c r="E8"/>
  <c r="E41"/>
  <c r="E33"/>
  <c r="E25"/>
  <c r="E17"/>
  <c r="E9"/>
  <c r="E42"/>
  <c r="E34"/>
  <c r="E26"/>
  <c r="E18"/>
  <c r="E10"/>
  <c r="E43"/>
  <c r="E35"/>
  <c r="E27"/>
  <c r="E19"/>
  <c r="F35"/>
  <c r="F26"/>
  <c r="F44"/>
  <c r="F30"/>
  <c r="F40"/>
  <c r="F36"/>
  <c r="F37"/>
  <c r="F31"/>
  <c r="F41"/>
  <c r="F32"/>
  <c r="F27"/>
  <c r="F45"/>
  <c r="F38"/>
  <c r="F42"/>
  <c r="F33"/>
  <c r="F28"/>
  <c r="F39"/>
  <c r="F34"/>
  <c r="F29"/>
  <c r="F43"/>
  <c r="F22"/>
  <c r="F23"/>
  <c r="F21"/>
  <c r="F24"/>
  <c r="F25"/>
  <c r="F5"/>
  <c r="D5" s="1"/>
  <c r="F14"/>
  <c r="F6"/>
  <c r="F13"/>
  <c r="F15"/>
  <c r="F7"/>
  <c r="F16"/>
  <c r="F8"/>
  <c r="F17"/>
  <c r="F9"/>
  <c r="F18"/>
  <c r="F10"/>
  <c r="F19"/>
  <c r="F11"/>
  <c r="F20"/>
  <c r="F12"/>
  <c r="C5" i="6" l="1"/>
  <c r="C6" s="1"/>
  <c r="D6" s="1"/>
  <c r="E6" s="1"/>
  <c r="C6" i="1"/>
  <c r="C7" s="1"/>
  <c r="D6" i="4"/>
  <c r="C6"/>
  <c r="D6" i="1"/>
  <c r="C7" i="6" l="1"/>
  <c r="D7" s="1"/>
  <c r="C8" i="1"/>
  <c r="D7" i="4"/>
  <c r="C8" s="1"/>
  <c r="C7"/>
  <c r="D7" i="1"/>
  <c r="D8" s="1"/>
  <c r="E7" i="6" l="1"/>
  <c r="C8"/>
  <c r="D8" s="1"/>
  <c r="E8" s="1"/>
  <c r="C9" i="1"/>
  <c r="C10" s="1"/>
  <c r="D9"/>
  <c r="D8" i="4"/>
  <c r="C9" s="1"/>
  <c r="C9" i="6" l="1"/>
  <c r="D9" s="1"/>
  <c r="E9" s="1"/>
  <c r="C11" i="1"/>
  <c r="C10" i="4"/>
  <c r="D9"/>
  <c r="D10" i="1"/>
  <c r="C10" i="6" l="1"/>
  <c r="D10" s="1"/>
  <c r="E10" s="1"/>
  <c r="C12" i="1"/>
  <c r="C11" i="4"/>
  <c r="D10"/>
  <c r="D11" i="1"/>
  <c r="C13" l="1"/>
  <c r="C12" i="4"/>
  <c r="C11" i="6"/>
  <c r="D11" s="1"/>
  <c r="E11" s="1"/>
  <c r="D11" i="4"/>
  <c r="D12" i="1"/>
  <c r="C14" l="1"/>
  <c r="C13" i="4"/>
  <c r="D12"/>
  <c r="D13" i="1"/>
  <c r="C15" l="1"/>
  <c r="C14" i="4"/>
  <c r="C12" i="6"/>
  <c r="D12" s="1"/>
  <c r="D13" i="4"/>
  <c r="D14" i="1"/>
  <c r="E12" i="6" l="1"/>
  <c r="C16" i="1"/>
  <c r="C13" i="6"/>
  <c r="D13" s="1"/>
  <c r="D14" i="4"/>
  <c r="C15" s="1"/>
  <c r="D15" i="1"/>
  <c r="E13" i="6" l="1"/>
  <c r="C17" i="1"/>
  <c r="C16" i="4"/>
  <c r="D15"/>
  <c r="D16" i="1"/>
  <c r="C18" l="1"/>
  <c r="C17" i="4"/>
  <c r="C14" i="6"/>
  <c r="D14" s="1"/>
  <c r="D16" i="4"/>
  <c r="D17" i="1"/>
  <c r="E14" i="6" l="1"/>
  <c r="C19" i="1"/>
  <c r="C18" i="4"/>
  <c r="D15" i="6"/>
  <c r="C15"/>
  <c r="D17" i="4"/>
  <c r="D18" i="1"/>
  <c r="E15" i="6" l="1"/>
  <c r="C20" i="1"/>
  <c r="C19" i="4"/>
  <c r="D18"/>
  <c r="D19" i="1"/>
  <c r="C21" l="1"/>
  <c r="C20" i="4"/>
  <c r="C16" i="6"/>
  <c r="D16" s="1"/>
  <c r="D19" i="4"/>
  <c r="D20" i="1"/>
  <c r="E16" i="6" l="1"/>
  <c r="C22" i="1"/>
  <c r="C21" i="4"/>
  <c r="C17" i="6"/>
  <c r="D17" s="1"/>
  <c r="E17" s="1"/>
  <c r="D20" i="4"/>
  <c r="D21" i="1"/>
  <c r="C23" l="1"/>
  <c r="C22" i="4"/>
  <c r="D21"/>
  <c r="D22" i="1"/>
  <c r="C24" l="1"/>
  <c r="C23" i="4"/>
  <c r="C18" i="6"/>
  <c r="D18" s="1"/>
  <c r="D22" i="4"/>
  <c r="D23" i="1"/>
  <c r="E19" i="6" l="1"/>
  <c r="E18"/>
  <c r="C25" i="1"/>
  <c r="C24" i="4"/>
  <c r="D19" i="6"/>
  <c r="C19"/>
  <c r="D23" i="4"/>
  <c r="D24" i="1"/>
  <c r="C26" l="1"/>
  <c r="C25" i="4"/>
  <c r="D24"/>
  <c r="D25" i="1"/>
  <c r="C27" l="1"/>
  <c r="C26" i="4"/>
  <c r="C20" i="6"/>
  <c r="D20" s="1"/>
  <c r="D25" i="4"/>
  <c r="D26" i="1"/>
  <c r="E20" i="6" l="1"/>
  <c r="C28" i="1"/>
  <c r="C27" i="4"/>
  <c r="D26"/>
  <c r="D27" i="1"/>
  <c r="C29" l="1"/>
  <c r="C28" i="4"/>
  <c r="C21" i="6"/>
  <c r="D21" s="1"/>
  <c r="D27" i="4"/>
  <c r="D28" i="1"/>
  <c r="E22" i="6" l="1"/>
  <c r="E21"/>
  <c r="C30" i="1"/>
  <c r="C29" i="4"/>
  <c r="D22" i="6"/>
  <c r="C22"/>
  <c r="D28" i="4"/>
  <c r="D29" i="1"/>
  <c r="C31" l="1"/>
  <c r="C30" i="4"/>
  <c r="D29"/>
  <c r="D30" i="1"/>
  <c r="C31" i="4" l="1"/>
  <c r="C23" i="6"/>
  <c r="D23" s="1"/>
  <c r="D30" i="4"/>
  <c r="D31" i="1"/>
  <c r="C32" s="1"/>
  <c r="E23" i="6" l="1"/>
  <c r="C33" i="1"/>
  <c r="C32" i="4"/>
  <c r="D31"/>
  <c r="D32" i="1"/>
  <c r="C34" l="1"/>
  <c r="C33" i="4"/>
  <c r="C24" i="6"/>
  <c r="D24" s="1"/>
  <c r="D32" i="4"/>
  <c r="D33" i="1"/>
  <c r="E24" i="6" l="1"/>
  <c r="C35" i="1"/>
  <c r="C34" i="4"/>
  <c r="D33"/>
  <c r="D34" i="1"/>
  <c r="C36" l="1"/>
  <c r="C35" i="4"/>
  <c r="C25" i="6"/>
  <c r="D25" s="1"/>
  <c r="D34" i="4"/>
  <c r="D35" i="1"/>
  <c r="E26" i="6" l="1"/>
  <c r="E25"/>
  <c r="C37" i="1"/>
  <c r="C36" i="4"/>
  <c r="C26" i="6"/>
  <c r="D26" s="1"/>
  <c r="D35" i="4"/>
  <c r="D36" i="1"/>
  <c r="C38" l="1"/>
  <c r="C37" i="4"/>
  <c r="D36"/>
  <c r="D37" i="1"/>
  <c r="C39" l="1"/>
  <c r="C38" i="4"/>
  <c r="C27" i="6"/>
  <c r="D27" s="1"/>
  <c r="D37" i="4"/>
  <c r="D38" i="1"/>
  <c r="E27" i="6" l="1"/>
  <c r="C40" i="1"/>
  <c r="C39" i="4"/>
  <c r="D38"/>
  <c r="D39" i="1"/>
  <c r="C41" l="1"/>
  <c r="C40" i="4"/>
  <c r="C28" i="6"/>
  <c r="D28" s="1"/>
  <c r="D39" i="4"/>
  <c r="D40" i="1"/>
  <c r="E29" i="6" l="1"/>
  <c r="E28"/>
  <c r="C42" i="1"/>
  <c r="C41" i="4"/>
  <c r="D29" i="6"/>
  <c r="C29"/>
  <c r="D40" i="4"/>
  <c r="D41" i="1"/>
  <c r="C43" l="1"/>
  <c r="C42" i="4"/>
  <c r="D41"/>
  <c r="D42" i="1"/>
  <c r="C44" l="1"/>
  <c r="C43" i="4"/>
  <c r="C30" i="6"/>
  <c r="D30" s="1"/>
  <c r="D42" i="4"/>
  <c r="D43" i="1"/>
  <c r="E30" i="6" l="1"/>
  <c r="C45" i="1"/>
  <c r="C44" i="4"/>
  <c r="C31" i="6"/>
  <c r="D31" s="1"/>
  <c r="E31" s="1"/>
  <c r="D43" i="4"/>
  <c r="D44" i="1"/>
  <c r="C46" l="1"/>
  <c r="C45" i="4"/>
  <c r="D44"/>
  <c r="D45" i="1"/>
  <c r="C47" l="1"/>
  <c r="C46" i="4"/>
  <c r="C32" i="6"/>
  <c r="D32" s="1"/>
  <c r="D45" i="4"/>
  <c r="D46" i="1"/>
  <c r="E32" i="6" l="1"/>
  <c r="C48" i="1"/>
  <c r="C47" i="4"/>
  <c r="C33" i="6"/>
  <c r="D33" s="1"/>
  <c r="E33" s="1"/>
  <c r="D46" i="4"/>
  <c r="D47" i="1"/>
  <c r="C49" l="1"/>
  <c r="C48" i="4"/>
  <c r="D47"/>
  <c r="D48" i="1"/>
  <c r="C50" l="1"/>
  <c r="C49" i="4"/>
  <c r="C34" i="6"/>
  <c r="D34" s="1"/>
  <c r="D48" i="4"/>
  <c r="D49" i="1"/>
  <c r="E34" i="6" l="1"/>
  <c r="C51" i="1"/>
  <c r="C50" i="4"/>
  <c r="C35" i="6"/>
  <c r="D35" s="1"/>
  <c r="E35" s="1"/>
  <c r="D49" i="4"/>
  <c r="D50" i="1"/>
  <c r="C52" l="1"/>
  <c r="C51" i="4"/>
  <c r="D50"/>
  <c r="D51" i="1"/>
  <c r="C53" l="1"/>
  <c r="C52" i="4"/>
  <c r="C36" i="6"/>
  <c r="D36" s="1"/>
  <c r="D51" i="4"/>
  <c r="D52" i="1"/>
  <c r="E36" i="6" l="1"/>
  <c r="C53" i="4"/>
  <c r="C37" i="6"/>
  <c r="D37" s="1"/>
  <c r="E37" s="1"/>
  <c r="D52" i="4"/>
  <c r="D53" i="1"/>
  <c r="C54" s="1"/>
  <c r="C55" l="1"/>
  <c r="C54" i="4"/>
  <c r="D53"/>
  <c r="D54" i="1"/>
  <c r="C56" l="1"/>
  <c r="C55" i="4"/>
  <c r="C38" i="6"/>
  <c r="D38" s="1"/>
  <c r="D54" i="4"/>
  <c r="D55" i="1"/>
  <c r="E38" i="6" l="1"/>
  <c r="C57" i="1"/>
  <c r="C56" i="4"/>
  <c r="C39" i="6"/>
  <c r="D39" s="1"/>
  <c r="D55" i="4"/>
  <c r="D56" i="1"/>
  <c r="E39" i="6" l="1"/>
  <c r="C58" i="1"/>
  <c r="C57" i="4"/>
  <c r="D56"/>
  <c r="D57" i="1"/>
  <c r="C59" l="1"/>
  <c r="C58" i="4"/>
  <c r="C40" i="6"/>
  <c r="D40" s="1"/>
  <c r="D57" i="4"/>
  <c r="D58" i="1"/>
  <c r="E40" i="6" l="1"/>
  <c r="C60" i="1"/>
  <c r="C59" i="4"/>
  <c r="C41" i="6"/>
  <c r="D41" s="1"/>
  <c r="E41" s="1"/>
  <c r="D58" i="4"/>
  <c r="D59" i="1"/>
  <c r="C61" l="1"/>
  <c r="C60" i="4"/>
  <c r="D59"/>
  <c r="D60" i="1"/>
  <c r="C62" l="1"/>
  <c r="C61" i="4"/>
  <c r="C42" i="6"/>
  <c r="D42" s="1"/>
  <c r="D60" i="4"/>
  <c r="D61" i="1"/>
  <c r="E42" i="6" l="1"/>
  <c r="C63" i="1"/>
  <c r="C62" i="4"/>
  <c r="C43" i="6"/>
  <c r="D43" s="1"/>
  <c r="E43" s="1"/>
  <c r="D61" i="4"/>
  <c r="D62" i="1"/>
  <c r="C64" l="1"/>
  <c r="C63" i="4"/>
  <c r="D62"/>
  <c r="D63" i="1"/>
  <c r="C65" l="1"/>
  <c r="C64" i="4"/>
  <c r="C44" i="6"/>
  <c r="D44" s="1"/>
  <c r="D63" i="4"/>
  <c r="D64" i="1"/>
  <c r="E44" i="6" l="1"/>
  <c r="C66" i="1"/>
  <c r="C65" i="4"/>
  <c r="C45" i="6"/>
  <c r="D45" s="1"/>
  <c r="E45" s="1"/>
  <c r="D64" i="4"/>
  <c r="D65" i="1"/>
  <c r="C67" l="1"/>
  <c r="C66" i="4"/>
  <c r="D65"/>
  <c r="D66" i="1"/>
  <c r="C68" l="1"/>
  <c r="C67" i="4"/>
  <c r="C46" i="6"/>
  <c r="D46" s="1"/>
  <c r="D66" i="4"/>
  <c r="D67" i="1"/>
  <c r="E46" i="6" l="1"/>
  <c r="C69" i="1"/>
  <c r="C68" i="4"/>
  <c r="C47" i="6"/>
  <c r="D47" s="1"/>
  <c r="E47" s="1"/>
  <c r="D67" i="4"/>
  <c r="D68" i="1"/>
  <c r="C70" l="1"/>
  <c r="C69" i="4"/>
  <c r="D68"/>
  <c r="D69" i="1"/>
  <c r="C71" l="1"/>
  <c r="C70" i="4"/>
  <c r="C48" i="6"/>
  <c r="D48" s="1"/>
  <c r="D69" i="4"/>
  <c r="D70" i="1"/>
  <c r="E48" i="6" l="1"/>
  <c r="C72" i="1"/>
  <c r="C71" i="4"/>
  <c r="C49" i="6"/>
  <c r="D49" s="1"/>
  <c r="E49" s="1"/>
  <c r="D70" i="4"/>
  <c r="D71" i="1"/>
  <c r="C73" l="1"/>
  <c r="C72" i="4"/>
  <c r="D71"/>
  <c r="D72" i="1"/>
  <c r="C74" l="1"/>
  <c r="C73" i="4"/>
  <c r="C50" i="6"/>
  <c r="D50" s="1"/>
  <c r="D72" i="4"/>
  <c r="D73" i="1"/>
  <c r="E50" i="6" l="1"/>
  <c r="C75" i="1"/>
  <c r="C74" i="4"/>
  <c r="C51" i="6"/>
  <c r="D51" s="1"/>
  <c r="E51" s="1"/>
  <c r="D73" i="4"/>
  <c r="D74" i="1"/>
  <c r="C76" l="1"/>
  <c r="C75" i="4"/>
  <c r="D74"/>
  <c r="D75" i="1"/>
  <c r="C77" l="1"/>
  <c r="C76" i="4"/>
  <c r="C52" i="6"/>
  <c r="D52" s="1"/>
  <c r="D75" i="4"/>
  <c r="D76" i="1"/>
  <c r="E52" i="6" l="1"/>
  <c r="C78" i="1"/>
  <c r="C77" i="4"/>
  <c r="C53" i="6"/>
  <c r="D53" s="1"/>
  <c r="E53" s="1"/>
  <c r="D76" i="4"/>
  <c r="D77" i="1"/>
  <c r="C79" l="1"/>
  <c r="C78" i="4"/>
  <c r="D77"/>
  <c r="D78" i="1"/>
  <c r="C80" l="1"/>
  <c r="C79" i="4"/>
  <c r="C54" i="6"/>
  <c r="D54" s="1"/>
  <c r="D78" i="4"/>
  <c r="D79" i="1"/>
  <c r="E54" i="6" l="1"/>
  <c r="C81" i="1"/>
  <c r="C80" i="4"/>
  <c r="C55" i="6"/>
  <c r="D55" s="1"/>
  <c r="E55" s="1"/>
  <c r="D79" i="4"/>
  <c r="D80" i="1"/>
  <c r="C82" l="1"/>
  <c r="C81" i="4"/>
  <c r="D80"/>
  <c r="D81" i="1"/>
  <c r="C83" l="1"/>
  <c r="C82" i="4"/>
  <c r="C56" i="6"/>
  <c r="D56" s="1"/>
  <c r="D81" i="4"/>
  <c r="D82" i="1"/>
  <c r="E56" i="6" l="1"/>
  <c r="C84" i="1"/>
  <c r="C83" i="4"/>
  <c r="C57" i="6"/>
  <c r="D57" s="1"/>
  <c r="E57" s="1"/>
  <c r="D82" i="4"/>
  <c r="D83" i="1"/>
  <c r="C85" l="1"/>
  <c r="C84" i="4"/>
  <c r="D83"/>
  <c r="D84" i="1"/>
  <c r="C86" l="1"/>
  <c r="C85" i="4"/>
  <c r="C58" i="6"/>
  <c r="D58" s="1"/>
  <c r="D84" i="4"/>
  <c r="D85" i="1"/>
  <c r="E58" i="6" l="1"/>
  <c r="C87" i="1"/>
  <c r="C86" i="4"/>
  <c r="C59" i="6"/>
  <c r="D59" s="1"/>
  <c r="E59" s="1"/>
  <c r="D85" i="4"/>
  <c r="D86" i="1"/>
  <c r="C88" l="1"/>
  <c r="C87" i="4"/>
  <c r="D86"/>
  <c r="D87" i="1"/>
  <c r="C89" l="1"/>
  <c r="C88" i="4"/>
  <c r="C60" i="6"/>
  <c r="D60" s="1"/>
  <c r="D87" i="4"/>
  <c r="D88" i="1"/>
  <c r="E60" i="6" l="1"/>
  <c r="C89" i="4"/>
  <c r="C61" i="6"/>
  <c r="D61" s="1"/>
  <c r="E61" s="1"/>
  <c r="D88" i="4"/>
  <c r="D89" i="1"/>
  <c r="C90" s="1"/>
  <c r="C91" l="1"/>
  <c r="C90" i="4"/>
  <c r="D89"/>
  <c r="D90" i="1"/>
  <c r="C92" l="1"/>
  <c r="C91" i="4"/>
  <c r="C62" i="6"/>
  <c r="D62" s="1"/>
  <c r="D90" i="4"/>
  <c r="D91" i="1"/>
  <c r="E62" i="6" l="1"/>
  <c r="C93" i="1"/>
  <c r="C92" i="4"/>
  <c r="C63" i="6"/>
  <c r="D63" s="1"/>
  <c r="E63" s="1"/>
  <c r="D91" i="4"/>
  <c r="D92" i="1"/>
  <c r="C94" l="1"/>
  <c r="C93" i="4"/>
  <c r="D92"/>
  <c r="D93" i="1"/>
  <c r="C95" l="1"/>
  <c r="C94" i="4"/>
  <c r="C64" i="6"/>
  <c r="D64" s="1"/>
  <c r="D93" i="4"/>
  <c r="D94" i="1"/>
  <c r="E64" i="6" l="1"/>
  <c r="C96" i="1"/>
  <c r="C95" i="4"/>
  <c r="C65" i="6"/>
  <c r="D65" s="1"/>
  <c r="E65" s="1"/>
  <c r="D94" i="4"/>
  <c r="D95" i="1"/>
  <c r="C97" l="1"/>
  <c r="C96" i="4"/>
  <c r="D95"/>
  <c r="D96" i="1"/>
  <c r="C98" l="1"/>
  <c r="C97" i="4"/>
  <c r="C66" i="6"/>
  <c r="D66" s="1"/>
  <c r="D96" i="4"/>
  <c r="D97" i="1"/>
  <c r="E66" i="6" l="1"/>
  <c r="C99" i="1"/>
  <c r="C98" i="4"/>
  <c r="C67" i="6"/>
  <c r="D67" s="1"/>
  <c r="E67" s="1"/>
  <c r="D97" i="4"/>
  <c r="D98" i="1"/>
  <c r="C100" l="1"/>
  <c r="C99" i="4"/>
  <c r="D98"/>
  <c r="D99" i="1"/>
  <c r="C101" l="1"/>
  <c r="C100" i="4"/>
  <c r="C68" i="6"/>
  <c r="D68" s="1"/>
  <c r="D99" i="4"/>
  <c r="D100" i="1"/>
  <c r="E68" i="6" l="1"/>
  <c r="C102" i="1"/>
  <c r="C101" i="4"/>
  <c r="C69" i="6"/>
  <c r="D69" s="1"/>
  <c r="E69" s="1"/>
  <c r="D100" i="4"/>
  <c r="D101" i="1"/>
  <c r="C103" l="1"/>
  <c r="C102" i="4"/>
  <c r="D101"/>
  <c r="D102" i="1"/>
  <c r="C104" l="1"/>
  <c r="C103" i="4"/>
  <c r="C70" i="6"/>
  <c r="D70" s="1"/>
  <c r="D102" i="4"/>
  <c r="D103" i="1"/>
  <c r="E70" i="6" l="1"/>
  <c r="C105" i="1"/>
  <c r="C104" i="4"/>
  <c r="C71" i="6"/>
  <c r="D71" s="1"/>
  <c r="E71" s="1"/>
  <c r="D103" i="4"/>
  <c r="D104" i="1"/>
  <c r="C106" l="1"/>
  <c r="C105" i="4"/>
  <c r="D104"/>
  <c r="D105" i="1"/>
  <c r="C107" l="1"/>
  <c r="C106" i="4"/>
  <c r="C72" i="6"/>
  <c r="D72" s="1"/>
  <c r="D105" i="4"/>
  <c r="D106" i="1"/>
  <c r="E72" i="6" l="1"/>
  <c r="C108" i="1"/>
  <c r="C107" i="4"/>
  <c r="C73" i="6"/>
  <c r="D73" s="1"/>
  <c r="E73" s="1"/>
  <c r="D106" i="4"/>
  <c r="D107" i="1"/>
  <c r="C109" l="1"/>
  <c r="C108" i="4"/>
  <c r="D107"/>
  <c r="D108" i="1"/>
  <c r="C110" l="1"/>
  <c r="C109" i="4"/>
  <c r="C74" i="6"/>
  <c r="D74" s="1"/>
  <c r="D108" i="4"/>
  <c r="D109" i="1"/>
  <c r="E74" i="6" l="1"/>
  <c r="C111" i="1"/>
  <c r="C110" i="4"/>
  <c r="C75" i="6"/>
  <c r="D75" s="1"/>
  <c r="E75" s="1"/>
  <c r="D109" i="4"/>
  <c r="D110" i="1"/>
  <c r="C112" l="1"/>
  <c r="C111" i="4"/>
  <c r="D110"/>
  <c r="D111" i="1"/>
  <c r="C113" l="1"/>
  <c r="C112" i="4"/>
  <c r="C76" i="6"/>
  <c r="D76" s="1"/>
  <c r="D111" i="4"/>
  <c r="D112" i="1"/>
  <c r="E76" i="6" l="1"/>
  <c r="C114" i="1"/>
  <c r="C113" i="4"/>
  <c r="C77" i="6"/>
  <c r="D77" s="1"/>
  <c r="E77" s="1"/>
  <c r="D112" i="4"/>
  <c r="D113" i="1"/>
  <c r="C115" l="1"/>
  <c r="C114" i="4"/>
  <c r="D113"/>
  <c r="D114" i="1"/>
  <c r="C116" l="1"/>
  <c r="C115" i="4"/>
  <c r="C78" i="6"/>
  <c r="D78" s="1"/>
  <c r="D114" i="4"/>
  <c r="D115" i="1"/>
  <c r="E79" i="6" l="1"/>
  <c r="E78"/>
  <c r="C117" i="1"/>
  <c r="C116" i="4"/>
  <c r="C79" i="6"/>
  <c r="D79" s="1"/>
  <c r="D115" i="4"/>
  <c r="D116" i="1"/>
  <c r="C118" l="1"/>
  <c r="C117" i="4"/>
  <c r="D116"/>
  <c r="D117" i="1"/>
  <c r="C119" l="1"/>
  <c r="C118" i="4"/>
  <c r="C80" i="6"/>
  <c r="D80" s="1"/>
  <c r="D117" i="4"/>
  <c r="D118" i="1"/>
  <c r="E81" i="6" l="1"/>
  <c r="E80"/>
  <c r="C120" i="1"/>
  <c r="C119" i="4"/>
  <c r="C81" i="6"/>
  <c r="D81" s="1"/>
  <c r="D118" i="4"/>
  <c r="D119" i="1"/>
  <c r="C121" l="1"/>
  <c r="C120" i="4"/>
  <c r="D119"/>
  <c r="D120" i="1"/>
  <c r="C122" l="1"/>
  <c r="C121" i="4"/>
  <c r="C82" i="6"/>
  <c r="D82" s="1"/>
  <c r="D120" i="4"/>
  <c r="D121" i="1"/>
  <c r="E82" i="6" l="1"/>
  <c r="C123" i="1"/>
  <c r="C122" i="4"/>
  <c r="C83" i="6"/>
  <c r="D83" s="1"/>
  <c r="E83" s="1"/>
  <c r="D121" i="4"/>
  <c r="D122" i="1"/>
  <c r="C124" l="1"/>
  <c r="C123" i="4"/>
  <c r="D122"/>
  <c r="D123" i="1"/>
  <c r="C125" l="1"/>
  <c r="C124" i="4"/>
  <c r="C84" i="6"/>
  <c r="D84" s="1"/>
  <c r="D123" i="4"/>
  <c r="D124" i="1"/>
  <c r="E84" i="6" l="1"/>
  <c r="C126" i="1"/>
  <c r="C125" i="4"/>
  <c r="C85" i="6"/>
  <c r="D85" s="1"/>
  <c r="E85" s="1"/>
  <c r="D124" i="4"/>
  <c r="D125" i="1"/>
  <c r="C127" l="1"/>
  <c r="C126" i="4"/>
  <c r="D125"/>
  <c r="D126" i="1"/>
  <c r="C128" l="1"/>
  <c r="C127" i="4"/>
  <c r="C86" i="6"/>
  <c r="D86" s="1"/>
  <c r="D126" i="4"/>
  <c r="D127" i="1"/>
  <c r="E86" i="6" l="1"/>
  <c r="C129" i="1"/>
  <c r="C128" i="4"/>
  <c r="C87" i="6"/>
  <c r="D87" s="1"/>
  <c r="E87" s="1"/>
  <c r="D127" i="4"/>
  <c r="D128" i="1"/>
  <c r="C130" l="1"/>
  <c r="C129" i="4"/>
  <c r="D128"/>
  <c r="D129" i="1"/>
  <c r="C131" l="1"/>
  <c r="C130" i="4"/>
  <c r="C88" i="6"/>
  <c r="D88" s="1"/>
  <c r="D129" i="4"/>
  <c r="D130" i="1"/>
  <c r="E88" i="6" l="1"/>
  <c r="C132" i="1"/>
  <c r="C131" i="4"/>
  <c r="C89" i="6"/>
  <c r="D89" s="1"/>
  <c r="E89" s="1"/>
  <c r="D130" i="4"/>
  <c r="D131" i="1"/>
  <c r="C133" l="1"/>
  <c r="C132" i="4"/>
  <c r="D131"/>
  <c r="D132" i="1"/>
  <c r="C134" l="1"/>
  <c r="C133" i="4"/>
  <c r="C90" i="6"/>
  <c r="D90" s="1"/>
  <c r="D132" i="4"/>
  <c r="D133" i="1"/>
  <c r="E91" i="6" l="1"/>
  <c r="E90"/>
  <c r="C135" i="1"/>
  <c r="C134" i="4"/>
  <c r="C91" i="6"/>
  <c r="D91" s="1"/>
  <c r="D133" i="4"/>
  <c r="D134" i="1"/>
  <c r="C136" l="1"/>
  <c r="C135" i="4"/>
  <c r="D134"/>
  <c r="D135" i="1"/>
  <c r="C137" l="1"/>
  <c r="C136" i="4"/>
  <c r="C92" i="6"/>
  <c r="D92" s="1"/>
  <c r="D135" i="4"/>
  <c r="D136" i="1"/>
  <c r="E92" i="6" l="1"/>
  <c r="C138" i="1"/>
  <c r="C137" i="4"/>
  <c r="C93" i="6"/>
  <c r="D93" s="1"/>
  <c r="E93" s="1"/>
  <c r="D136" i="4"/>
  <c r="D137" i="1"/>
  <c r="C139" l="1"/>
  <c r="C138" i="4"/>
  <c r="D137"/>
  <c r="D138" i="1"/>
  <c r="C140" l="1"/>
  <c r="C139" i="4"/>
  <c r="C94" i="6"/>
  <c r="D94" s="1"/>
  <c r="D138" i="4"/>
  <c r="D139" i="1"/>
  <c r="E94" i="6" l="1"/>
  <c r="C141" i="1"/>
  <c r="C140" i="4"/>
  <c r="C95" i="6"/>
  <c r="D95" s="1"/>
  <c r="E95" s="1"/>
  <c r="D139" i="4"/>
  <c r="D140" i="1"/>
  <c r="C142" l="1"/>
  <c r="C141" i="4"/>
  <c r="D140"/>
  <c r="D141" i="1"/>
  <c r="C143" l="1"/>
  <c r="C142" i="4"/>
  <c r="C96" i="6"/>
  <c r="D96" s="1"/>
  <c r="D141" i="4"/>
  <c r="D142" i="1"/>
  <c r="E96" i="6" l="1"/>
  <c r="C144" i="1"/>
  <c r="C143" i="4"/>
  <c r="C97" i="6"/>
  <c r="D97" s="1"/>
  <c r="E97" s="1"/>
  <c r="D142" i="4"/>
  <c r="D143" i="1"/>
  <c r="C145" l="1"/>
  <c r="C144" i="4"/>
  <c r="D143"/>
  <c r="D144" i="1"/>
  <c r="C146" l="1"/>
  <c r="C145" i="4"/>
  <c r="C98" i="6"/>
  <c r="D98" s="1"/>
  <c r="D144" i="4"/>
  <c r="D145" i="1"/>
  <c r="E98" i="6" l="1"/>
  <c r="C147" i="1"/>
  <c r="C99" i="6"/>
  <c r="D99" s="1"/>
  <c r="E99" s="1"/>
  <c r="D145" i="4"/>
  <c r="C146" s="1"/>
  <c r="D146" i="1"/>
  <c r="C148" l="1"/>
  <c r="C147" i="4"/>
  <c r="D146"/>
  <c r="D147" i="1"/>
  <c r="C149" l="1"/>
  <c r="C148" i="4"/>
  <c r="C100" i="6"/>
  <c r="D100" s="1"/>
  <c r="D147" i="4"/>
  <c r="D148" i="1"/>
  <c r="E101" i="6" l="1"/>
  <c r="E100"/>
  <c r="C150" i="1"/>
  <c r="C149" i="4"/>
  <c r="C101" i="6"/>
  <c r="D101" s="1"/>
  <c r="D148" i="4"/>
  <c r="D149" i="1"/>
  <c r="C151" l="1"/>
  <c r="C150" i="4"/>
  <c r="D149"/>
  <c r="D150" i="1"/>
  <c r="C152" l="1"/>
  <c r="C151" i="4"/>
  <c r="C102" i="6"/>
  <c r="D102" s="1"/>
  <c r="D150" i="4"/>
  <c r="D151" i="1"/>
  <c r="E102" i="6" l="1"/>
  <c r="C153" i="1"/>
  <c r="C152" i="4"/>
  <c r="C103" i="6"/>
  <c r="D103" s="1"/>
  <c r="E103" s="1"/>
  <c r="D151" i="4"/>
  <c r="D152" i="1"/>
  <c r="C154" l="1"/>
  <c r="C153" i="4"/>
  <c r="D152"/>
  <c r="D153" i="1"/>
  <c r="C155" l="1"/>
  <c r="C154" i="4"/>
  <c r="C104" i="6"/>
  <c r="D104" s="1"/>
  <c r="D153" i="4"/>
  <c r="D154" i="1"/>
  <c r="E105" i="6" l="1"/>
  <c r="E104"/>
  <c r="C156" i="1"/>
  <c r="C155" i="4"/>
  <c r="C105" i="6"/>
  <c r="D105" s="1"/>
  <c r="D154" i="4"/>
  <c r="D155" i="1"/>
  <c r="C157" l="1"/>
  <c r="C156" i="4"/>
  <c r="D155"/>
  <c r="D156" i="1"/>
  <c r="C158" l="1"/>
  <c r="C157" i="4"/>
  <c r="C106" i="6"/>
  <c r="D106" s="1"/>
  <c r="D156" i="4"/>
  <c r="D157" i="1"/>
  <c r="E107" i="6" l="1"/>
  <c r="E106"/>
  <c r="C159" i="1"/>
  <c r="C158" i="4"/>
  <c r="C107" i="6"/>
  <c r="D107" s="1"/>
  <c r="D157" i="4"/>
  <c r="D158" i="1"/>
  <c r="C160" l="1"/>
  <c r="C159" i="4"/>
  <c r="D158"/>
  <c r="D159" i="1"/>
  <c r="C161" l="1"/>
  <c r="C160" i="4"/>
  <c r="C108" i="6"/>
  <c r="D108" s="1"/>
  <c r="D159" i="4"/>
  <c r="D160" i="1"/>
  <c r="E108" i="6" l="1"/>
  <c r="C162" i="1"/>
  <c r="C161" i="4"/>
  <c r="C109" i="6"/>
  <c r="D109" s="1"/>
  <c r="E109" s="1"/>
  <c r="D160" i="4"/>
  <c r="D161" i="1"/>
  <c r="C163" l="1"/>
  <c r="C162" i="4"/>
  <c r="D161"/>
  <c r="D162" i="1"/>
  <c r="C164" l="1"/>
  <c r="C163" i="4"/>
  <c r="C110" i="6"/>
  <c r="D110" s="1"/>
  <c r="D162" i="4"/>
  <c r="D163" i="1"/>
  <c r="E111" i="6" l="1"/>
  <c r="E110"/>
  <c r="C165" i="1"/>
  <c r="C164" i="4"/>
  <c r="C111" i="6"/>
  <c r="D111" s="1"/>
  <c r="D163" i="4"/>
  <c r="D164" i="1"/>
  <c r="C166" l="1"/>
  <c r="C165" i="4"/>
  <c r="D164"/>
  <c r="D165" i="1"/>
  <c r="C167" l="1"/>
  <c r="C166" i="4"/>
  <c r="C112" i="6"/>
  <c r="D112" s="1"/>
  <c r="D165" i="4"/>
  <c r="D166" i="1"/>
  <c r="E113" i="6" l="1"/>
  <c r="E112"/>
  <c r="C168" i="1"/>
  <c r="C167" i="4"/>
  <c r="C113" i="6"/>
  <c r="D113" s="1"/>
  <c r="D166" i="4"/>
  <c r="D167" i="1"/>
  <c r="C169" l="1"/>
  <c r="C168" i="4"/>
  <c r="D167"/>
  <c r="D168" i="1"/>
  <c r="C170" l="1"/>
  <c r="C169" i="4"/>
  <c r="C114" i="6"/>
  <c r="D114" s="1"/>
  <c r="D168" i="4"/>
  <c r="D169" i="1"/>
  <c r="E114" i="6" l="1"/>
  <c r="C170" i="4"/>
  <c r="C115" i="6"/>
  <c r="D115" s="1"/>
  <c r="E115" s="1"/>
  <c r="D169" i="4"/>
  <c r="D170" i="1"/>
  <c r="C171" s="1"/>
  <c r="C172" l="1"/>
  <c r="C171" i="4"/>
  <c r="D170"/>
  <c r="D171" i="1"/>
  <c r="C173" l="1"/>
  <c r="C172" i="4"/>
  <c r="C116" i="6"/>
  <c r="D116" s="1"/>
  <c r="D171" i="4"/>
  <c r="D172" i="1"/>
  <c r="E116" i="6" l="1"/>
  <c r="C174" i="1"/>
  <c r="C173" i="4"/>
  <c r="C117" i="6"/>
  <c r="D117" s="1"/>
  <c r="E117" s="1"/>
  <c r="D172" i="4"/>
  <c r="D173" i="1"/>
  <c r="C175" l="1"/>
  <c r="C174" i="4"/>
  <c r="D173"/>
  <c r="D174" i="1"/>
  <c r="C176" l="1"/>
  <c r="C175" i="4"/>
  <c r="C118" i="6"/>
  <c r="D118" s="1"/>
  <c r="D174" i="4"/>
  <c r="D175" i="1"/>
  <c r="E119" i="6" l="1"/>
  <c r="E118"/>
  <c r="C177" i="1"/>
  <c r="C176" i="4"/>
  <c r="C119" i="6"/>
  <c r="D119" s="1"/>
  <c r="D175" i="4"/>
  <c r="D176" i="1"/>
  <c r="C178" l="1"/>
  <c r="D176" i="4"/>
  <c r="C177" s="1"/>
  <c r="D177" i="1"/>
  <c r="C179" l="1"/>
  <c r="C178" i="4"/>
  <c r="C120" i="6"/>
  <c r="D120" s="1"/>
  <c r="D177" i="4"/>
  <c r="D178" i="1"/>
  <c r="E120" i="6" l="1"/>
  <c r="C180" i="1"/>
  <c r="C179" i="4"/>
  <c r="C121" i="6"/>
  <c r="D121" s="1"/>
  <c r="E121" s="1"/>
  <c r="D178" i="4"/>
  <c r="D179" i="1"/>
  <c r="C181" l="1"/>
  <c r="C180" i="4"/>
  <c r="D179"/>
  <c r="D180" i="1"/>
  <c r="C182" l="1"/>
  <c r="C181" i="4"/>
  <c r="C122" i="6"/>
  <c r="D122" s="1"/>
  <c r="D180" i="4"/>
  <c r="D181" i="1"/>
  <c r="E123" i="6" l="1"/>
  <c r="E122"/>
  <c r="C183" i="1"/>
  <c r="C182" i="4"/>
  <c r="C123" i="6"/>
  <c r="D123" s="1"/>
  <c r="D181" i="4"/>
  <c r="D182" i="1"/>
  <c r="C184" l="1"/>
  <c r="C183" i="4"/>
  <c r="D182"/>
  <c r="D183" i="1"/>
  <c r="C185" l="1"/>
  <c r="C184" i="4"/>
  <c r="C124" i="6"/>
  <c r="D124" s="1"/>
  <c r="D183" i="4"/>
  <c r="D184" i="1"/>
  <c r="E124" i="6" l="1"/>
  <c r="C186" i="1"/>
  <c r="C125" i="6"/>
  <c r="D125" s="1"/>
  <c r="E125" s="1"/>
  <c r="D184" i="4"/>
  <c r="C185" s="1"/>
  <c r="D185" i="1"/>
  <c r="C187" l="1"/>
  <c r="C186" i="4"/>
  <c r="D185"/>
  <c r="D186" i="1"/>
  <c r="C188" l="1"/>
  <c r="C187" i="4"/>
  <c r="C126" i="6"/>
  <c r="D126" s="1"/>
  <c r="D186" i="4"/>
  <c r="D187" i="1"/>
  <c r="E127" i="6" l="1"/>
  <c r="E126"/>
  <c r="C189" i="1"/>
  <c r="C188" i="4"/>
  <c r="C127" i="6"/>
  <c r="D127" s="1"/>
  <c r="D187" i="4"/>
  <c r="D188" i="1"/>
  <c r="C190" l="1"/>
  <c r="C189" i="4"/>
  <c r="D188"/>
  <c r="D189" i="1"/>
  <c r="C191" l="1"/>
  <c r="C190" i="4"/>
  <c r="C128" i="6"/>
  <c r="D128" s="1"/>
  <c r="D189" i="4"/>
  <c r="D190" i="1"/>
  <c r="E128" i="6" l="1"/>
  <c r="C192" i="1"/>
  <c r="C191" i="4"/>
  <c r="C129" i="6"/>
  <c r="D129" s="1"/>
  <c r="E129" s="1"/>
  <c r="D190" i="4"/>
  <c r="D191" i="1"/>
  <c r="C193" l="1"/>
  <c r="C192" i="4"/>
  <c r="D191"/>
  <c r="D192" i="1"/>
  <c r="C194" l="1"/>
  <c r="C193" i="4"/>
  <c r="C130" i="6"/>
  <c r="D130" s="1"/>
  <c r="D192" i="4"/>
  <c r="D193" i="1"/>
  <c r="E131" i="6" l="1"/>
  <c r="E130"/>
  <c r="C195" i="1"/>
  <c r="C194" i="4"/>
  <c r="C131" i="6"/>
  <c r="D131" s="1"/>
  <c r="D193" i="4"/>
  <c r="D194" i="1"/>
  <c r="C196" l="1"/>
  <c r="C195" i="4"/>
  <c r="D194"/>
  <c r="D195" i="1"/>
  <c r="C197" l="1"/>
  <c r="C196" i="4"/>
  <c r="C132" i="6"/>
  <c r="D132" s="1"/>
  <c r="D195" i="4"/>
  <c r="D196" i="1"/>
  <c r="E133" i="6" l="1"/>
  <c r="E132"/>
  <c r="C198" i="1"/>
  <c r="C197" i="4"/>
  <c r="C133" i="6"/>
  <c r="D133" s="1"/>
  <c r="D196" i="4"/>
  <c r="D197" i="1"/>
  <c r="C199" l="1"/>
  <c r="C198" i="4"/>
  <c r="D197"/>
  <c r="D198" i="1"/>
  <c r="C200" l="1"/>
  <c r="C199" i="4"/>
  <c r="C134" i="6"/>
  <c r="D134" s="1"/>
  <c r="D198" i="4"/>
  <c r="D199" i="1"/>
  <c r="E135" i="6" l="1"/>
  <c r="E134"/>
  <c r="C201" i="1"/>
  <c r="C200" i="4"/>
  <c r="C135" i="6"/>
  <c r="D135" s="1"/>
  <c r="D199" i="4"/>
  <c r="D200" i="1"/>
  <c r="C202" l="1"/>
  <c r="C201" i="4"/>
  <c r="D200"/>
  <c r="D201" i="1"/>
  <c r="C203" l="1"/>
  <c r="C202" i="4"/>
  <c r="C136" i="6"/>
  <c r="D136" s="1"/>
  <c r="D201" i="4"/>
  <c r="D202" i="1"/>
  <c r="E137" i="6" l="1"/>
  <c r="E136"/>
  <c r="C204" i="1"/>
  <c r="C203" i="4"/>
  <c r="C137" i="6"/>
  <c r="D137" s="1"/>
  <c r="D202" i="4"/>
  <c r="D203" i="1"/>
  <c r="C205" l="1"/>
  <c r="C204" i="4"/>
  <c r="D203"/>
  <c r="D204" i="1"/>
  <c r="C206" l="1"/>
  <c r="C205" i="4"/>
  <c r="C138" i="6"/>
  <c r="D138" s="1"/>
  <c r="D204" i="4"/>
  <c r="D205" i="1"/>
  <c r="E138" i="6" l="1"/>
  <c r="C207" i="1"/>
  <c r="C206" i="4"/>
  <c r="C139" i="6"/>
  <c r="D139" s="1"/>
  <c r="E139" s="1"/>
  <c r="D205" i="4"/>
  <c r="D206" i="1"/>
  <c r="C208" l="1"/>
  <c r="C207" i="4"/>
  <c r="D206"/>
  <c r="D207" i="1"/>
  <c r="C209" l="1"/>
  <c r="C208" i="4"/>
  <c r="C140" i="6"/>
  <c r="D140" s="1"/>
  <c r="D207" i="4"/>
  <c r="D208" i="1"/>
  <c r="E140" i="6" l="1"/>
  <c r="C210" i="1"/>
  <c r="C209" i="4"/>
  <c r="C141" i="6"/>
  <c r="D141" s="1"/>
  <c r="E141" s="1"/>
  <c r="D208" i="4"/>
  <c r="D209" i="1"/>
  <c r="C211" l="1"/>
  <c r="C210" i="4"/>
  <c r="D209"/>
  <c r="D210" i="1"/>
  <c r="C212" l="1"/>
  <c r="C211" i="4"/>
  <c r="C142" i="6"/>
  <c r="D142" s="1"/>
  <c r="D210" i="4"/>
  <c r="D211" i="1"/>
  <c r="E142" i="6" l="1"/>
  <c r="C213" i="1"/>
  <c r="C212" i="4"/>
  <c r="C143" i="6"/>
  <c r="D143" s="1"/>
  <c r="E143" s="1"/>
  <c r="D211" i="4"/>
  <c r="D212" i="1"/>
  <c r="C214" l="1"/>
  <c r="C213" i="4"/>
  <c r="D212"/>
  <c r="D213" i="1"/>
  <c r="C215" l="1"/>
  <c r="C214" i="4"/>
  <c r="C144" i="6"/>
  <c r="D144" s="1"/>
  <c r="D213" i="4"/>
  <c r="D214" i="1"/>
  <c r="E145" i="6" l="1"/>
  <c r="E144"/>
  <c r="C216" i="1"/>
  <c r="C215" i="4"/>
  <c r="C145" i="6"/>
  <c r="D145" s="1"/>
  <c r="D214" i="4"/>
  <c r="D215" i="1"/>
  <c r="C217" l="1"/>
  <c r="C216" i="4"/>
  <c r="D215"/>
  <c r="D216" i="1"/>
  <c r="C218" l="1"/>
  <c r="C217" i="4"/>
  <c r="C146" i="6"/>
  <c r="D146" s="1"/>
  <c r="D216" i="4"/>
  <c r="D217" i="1"/>
  <c r="E147" i="6" l="1"/>
  <c r="E146"/>
  <c r="C219" i="1"/>
  <c r="C218" i="4"/>
  <c r="C147" i="6"/>
  <c r="D147" s="1"/>
  <c r="D217" i="4"/>
  <c r="D218" i="1"/>
  <c r="C220" l="1"/>
  <c r="C219" i="4"/>
  <c r="D218"/>
  <c r="D219" i="1"/>
  <c r="C221" l="1"/>
  <c r="C220" i="4"/>
  <c r="C148" i="6"/>
  <c r="D148" s="1"/>
  <c r="D219" i="4"/>
  <c r="D220" i="1"/>
  <c r="E148" i="6" l="1"/>
  <c r="C222" i="1"/>
  <c r="C221" i="4"/>
  <c r="C149" i="6"/>
  <c r="D149" s="1"/>
  <c r="E149" s="1"/>
  <c r="D220" i="4"/>
  <c r="D221" i="1"/>
  <c r="C223" l="1"/>
  <c r="C222" i="4"/>
  <c r="D221"/>
  <c r="D222" i="1"/>
  <c r="C224" l="1"/>
  <c r="C223" i="4"/>
  <c r="C150" i="6"/>
  <c r="D150" s="1"/>
  <c r="D222" i="4"/>
  <c r="D223" i="1"/>
  <c r="E151" i="6" l="1"/>
  <c r="E150"/>
  <c r="C225" i="1"/>
  <c r="C224" i="4"/>
  <c r="C151" i="6"/>
  <c r="D151" s="1"/>
  <c r="D223" i="4"/>
  <c r="D224" i="1"/>
  <c r="C226" l="1"/>
  <c r="C225" i="4"/>
  <c r="D224"/>
  <c r="D225" i="1"/>
  <c r="C227" l="1"/>
  <c r="C226" i="4"/>
  <c r="C152" i="6"/>
  <c r="D152" s="1"/>
  <c r="D225" i="4"/>
  <c r="D226" i="1"/>
  <c r="E152" i="6" l="1"/>
  <c r="C228" i="1"/>
  <c r="C227" i="4"/>
  <c r="C153" i="6"/>
  <c r="D153" s="1"/>
  <c r="E153" s="1"/>
  <c r="D226" i="4"/>
  <c r="D227" i="1"/>
  <c r="C229" l="1"/>
  <c r="C228" i="4"/>
  <c r="D227"/>
  <c r="D228" i="1"/>
  <c r="C230" l="1"/>
  <c r="C229" i="4"/>
  <c r="C154" i="6"/>
  <c r="D154" s="1"/>
  <c r="D228" i="4"/>
  <c r="D229" i="1"/>
  <c r="E155" i="6" l="1"/>
  <c r="E154"/>
  <c r="C231" i="1"/>
  <c r="C230" i="4"/>
  <c r="C155" i="6"/>
  <c r="D155" s="1"/>
  <c r="D229" i="4"/>
  <c r="D230" i="1"/>
  <c r="C232" l="1"/>
  <c r="C231" i="4"/>
  <c r="D230"/>
  <c r="D231" i="1"/>
  <c r="C233" l="1"/>
  <c r="C232" i="4"/>
  <c r="C156" i="6"/>
  <c r="D156" s="1"/>
  <c r="D231" i="4"/>
  <c r="D232" i="1"/>
  <c r="E157" i="6" l="1"/>
  <c r="E156"/>
  <c r="C234" i="1"/>
  <c r="C233" i="4"/>
  <c r="C157" i="6"/>
  <c r="D157" s="1"/>
  <c r="D232" i="4"/>
  <c r="D233" i="1"/>
  <c r="C235" l="1"/>
  <c r="C234" i="4"/>
  <c r="D233"/>
  <c r="D234" i="1"/>
  <c r="C236" l="1"/>
  <c r="C235" i="4"/>
  <c r="C158" i="6"/>
  <c r="D158" s="1"/>
  <c r="D234" i="4"/>
  <c r="D235" i="1"/>
  <c r="E158" i="6" l="1"/>
  <c r="C237" i="1"/>
  <c r="C236" i="4"/>
  <c r="C159" i="6"/>
  <c r="D159" s="1"/>
  <c r="E159" s="1"/>
  <c r="D235" i="4"/>
  <c r="D236" i="1"/>
  <c r="C237" i="4" l="1"/>
  <c r="D236"/>
  <c r="D237" i="1"/>
  <c r="C160" i="6" l="1"/>
  <c r="D160" s="1"/>
  <c r="D237" i="4"/>
  <c r="E160" i="6" l="1"/>
  <c r="C161"/>
  <c r="D161" s="1"/>
  <c r="E161" s="1"/>
  <c r="C162" l="1"/>
  <c r="D162" s="1"/>
  <c r="E162" l="1"/>
  <c r="C163"/>
  <c r="D163" s="1"/>
  <c r="E163" l="1"/>
  <c r="C164"/>
  <c r="D164" s="1"/>
  <c r="E164" s="1"/>
  <c r="C165" l="1"/>
  <c r="D165" s="1"/>
  <c r="E165" s="1"/>
  <c r="C166" l="1"/>
  <c r="D166" s="1"/>
  <c r="E166" s="1"/>
  <c r="C167" l="1"/>
  <c r="D167" s="1"/>
  <c r="E167" s="1"/>
  <c r="C168" l="1"/>
  <c r="D168" s="1"/>
  <c r="E168" s="1"/>
  <c r="C169" l="1"/>
  <c r="D169" s="1"/>
  <c r="E169" s="1"/>
  <c r="C170" l="1"/>
  <c r="D170" s="1"/>
  <c r="E170" s="1"/>
  <c r="C171" l="1"/>
  <c r="D171" s="1"/>
  <c r="E171" s="1"/>
  <c r="C172" l="1"/>
  <c r="D172" s="1"/>
  <c r="E172" s="1"/>
  <c r="C173" l="1"/>
  <c r="D173" s="1"/>
  <c r="E173" s="1"/>
  <c r="C174" l="1"/>
  <c r="D174" s="1"/>
  <c r="E174" s="1"/>
  <c r="C175" l="1"/>
  <c r="D175" s="1"/>
  <c r="E175" s="1"/>
  <c r="C176" l="1"/>
  <c r="D176" s="1"/>
  <c r="E176" s="1"/>
  <c r="C177" l="1"/>
  <c r="D177" s="1"/>
  <c r="E177" s="1"/>
  <c r="C178" l="1"/>
  <c r="D178" s="1"/>
  <c r="E178" l="1"/>
  <c r="C179"/>
  <c r="D179" s="1"/>
  <c r="E179" s="1"/>
  <c r="C180" l="1"/>
  <c r="D180" s="1"/>
  <c r="E180" s="1"/>
  <c r="C181" l="1"/>
  <c r="D181" s="1"/>
  <c r="E181" s="1"/>
  <c r="C182" l="1"/>
  <c r="D182" s="1"/>
  <c r="E182" s="1"/>
  <c r="C183" l="1"/>
  <c r="D183" s="1"/>
  <c r="E183" s="1"/>
  <c r="C184" l="1"/>
  <c r="D184" s="1"/>
  <c r="E184" s="1"/>
  <c r="C185" l="1"/>
  <c r="D185" s="1"/>
  <c r="E185" s="1"/>
  <c r="C186" l="1"/>
  <c r="D186" s="1"/>
  <c r="E186" s="1"/>
  <c r="C187" l="1"/>
  <c r="D187" s="1"/>
  <c r="E187" s="1"/>
  <c r="C188" l="1"/>
  <c r="D188" s="1"/>
  <c r="E188" s="1"/>
  <c r="C189" l="1"/>
  <c r="D189" s="1"/>
  <c r="E189" s="1"/>
  <c r="C190" l="1"/>
  <c r="D190" s="1"/>
  <c r="E190" s="1"/>
  <c r="C191" l="1"/>
  <c r="D191" s="1"/>
  <c r="E191" s="1"/>
  <c r="C192" l="1"/>
  <c r="D192" s="1"/>
  <c r="E192" s="1"/>
  <c r="C193" l="1"/>
  <c r="D193" s="1"/>
  <c r="E193" s="1"/>
  <c r="C194" l="1"/>
  <c r="D194" s="1"/>
  <c r="E194" s="1"/>
  <c r="C195" l="1"/>
  <c r="D195" s="1"/>
  <c r="E195" s="1"/>
  <c r="C196" l="1"/>
  <c r="D196" s="1"/>
  <c r="E196" s="1"/>
  <c r="C197" l="1"/>
  <c r="D197" s="1"/>
  <c r="E197" s="1"/>
  <c r="C198" l="1"/>
  <c r="D198" s="1"/>
  <c r="E198" s="1"/>
  <c r="C199" l="1"/>
  <c r="D199" s="1"/>
  <c r="E199" s="1"/>
  <c r="C200" l="1"/>
  <c r="D200" s="1"/>
  <c r="E200" s="1"/>
  <c r="C201" l="1"/>
  <c r="D201" s="1"/>
  <c r="E201" s="1"/>
  <c r="C202" l="1"/>
  <c r="D202" s="1"/>
  <c r="E202" l="1"/>
  <c r="C203"/>
  <c r="D203" s="1"/>
  <c r="E203" s="1"/>
  <c r="C204" l="1"/>
  <c r="D204" s="1"/>
  <c r="E204" s="1"/>
  <c r="C205" l="1"/>
  <c r="D205" s="1"/>
  <c r="E205" s="1"/>
  <c r="C206" l="1"/>
  <c r="D206" s="1"/>
  <c r="E206" s="1"/>
  <c r="C207" l="1"/>
  <c r="D207" s="1"/>
  <c r="E207" s="1"/>
  <c r="C208" l="1"/>
  <c r="D208" s="1"/>
  <c r="E208" l="1"/>
  <c r="C209"/>
  <c r="D209" s="1"/>
  <c r="E209" s="1"/>
  <c r="C210" l="1"/>
  <c r="D210" s="1"/>
  <c r="E210" s="1"/>
  <c r="C211" l="1"/>
  <c r="D211" s="1"/>
  <c r="E211" s="1"/>
  <c r="C212" l="1"/>
  <c r="D212" s="1"/>
  <c r="E212" s="1"/>
  <c r="C213" l="1"/>
  <c r="D213" s="1"/>
  <c r="E213" s="1"/>
  <c r="C214" l="1"/>
  <c r="D214" s="1"/>
  <c r="E214" l="1"/>
  <c r="C215"/>
  <c r="D215" s="1"/>
  <c r="E215" s="1"/>
  <c r="C216" l="1"/>
  <c r="D216" s="1"/>
  <c r="E216" s="1"/>
  <c r="C217" l="1"/>
  <c r="D217" s="1"/>
  <c r="E217" s="1"/>
  <c r="C218" l="1"/>
  <c r="D218" s="1"/>
  <c r="E218" s="1"/>
  <c r="C219" l="1"/>
  <c r="D219" s="1"/>
  <c r="E219" s="1"/>
  <c r="C220" l="1"/>
  <c r="D220" s="1"/>
  <c r="E220" s="1"/>
  <c r="C221" l="1"/>
  <c r="D221" s="1"/>
  <c r="E221" s="1"/>
  <c r="C222" l="1"/>
  <c r="D222" s="1"/>
  <c r="E222" s="1"/>
  <c r="C223" l="1"/>
  <c r="D223" s="1"/>
  <c r="E223" s="1"/>
  <c r="C224" l="1"/>
  <c r="D224" s="1"/>
  <c r="E224" l="1"/>
  <c r="C225"/>
  <c r="D225" s="1"/>
  <c r="E225" s="1"/>
  <c r="C226" l="1"/>
  <c r="D226" s="1"/>
  <c r="E226" s="1"/>
  <c r="C227" l="1"/>
  <c r="D227" s="1"/>
  <c r="E227" s="1"/>
  <c r="C228" l="1"/>
  <c r="D228" s="1"/>
  <c r="E228" s="1"/>
  <c r="C229" l="1"/>
  <c r="D229" s="1"/>
  <c r="E229" s="1"/>
  <c r="C230" l="1"/>
  <c r="D230" s="1"/>
  <c r="E230" s="1"/>
  <c r="C231" l="1"/>
  <c r="D231" s="1"/>
  <c r="E231" s="1"/>
  <c r="C232" l="1"/>
  <c r="D232" s="1"/>
  <c r="E232" s="1"/>
  <c r="C233" l="1"/>
  <c r="D233" s="1"/>
  <c r="E233" s="1"/>
  <c r="C234" l="1"/>
  <c r="D234" s="1"/>
  <c r="E234" s="1"/>
  <c r="C235" l="1"/>
  <c r="D235" s="1"/>
  <c r="E235" s="1"/>
  <c r="C236" l="1"/>
  <c r="D236" s="1"/>
  <c r="E236" s="1"/>
  <c r="C237" l="1"/>
  <c r="D237" s="1"/>
  <c r="E237" s="1"/>
</calcChain>
</file>

<file path=xl/sharedStrings.xml><?xml version="1.0" encoding="utf-8"?>
<sst xmlns="http://schemas.openxmlformats.org/spreadsheetml/2006/main" count="25" uniqueCount="9">
  <si>
    <t>time</t>
  </si>
  <si>
    <t>vel</t>
  </si>
  <si>
    <t>pos</t>
  </si>
  <si>
    <t>dt</t>
  </si>
  <si>
    <t>w</t>
  </si>
  <si>
    <t>pos_th</t>
  </si>
  <si>
    <t>v_th</t>
  </si>
  <si>
    <t>step (n)</t>
  </si>
  <si>
    <t>pos n+1/2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</si>
</sst>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03818681405365"/>
          <c:y val="4.9308656973631487E-2"/>
          <c:w val="0.83464313507934684"/>
          <c:h val="0.87392436419345076"/>
        </c:manualLayout>
      </c:layout>
      <c:scatterChart>
        <c:scatterStyle val="lineMarker"/>
        <c:ser>
          <c:idx val="0"/>
          <c:order val="0"/>
          <c:tx>
            <c:v>theory</c:v>
          </c:tx>
          <c:spPr>
            <a:ln w="38100">
              <a:prstDash val="solid"/>
            </a:ln>
          </c:spPr>
          <c:marker>
            <c:symbol val="none"/>
          </c:marker>
          <c:xVal>
            <c:numRef>
              <c:f>Forward!$B$5:$B$237</c:f>
              <c:numCache>
                <c:formatCode>General</c:formatCode>
                <c:ptCount val="2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</c:numCache>
            </c:numRef>
          </c:xVal>
          <c:yVal>
            <c:numRef>
              <c:f>Forward!$F$5:$F$237</c:f>
              <c:numCache>
                <c:formatCode>General</c:formatCode>
                <c:ptCount val="233"/>
                <c:pt idx="0">
                  <c:v>1</c:v>
                </c:pt>
                <c:pt idx="1">
                  <c:v>0.99211470131447788</c:v>
                </c:pt>
                <c:pt idx="2">
                  <c:v>0.96858316112863108</c:v>
                </c:pt>
                <c:pt idx="3">
                  <c:v>0.92977648588825135</c:v>
                </c:pt>
                <c:pt idx="4">
                  <c:v>0.87630668004386358</c:v>
                </c:pt>
                <c:pt idx="5">
                  <c:v>0.80901699437494745</c:v>
                </c:pt>
                <c:pt idx="6">
                  <c:v>0.72896862742141155</c:v>
                </c:pt>
                <c:pt idx="7">
                  <c:v>0.63742398974868963</c:v>
                </c:pt>
                <c:pt idx="8">
                  <c:v>0.53582679497899655</c:v>
                </c:pt>
                <c:pt idx="9">
                  <c:v>0.42577929156507266</c:v>
                </c:pt>
                <c:pt idx="10">
                  <c:v>0.30901699437494745</c:v>
                </c:pt>
                <c:pt idx="11">
                  <c:v>0.18738131458572452</c:v>
                </c:pt>
                <c:pt idx="12">
                  <c:v>6.2790519529313304E-2</c:v>
                </c:pt>
                <c:pt idx="13">
                  <c:v>-6.2790519529313402E-2</c:v>
                </c:pt>
                <c:pt idx="14">
                  <c:v>-0.18738131458572482</c:v>
                </c:pt>
                <c:pt idx="15">
                  <c:v>-0.30901699437494734</c:v>
                </c:pt>
                <c:pt idx="16">
                  <c:v>-0.42577929156507272</c:v>
                </c:pt>
                <c:pt idx="17">
                  <c:v>-0.53582679497899688</c:v>
                </c:pt>
                <c:pt idx="18">
                  <c:v>-0.63742398974868975</c:v>
                </c:pt>
                <c:pt idx="19">
                  <c:v>-0.72896862742141166</c:v>
                </c:pt>
                <c:pt idx="20">
                  <c:v>-0.80901699437494734</c:v>
                </c:pt>
                <c:pt idx="21">
                  <c:v>-0.87630668004386358</c:v>
                </c:pt>
                <c:pt idx="22">
                  <c:v>-0.92977648588825146</c:v>
                </c:pt>
                <c:pt idx="23">
                  <c:v>-0.96858316112863119</c:v>
                </c:pt>
                <c:pt idx="24">
                  <c:v>-0.99211470131447788</c:v>
                </c:pt>
                <c:pt idx="25">
                  <c:v>-1</c:v>
                </c:pt>
                <c:pt idx="26">
                  <c:v>-0.99211470131447788</c:v>
                </c:pt>
                <c:pt idx="27">
                  <c:v>-0.96858316112863108</c:v>
                </c:pt>
                <c:pt idx="28">
                  <c:v>-0.92977648588825124</c:v>
                </c:pt>
                <c:pt idx="29">
                  <c:v>-0.87630668004386347</c:v>
                </c:pt>
                <c:pt idx="30">
                  <c:v>-0.80901699437494756</c:v>
                </c:pt>
                <c:pt idx="31">
                  <c:v>-0.72896862742141155</c:v>
                </c:pt>
                <c:pt idx="32">
                  <c:v>-0.63742398974868952</c:v>
                </c:pt>
                <c:pt idx="33">
                  <c:v>-0.53582679497899632</c:v>
                </c:pt>
                <c:pt idx="34">
                  <c:v>-0.42577929156507216</c:v>
                </c:pt>
                <c:pt idx="35">
                  <c:v>-0.30901699437494756</c:v>
                </c:pt>
                <c:pt idx="36">
                  <c:v>-0.18738131458572463</c:v>
                </c:pt>
                <c:pt idx="37">
                  <c:v>-6.2790519529313207E-2</c:v>
                </c:pt>
                <c:pt idx="38">
                  <c:v>6.2790519529313721E-2</c:v>
                </c:pt>
                <c:pt idx="39">
                  <c:v>0.18738131458572513</c:v>
                </c:pt>
                <c:pt idx="40">
                  <c:v>0.30901699437494723</c:v>
                </c:pt>
                <c:pt idx="41">
                  <c:v>0.42577929156507344</c:v>
                </c:pt>
                <c:pt idx="42">
                  <c:v>0.53582679497899677</c:v>
                </c:pt>
                <c:pt idx="43">
                  <c:v>0.6374239897486893</c:v>
                </c:pt>
                <c:pt idx="44">
                  <c:v>0.72896862742141189</c:v>
                </c:pt>
                <c:pt idx="45">
                  <c:v>0.80901699437494734</c:v>
                </c:pt>
                <c:pt idx="46">
                  <c:v>0.87630668004386403</c:v>
                </c:pt>
                <c:pt idx="47">
                  <c:v>0.92977648588825146</c:v>
                </c:pt>
                <c:pt idx="48">
                  <c:v>0.96858316112863119</c:v>
                </c:pt>
                <c:pt idx="49">
                  <c:v>0.99211470131447788</c:v>
                </c:pt>
                <c:pt idx="50">
                  <c:v>1</c:v>
                </c:pt>
                <c:pt idx="51">
                  <c:v>0.99211470131447776</c:v>
                </c:pt>
                <c:pt idx="52">
                  <c:v>0.96858316112863108</c:v>
                </c:pt>
                <c:pt idx="53">
                  <c:v>0.92977648588825135</c:v>
                </c:pt>
                <c:pt idx="54">
                  <c:v>0.87630668004386336</c:v>
                </c:pt>
                <c:pt idx="55">
                  <c:v>0.80901699437494756</c:v>
                </c:pt>
                <c:pt idx="56">
                  <c:v>0.728968627421411</c:v>
                </c:pt>
                <c:pt idx="57">
                  <c:v>0.63742398974868963</c:v>
                </c:pt>
                <c:pt idx="58">
                  <c:v>0.53582679497899643</c:v>
                </c:pt>
                <c:pt idx="59">
                  <c:v>0.42577929156507227</c:v>
                </c:pt>
                <c:pt idx="60">
                  <c:v>0.30901699437494773</c:v>
                </c:pt>
                <c:pt idx="61">
                  <c:v>0.18738131458572388</c:v>
                </c:pt>
                <c:pt idx="62">
                  <c:v>6.2790519529313318E-2</c:v>
                </c:pt>
                <c:pt idx="63">
                  <c:v>-6.2790519529313596E-2</c:v>
                </c:pt>
                <c:pt idx="64">
                  <c:v>-0.18738131458572502</c:v>
                </c:pt>
                <c:pt idx="65">
                  <c:v>-0.30901699437494712</c:v>
                </c:pt>
                <c:pt idx="66">
                  <c:v>-0.42577929156507333</c:v>
                </c:pt>
                <c:pt idx="67">
                  <c:v>-0.53582679497899666</c:v>
                </c:pt>
                <c:pt idx="68">
                  <c:v>-0.63742398974869052</c:v>
                </c:pt>
                <c:pt idx="69">
                  <c:v>-0.72896862742141177</c:v>
                </c:pt>
                <c:pt idx="70">
                  <c:v>-0.80901699437494723</c:v>
                </c:pt>
                <c:pt idx="71">
                  <c:v>-0.87630668004386392</c:v>
                </c:pt>
                <c:pt idx="72">
                  <c:v>-0.92977648588825146</c:v>
                </c:pt>
                <c:pt idx="73">
                  <c:v>-0.96858316112863141</c:v>
                </c:pt>
                <c:pt idx="74">
                  <c:v>-0.99211470131447788</c:v>
                </c:pt>
                <c:pt idx="75">
                  <c:v>-1</c:v>
                </c:pt>
                <c:pt idx="76">
                  <c:v>-0.99211470131447776</c:v>
                </c:pt>
                <c:pt idx="77">
                  <c:v>-0.96858316112863108</c:v>
                </c:pt>
                <c:pt idx="78">
                  <c:v>-0.92977648588825101</c:v>
                </c:pt>
                <c:pt idx="79">
                  <c:v>-0.87630668004386347</c:v>
                </c:pt>
                <c:pt idx="80">
                  <c:v>-0.80901699437494767</c:v>
                </c:pt>
                <c:pt idx="81">
                  <c:v>-0.72896862742141233</c:v>
                </c:pt>
                <c:pt idx="82">
                  <c:v>-0.63742398974868841</c:v>
                </c:pt>
                <c:pt idx="83">
                  <c:v>-0.53582679497899577</c:v>
                </c:pt>
                <c:pt idx="84">
                  <c:v>-0.42577929156507238</c:v>
                </c:pt>
                <c:pt idx="85">
                  <c:v>-0.30901699437494784</c:v>
                </c:pt>
                <c:pt idx="86">
                  <c:v>-0.18738131458572574</c:v>
                </c:pt>
                <c:pt idx="87">
                  <c:v>-6.2790519529311681E-2</c:v>
                </c:pt>
                <c:pt idx="88">
                  <c:v>6.2790519529314359E-2</c:v>
                </c:pt>
                <c:pt idx="89">
                  <c:v>0.18738131458572491</c:v>
                </c:pt>
                <c:pt idx="90">
                  <c:v>0.30901699437494701</c:v>
                </c:pt>
                <c:pt idx="91">
                  <c:v>0.4257792915650716</c:v>
                </c:pt>
                <c:pt idx="92">
                  <c:v>0.53582679497899799</c:v>
                </c:pt>
                <c:pt idx="93">
                  <c:v>0.63742398974869041</c:v>
                </c:pt>
                <c:pt idx="94">
                  <c:v>0.72896862742141166</c:v>
                </c:pt>
                <c:pt idx="95">
                  <c:v>0.80901699437494712</c:v>
                </c:pt>
                <c:pt idx="96">
                  <c:v>0.87630668004386392</c:v>
                </c:pt>
                <c:pt idx="97">
                  <c:v>0.92977648588825201</c:v>
                </c:pt>
                <c:pt idx="98">
                  <c:v>0.9685831611286313</c:v>
                </c:pt>
                <c:pt idx="99">
                  <c:v>0.99211470131447788</c:v>
                </c:pt>
                <c:pt idx="100">
                  <c:v>1</c:v>
                </c:pt>
                <c:pt idx="101">
                  <c:v>0.99211470131447776</c:v>
                </c:pt>
                <c:pt idx="102">
                  <c:v>0.96858316112863074</c:v>
                </c:pt>
                <c:pt idx="103">
                  <c:v>0.92977648588825101</c:v>
                </c:pt>
                <c:pt idx="104">
                  <c:v>0.87630668004386347</c:v>
                </c:pt>
                <c:pt idx="105">
                  <c:v>0.80901699437494767</c:v>
                </c:pt>
                <c:pt idx="106">
                  <c:v>0.72896862742141111</c:v>
                </c:pt>
                <c:pt idx="107">
                  <c:v>0.63742398974868852</c:v>
                </c:pt>
                <c:pt idx="108">
                  <c:v>0.53582679497899588</c:v>
                </c:pt>
                <c:pt idx="109">
                  <c:v>0.42577929156507249</c:v>
                </c:pt>
                <c:pt idx="110">
                  <c:v>0.30901699437494795</c:v>
                </c:pt>
                <c:pt idx="111">
                  <c:v>0.18738131458572413</c:v>
                </c:pt>
                <c:pt idx="112">
                  <c:v>6.2790519529311792E-2</c:v>
                </c:pt>
                <c:pt idx="113">
                  <c:v>-6.2790519529314248E-2</c:v>
                </c:pt>
                <c:pt idx="114">
                  <c:v>-0.18738131458572477</c:v>
                </c:pt>
                <c:pt idx="115">
                  <c:v>-0.3090169943749469</c:v>
                </c:pt>
                <c:pt idx="116">
                  <c:v>-0.4257792915650731</c:v>
                </c:pt>
                <c:pt idx="117">
                  <c:v>-0.53582679497899799</c:v>
                </c:pt>
                <c:pt idx="118">
                  <c:v>-0.63742398974869041</c:v>
                </c:pt>
                <c:pt idx="119">
                  <c:v>-0.72896862742141166</c:v>
                </c:pt>
                <c:pt idx="120">
                  <c:v>-0.80901699437494712</c:v>
                </c:pt>
                <c:pt idx="121">
                  <c:v>-0.87630668004386381</c:v>
                </c:pt>
                <c:pt idx="122">
                  <c:v>-0.92977648588825201</c:v>
                </c:pt>
                <c:pt idx="123">
                  <c:v>-0.9685831611286313</c:v>
                </c:pt>
                <c:pt idx="124">
                  <c:v>-0.99211470131447788</c:v>
                </c:pt>
                <c:pt idx="125">
                  <c:v>-1</c:v>
                </c:pt>
                <c:pt idx="126">
                  <c:v>-0.99211470131447776</c:v>
                </c:pt>
                <c:pt idx="127">
                  <c:v>-0.96858316112863074</c:v>
                </c:pt>
                <c:pt idx="128">
                  <c:v>-0.92977648588825113</c:v>
                </c:pt>
                <c:pt idx="129">
                  <c:v>-0.87630668004386358</c:v>
                </c:pt>
                <c:pt idx="130">
                  <c:v>-0.80901699437494778</c:v>
                </c:pt>
                <c:pt idx="131">
                  <c:v>-0.72896862742141</c:v>
                </c:pt>
                <c:pt idx="132">
                  <c:v>-0.63742398974868852</c:v>
                </c:pt>
                <c:pt idx="133">
                  <c:v>-0.53582679497899599</c:v>
                </c:pt>
                <c:pt idx="134">
                  <c:v>-0.4257792915650726</c:v>
                </c:pt>
                <c:pt idx="135">
                  <c:v>-0.30901699437494806</c:v>
                </c:pt>
                <c:pt idx="136">
                  <c:v>-0.18738131458572249</c:v>
                </c:pt>
                <c:pt idx="137">
                  <c:v>-6.2790519529311917E-2</c:v>
                </c:pt>
                <c:pt idx="138">
                  <c:v>6.2790519529314123E-2</c:v>
                </c:pt>
                <c:pt idx="139">
                  <c:v>0.18738131458572466</c:v>
                </c:pt>
                <c:pt idx="140">
                  <c:v>0.30901699437494679</c:v>
                </c:pt>
                <c:pt idx="141">
                  <c:v>0.4257792915650746</c:v>
                </c:pt>
                <c:pt idx="142">
                  <c:v>0.53582679497899788</c:v>
                </c:pt>
                <c:pt idx="143">
                  <c:v>0.6374239897486903</c:v>
                </c:pt>
                <c:pt idx="144">
                  <c:v>0.72896862742141155</c:v>
                </c:pt>
                <c:pt idx="145">
                  <c:v>0.80901699437494701</c:v>
                </c:pt>
                <c:pt idx="146">
                  <c:v>0.87630668004386458</c:v>
                </c:pt>
                <c:pt idx="147">
                  <c:v>0.9297764858882519</c:v>
                </c:pt>
                <c:pt idx="148">
                  <c:v>0.9685831611286313</c:v>
                </c:pt>
                <c:pt idx="149">
                  <c:v>0.99211470131447788</c:v>
                </c:pt>
                <c:pt idx="150">
                  <c:v>1</c:v>
                </c:pt>
                <c:pt idx="151">
                  <c:v>0.99211470131447754</c:v>
                </c:pt>
                <c:pt idx="152">
                  <c:v>0.96858316112863074</c:v>
                </c:pt>
                <c:pt idx="153">
                  <c:v>0.92977648588825113</c:v>
                </c:pt>
                <c:pt idx="154">
                  <c:v>0.87630668004386358</c:v>
                </c:pt>
                <c:pt idx="155">
                  <c:v>0.8090169943749479</c:v>
                </c:pt>
                <c:pt idx="156">
                  <c:v>0.72896862742141011</c:v>
                </c:pt>
                <c:pt idx="157">
                  <c:v>0.63742398974868864</c:v>
                </c:pt>
                <c:pt idx="158">
                  <c:v>0.5358267949789961</c:v>
                </c:pt>
                <c:pt idx="159">
                  <c:v>0.42577929156507272</c:v>
                </c:pt>
                <c:pt idx="160">
                  <c:v>0.30901699437494817</c:v>
                </c:pt>
                <c:pt idx="161">
                  <c:v>0.1873813145857226</c:v>
                </c:pt>
                <c:pt idx="162">
                  <c:v>6.279051952931558E-2</c:v>
                </c:pt>
                <c:pt idx="163">
                  <c:v>-6.2790519529313998E-2</c:v>
                </c:pt>
                <c:pt idx="164">
                  <c:v>-0.18738131458572804</c:v>
                </c:pt>
                <c:pt idx="165">
                  <c:v>-0.30901699437494667</c:v>
                </c:pt>
                <c:pt idx="166">
                  <c:v>-0.42577929156507449</c:v>
                </c:pt>
                <c:pt idx="167">
                  <c:v>-0.53582679497899477</c:v>
                </c:pt>
                <c:pt idx="168">
                  <c:v>-0.63742398974869019</c:v>
                </c:pt>
                <c:pt idx="169">
                  <c:v>-0.72896862742141388</c:v>
                </c:pt>
                <c:pt idx="170">
                  <c:v>-0.8090169943749469</c:v>
                </c:pt>
                <c:pt idx="171">
                  <c:v>-0.87630668004386458</c:v>
                </c:pt>
                <c:pt idx="172">
                  <c:v>-0.92977648588825057</c:v>
                </c:pt>
                <c:pt idx="173">
                  <c:v>-0.9685831611286313</c:v>
                </c:pt>
                <c:pt idx="174">
                  <c:v>-0.99211470131447821</c:v>
                </c:pt>
                <c:pt idx="175">
                  <c:v>-1</c:v>
                </c:pt>
                <c:pt idx="176">
                  <c:v>-0.99211470131447754</c:v>
                </c:pt>
                <c:pt idx="177">
                  <c:v>-0.96858316112863174</c:v>
                </c:pt>
                <c:pt idx="178">
                  <c:v>-0.92977648588825124</c:v>
                </c:pt>
                <c:pt idx="179">
                  <c:v>-0.87630668004386192</c:v>
                </c:pt>
                <c:pt idx="180">
                  <c:v>-0.8090169943749479</c:v>
                </c:pt>
                <c:pt idx="181">
                  <c:v>-0.72896862742141022</c:v>
                </c:pt>
                <c:pt idx="182">
                  <c:v>-0.63742398974869152</c:v>
                </c:pt>
                <c:pt idx="183">
                  <c:v>-0.53582679497899621</c:v>
                </c:pt>
                <c:pt idx="184">
                  <c:v>-0.42577929156506961</c:v>
                </c:pt>
                <c:pt idx="185">
                  <c:v>-0.30901699437494828</c:v>
                </c:pt>
                <c:pt idx="186">
                  <c:v>-0.18738131458572274</c:v>
                </c:pt>
                <c:pt idx="187">
                  <c:v>-6.2790519529315705E-2</c:v>
                </c:pt>
                <c:pt idx="188">
                  <c:v>6.2790519529313873E-2</c:v>
                </c:pt>
                <c:pt idx="189">
                  <c:v>0.1873813145857279</c:v>
                </c:pt>
                <c:pt idx="190">
                  <c:v>0.30901699437494656</c:v>
                </c:pt>
                <c:pt idx="191">
                  <c:v>0.42577929156507438</c:v>
                </c:pt>
                <c:pt idx="192">
                  <c:v>0.53582679497899766</c:v>
                </c:pt>
                <c:pt idx="193">
                  <c:v>0.63742398974869008</c:v>
                </c:pt>
                <c:pt idx="194">
                  <c:v>0.72896862742141377</c:v>
                </c:pt>
                <c:pt idx="195">
                  <c:v>0.8090169943749469</c:v>
                </c:pt>
                <c:pt idx="196">
                  <c:v>0.87630668004386447</c:v>
                </c:pt>
                <c:pt idx="197">
                  <c:v>0.92977648588825179</c:v>
                </c:pt>
                <c:pt idx="198">
                  <c:v>0.96858316112863119</c:v>
                </c:pt>
                <c:pt idx="199">
                  <c:v>0.99211470131447821</c:v>
                </c:pt>
                <c:pt idx="200">
                  <c:v>1</c:v>
                </c:pt>
                <c:pt idx="201">
                  <c:v>0.99211470131447754</c:v>
                </c:pt>
                <c:pt idx="202">
                  <c:v>0.96858316112863085</c:v>
                </c:pt>
                <c:pt idx="203">
                  <c:v>0.92977648588825124</c:v>
                </c:pt>
                <c:pt idx="204">
                  <c:v>0.87630668004386203</c:v>
                </c:pt>
                <c:pt idx="205">
                  <c:v>0.80901699437494801</c:v>
                </c:pt>
                <c:pt idx="206">
                  <c:v>0.72896862742141022</c:v>
                </c:pt>
                <c:pt idx="207">
                  <c:v>0.63742398974868886</c:v>
                </c:pt>
                <c:pt idx="208">
                  <c:v>0.53582679497899632</c:v>
                </c:pt>
                <c:pt idx="209">
                  <c:v>0.42577929156506972</c:v>
                </c:pt>
                <c:pt idx="210">
                  <c:v>0.30901699437494839</c:v>
                </c:pt>
                <c:pt idx="211">
                  <c:v>0.18738131458572285</c:v>
                </c:pt>
                <c:pt idx="212">
                  <c:v>6.2790519529312291E-2</c:v>
                </c:pt>
                <c:pt idx="213">
                  <c:v>-6.2790519529313749E-2</c:v>
                </c:pt>
                <c:pt idx="214">
                  <c:v>-0.18738131458572779</c:v>
                </c:pt>
                <c:pt idx="215">
                  <c:v>-0.3090169943749464</c:v>
                </c:pt>
                <c:pt idx="216">
                  <c:v>-0.42577929156507427</c:v>
                </c:pt>
                <c:pt idx="217">
                  <c:v>-0.53582679497899754</c:v>
                </c:pt>
                <c:pt idx="218">
                  <c:v>-0.63742398974868997</c:v>
                </c:pt>
                <c:pt idx="219">
                  <c:v>-0.72896862742141366</c:v>
                </c:pt>
                <c:pt idx="220">
                  <c:v>-0.80901699437494679</c:v>
                </c:pt>
                <c:pt idx="221">
                  <c:v>-0.87630668004386447</c:v>
                </c:pt>
                <c:pt idx="222">
                  <c:v>-0.92977648588825179</c:v>
                </c:pt>
                <c:pt idx="223">
                  <c:v>-0.96858316112863119</c:v>
                </c:pt>
                <c:pt idx="224">
                  <c:v>-0.99211470131447821</c:v>
                </c:pt>
                <c:pt idx="225">
                  <c:v>-1</c:v>
                </c:pt>
                <c:pt idx="226">
                  <c:v>-0.99211470131447765</c:v>
                </c:pt>
                <c:pt idx="227">
                  <c:v>-0.96858316112863085</c:v>
                </c:pt>
                <c:pt idx="228">
                  <c:v>-0.92977648588825135</c:v>
                </c:pt>
                <c:pt idx="229">
                  <c:v>-0.87630668004386203</c:v>
                </c:pt>
                <c:pt idx="230">
                  <c:v>-0.80901699437494812</c:v>
                </c:pt>
                <c:pt idx="231">
                  <c:v>-0.72896862742141033</c:v>
                </c:pt>
                <c:pt idx="232">
                  <c:v>-0.63742398974868897</c:v>
                </c:pt>
              </c:numCache>
            </c:numRef>
          </c:yVal>
        </c:ser>
        <c:ser>
          <c:idx val="1"/>
          <c:order val="1"/>
          <c:tx>
            <c:v>numerical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Forward!$B$5:$B$237</c:f>
              <c:numCache>
                <c:formatCode>General</c:formatCode>
                <c:ptCount val="2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</c:numCache>
            </c:numRef>
          </c:xVal>
          <c:yVal>
            <c:numRef>
              <c:f>Forward!$D$5:$D$237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0.984208632958257</c:v>
                </c:pt>
                <c:pt idx="3">
                  <c:v>0.952625898874771</c:v>
                </c:pt>
                <c:pt idx="4">
                  <c:v>0.90550116502258915</c:v>
                </c:pt>
                <c:pt idx="5">
                  <c:v>0.8433331659478055</c:v>
                </c:pt>
                <c:pt idx="6">
                  <c:v>0.76686606561942416</c:v>
                </c:pt>
                <c:pt idx="7">
                  <c:v>0.67708158172908595</c:v>
                </c:pt>
                <c:pt idx="8">
                  <c:v>0.57518723432469399</c:v>
                </c:pt>
                <c:pt idx="9">
                  <c:v>0.46260084314601418</c:v>
                </c:pt>
                <c:pt idx="10">
                  <c:v>0.3409314592323881</c:v>
                </c:pt>
                <c:pt idx="11">
                  <c:v>0.21195697561082355</c:v>
                </c:pt>
                <c:pt idx="12">
                  <c:v>7.7598718180443338E-2</c:v>
                </c:pt>
                <c:pt idx="13">
                  <c:v>-6.0106629648865179E-2</c:v>
                </c:pt>
                <c:pt idx="14">
                  <c:v>-0.19903736731892985</c:v>
                </c:pt>
                <c:pt idx="15">
                  <c:v>-0.33701893913856718</c:v>
                </c:pt>
                <c:pt idx="16">
                  <c:v>-0.47185743883584907</c:v>
                </c:pt>
                <c:pt idx="17">
                  <c:v>-0.60137394876517503</c:v>
                </c:pt>
                <c:pt idx="18">
                  <c:v>-0.72343918468646728</c:v>
                </c:pt>
                <c:pt idx="19">
                  <c:v>-0.83600790385346635</c:v>
                </c:pt>
                <c:pt idx="20">
                  <c:v>-0.9371525293227021</c:v>
                </c:pt>
                <c:pt idx="21">
                  <c:v>-1.0250954471323896</c:v>
                </c:pt>
                <c:pt idx="22">
                  <c:v>-1.0982394453774447</c:v>
                </c:pt>
                <c:pt idx="23">
                  <c:v>-1.1551957851640124</c:v>
                </c:pt>
                <c:pt idx="24">
                  <c:v>-1.1948094227689048</c:v>
                </c:pt>
                <c:pt idx="25">
                  <c:v>-1.2161809397251977</c:v>
                </c:pt>
                <c:pt idx="26">
                  <c:v>-1.2186847825416138</c:v>
                </c:pt>
                <c:pt idx="27">
                  <c:v>-1.2019834657496573</c:v>
                </c:pt>
                <c:pt idx="28">
                  <c:v>-1.1660374502483994</c:v>
                </c:pt>
                <c:pt idx="29">
                  <c:v>-1.1111104726613825</c:v>
                </c:pt>
                <c:pt idx="30">
                  <c:v>-1.037770169713075</c:v>
                </c:pt>
                <c:pt idx="31">
                  <c:v>-0.94688391346704703</c:v>
                </c:pt>
                <c:pt idx="32">
                  <c:v>-0.83960984756610801</c:v>
                </c:pt>
                <c:pt idx="33">
                  <c:v>-0.71738319024168884</c:v>
                </c:pt>
                <c:pt idx="34">
                  <c:v>-0.58189794564249142</c:v>
                </c:pt>
                <c:pt idx="35">
                  <c:v>-0.43508423977661093</c:v>
                </c:pt>
                <c:pt idx="36">
                  <c:v>-0.27908156987025368</c:v>
                </c:pt>
                <c:pt idx="37">
                  <c:v>-0.11620832503950629</c:v>
                </c:pt>
                <c:pt idx="38">
                  <c:v>5.1071999295648124E-2</c:v>
                </c:pt>
                <c:pt idx="39">
                  <c:v>0.22018741194480754</c:v>
                </c:pt>
                <c:pt idx="40">
                  <c:v>0.38849632790753375</c:v>
                </c:pt>
                <c:pt idx="41">
                  <c:v>0.55332818363026803</c:v>
                </c:pt>
                <c:pt idx="42">
                  <c:v>0.71202515124464516</c:v>
                </c:pt>
                <c:pt idx="43">
                  <c:v>0.8619843104167757</c:v>
                </c:pt>
                <c:pt idx="44">
                  <c:v>1.0006996190826496</c:v>
                </c:pt>
                <c:pt idx="45">
                  <c:v>1.1258030171185083</c:v>
                </c:pt>
                <c:pt idx="46">
                  <c:v>1.2351040001709006</c:v>
                </c:pt>
                <c:pt idx="47">
                  <c:v>1.3266270145632728</c:v>
                </c:pt>
                <c:pt idx="48">
                  <c:v>1.3986460483542213</c:v>
                </c:pt>
                <c:pt idx="49">
                  <c:v>1.4497158280307096</c:v>
                </c:pt>
                <c:pt idx="50">
                  <c:v>1.478699074596153</c:v>
                </c:pt>
                <c:pt idx="51">
                  <c:v>1.4847893264149392</c:v>
                </c:pt>
                <c:pt idx="52">
                  <c:v>1.4675288984024919</c:v>
                </c:pt>
                <c:pt idx="53">
                  <c:v>1.4268216171569639</c:v>
                </c:pt>
                <c:pt idx="54">
                  <c:v>1.3629400484323972</c:v>
                </c:pt>
                <c:pt idx="55">
                  <c:v>1.2765270158482118</c:v>
                </c:pt>
                <c:pt idx="56">
                  <c:v>1.1685912967033394</c:v>
                </c:pt>
                <c:pt idx="57">
                  <c:v>1.040497470912507</c:v>
                </c:pt>
                <c:pt idx="58">
                  <c:v>0.89394999103364592</c:v>
                </c:pt>
                <c:pt idx="59">
                  <c:v>0.73097163368560014</c:v>
                </c:pt>
                <c:pt idx="60">
                  <c:v>0.5538765839121792</c:v>
                </c:pt>
                <c:pt idx="61">
                  <c:v>0.36523849277412646</c:v>
                </c:pt>
                <c:pt idx="62">
                  <c:v>0.16785393320368974</c:v>
                </c:pt>
                <c:pt idx="63">
                  <c:v>-3.5298241463916191E-2</c:v>
                </c:pt>
                <c:pt idx="64">
                  <c:v>-0.24110105920014183</c:v>
                </c:pt>
                <c:pt idx="65">
                  <c:v>-0.44634646944948264</c:v>
                </c:pt>
                <c:pt idx="66">
                  <c:v>-0.64778456437884113</c:v>
                </c:pt>
                <c:pt idx="67">
                  <c:v>-0.84217423838133665</c:v>
                </c:pt>
                <c:pt idx="68">
                  <c:v>-1.0263345085637503</c:v>
                </c:pt>
                <c:pt idx="69">
                  <c:v>-1.1971956962347838</c:v>
                </c:pt>
                <c:pt idx="70">
                  <c:v>-1.3518496589734803</c:v>
                </c:pt>
                <c:pt idx="71">
                  <c:v>-1.4875982650521384</c:v>
                </c:pt>
                <c:pt idx="72">
                  <c:v>-1.6019993169806912</c:v>
                </c:pt>
                <c:pt idx="73">
                  <c:v>-1.6929091586951457</c:v>
                </c:pt>
                <c:pt idx="74">
                  <c:v>-1.7585212411945363</c:v>
                </c:pt>
                <c:pt idx="75">
                  <c:v>-1.7973999738006436</c:v>
                </c:pt>
                <c:pt idx="76">
                  <c:v>-1.8085092520363466</c:v>
                </c:pt>
                <c:pt idx="77">
                  <c:v>-1.7912351275649445</c:v>
                </c:pt>
                <c:pt idx="78">
                  <c:v>-1.7454021696962485</c:v>
                </c:pt>
                <c:pt idx="79">
                  <c:v>-1.6712831604701111</c:v>
                </c:pt>
                <c:pt idx="80">
                  <c:v>-1.5696018649468455</c:v>
                </c:pt>
                <c:pt idx="81">
                  <c:v>-1.4415287236059122</c:v>
                </c:pt>
                <c:pt idx="82">
                  <c:v>-1.288669423106199</c:v>
                </c:pt>
                <c:pt idx="83">
                  <c:v>-1.1130464134308098</c:v>
                </c:pt>
                <c:pt idx="84">
                  <c:v>-0.91707355189967932</c:v>
                </c:pt>
                <c:pt idx="85">
                  <c:v>-0.70352416591956735</c:v>
                </c:pt>
                <c:pt idx="86">
                  <c:v>-0.47549293487713262</c:v>
                </c:pt>
                <c:pt idx="87">
                  <c:v>-0.23635209550792591</c:v>
                </c:pt>
                <c:pt idx="88">
                  <c:v>1.0297427321681207E-2</c:v>
                </c:pt>
                <c:pt idx="89">
                  <c:v>0.26067927284253911</c:v>
                </c:pt>
                <c:pt idx="90">
                  <c:v>0.51089850790897473</c:v>
                </c:pt>
                <c:pt idx="91">
                  <c:v>0.75700126089777908</c:v>
                </c:pt>
                <c:pt idx="92">
                  <c:v>0.995036228027114</c:v>
                </c:pt>
                <c:pt idx="93">
                  <c:v>1.2211171103945497</c:v>
                </c:pt>
                <c:pt idx="94">
                  <c:v>1.431485010465378</c:v>
                </c:pt>
                <c:pt idx="95">
                  <c:v>1.6225698020450134</c:v>
                </c:pt>
                <c:pt idx="96">
                  <c:v>1.7910494884096366</c:v>
                </c:pt>
                <c:pt idx="97">
                  <c:v>1.9339065794793189</c:v>
                </c:pt>
                <c:pt idx="98">
                  <c:v>2.0484805506875987</c:v>
                </c:pt>
                <c:pt idx="99">
                  <c:v>2.1325154932748789</c:v>
                </c:pt>
                <c:pt idx="100">
                  <c:v>2.1842021276083794</c:v>
                </c:pt>
                <c:pt idx="101">
                  <c:v>2.2022134270653728</c:v>
                </c:pt>
                <c:pt idx="102">
                  <c:v>2.185733189031946</c:v>
                </c:pt>
                <c:pt idx="103">
                  <c:v>2.1344769904674754</c:v>
                </c:pt>
                <c:pt idx="104">
                  <c:v>2.0487050768596822</c:v>
                </c:pt>
                <c:pt idx="105">
                  <c:v>1.929226853653262</c:v>
                </c:pt>
                <c:pt idx="106">
                  <c:v>1.7773967766178682</c:v>
                </c:pt>
                <c:pt idx="107">
                  <c:v>1.5951015702296489</c:v>
                </c:pt>
                <c:pt idx="108">
                  <c:v>1.3847388389630459</c:v>
                </c:pt>
                <c:pt idx="109">
                  <c:v>1.149187273332086</c:v>
                </c:pt>
                <c:pt idx="110">
                  <c:v>0.89176878843810359</c:v>
                </c:pt>
                <c:pt idx="111">
                  <c:v>0.61620306551123449</c:v>
                </c:pt>
                <c:pt idx="112">
                  <c:v>0.32655509432976881</c:v>
                </c:pt>
                <c:pt idx="113">
                  <c:v>2.7176434368568037E-2</c:v>
                </c:pt>
                <c:pt idx="114">
                  <c:v>-0.2773589769465451</c:v>
                </c:pt>
                <c:pt idx="115">
                  <c:v>-0.58232354131165809</c:v>
                </c:pt>
                <c:pt idx="116">
                  <c:v>-0.8829082282694859</c:v>
                </c:pt>
                <c:pt idx="117">
                  <c:v>-1.1742972304494137</c:v>
                </c:pt>
                <c:pt idx="118">
                  <c:v>-1.4517439047325631</c:v>
                </c:pt>
                <c:pt idx="119">
                  <c:v>-1.7106468204335836</c:v>
                </c:pt>
                <c:pt idx="120">
                  <c:v>-1.9466247152843592</c:v>
                </c:pt>
                <c:pt idx="121">
                  <c:v>-2.1555891583148772</c:v>
                </c:pt>
                <c:pt idx="122">
                  <c:v>-2.3338137359738118</c:v>
                </c:pt>
                <c:pt idx="123">
                  <c:v>-2.477998614042594</c:v>
                </c:pt>
                <c:pt idx="124">
                  <c:v>-2.5853293827995527</c:v>
                </c:pt>
                <c:pt idx="125">
                  <c:v>-2.6535291659132341</c:v>
                </c:pt>
                <c:pt idx="126">
                  <c:v>-2.6809030638193252</c:v>
                </c:pt>
                <c:pt idx="127">
                  <c:v>-2.6663741087105102</c:v>
                </c:pt>
                <c:pt idx="128">
                  <c:v>-2.6095100293175908</c:v>
                </c:pt>
                <c:pt idx="129">
                  <c:v>-2.5105402577034237</c:v>
                </c:pt>
                <c:pt idx="130">
                  <c:v>-2.3703627554171929</c:v>
                </c:pt>
                <c:pt idx="131">
                  <c:v>-2.1905403904484952</c:v>
                </c:pt>
                <c:pt idx="132">
                  <c:v>-1.9732867571869277</c:v>
                </c:pt>
                <c:pt idx="133">
                  <c:v>-1.7214414966000249</c:v>
                </c:pt>
                <c:pt idx="134">
                  <c:v>-1.4384353405517727</c:v>
                </c:pt>
                <c:pt idx="135">
                  <c:v>-1.128245269989822</c:v>
                </c:pt>
                <c:pt idx="136">
                  <c:v>-0.79534033899940382</c:v>
                </c:pt>
                <c:pt idx="137">
                  <c:v>-0.44461887283746593</c:v>
                </c:pt>
                <c:pt idx="138">
                  <c:v>-8.133789545928416E-2</c:v>
                </c:pt>
                <c:pt idx="139">
                  <c:v>0.28896422173356007</c:v>
                </c:pt>
                <c:pt idx="140">
                  <c:v>0.66055077548800478</c:v>
                </c:pt>
                <c:pt idx="141">
                  <c:v>1.0275741891551231</c:v>
                </c:pt>
                <c:pt idx="142">
                  <c:v>1.3841666030768025</c:v>
                </c:pt>
                <c:pt idx="143">
                  <c:v>1.7245322158149119</c:v>
                </c:pt>
                <c:pt idx="144">
                  <c:v>2.043039945676913</c:v>
                </c:pt>
                <c:pt idx="145">
                  <c:v>2.3343149543436708</c:v>
                </c:pt>
                <c:pt idx="146">
                  <c:v>2.5933275693473017</c:v>
                </c:pt>
                <c:pt idx="147">
                  <c:v>2.815478160115862</c:v>
                </c:pt>
                <c:pt idx="148">
                  <c:v>2.9966765633773882</c:v>
                </c:pt>
                <c:pt idx="149">
                  <c:v>3.1334147176145133</c:v>
                </c:pt>
                <c:pt idx="150">
                  <c:v>3.2228312523339571</c:v>
                </c:pt>
                <c:pt idx="151">
                  <c:v>3.262766885153551</c:v>
                </c:pt>
                <c:pt idx="152">
                  <c:v>3.2518096067539388</c:v>
                </c:pt>
                <c:pt idx="153">
                  <c:v>3.1893287788992226</c:v>
                </c:pt>
                <c:pt idx="154">
                  <c:v>3.0754974319943891</c:v>
                </c:pt>
                <c:pt idx="155">
                  <c:v>2.9113022237251642</c:v>
                </c:pt>
                <c:pt idx="156">
                  <c:v>2.6985407066713778</c:v>
                </c:pt>
                <c:pt idx="157">
                  <c:v>2.4398057476333048</c:v>
                </c:pt>
                <c:pt idx="158">
                  <c:v>2.1384571418190998</c:v>
                </c:pt>
                <c:pt idx="159">
                  <c:v>1.7985806679334631</c:v>
                </c:pt>
                <c:pt idx="160">
                  <c:v>1.4249350324183243</c:v>
                </c:pt>
                <c:pt idx="161">
                  <c:v>1.0228873494216648</c:v>
                </c:pt>
                <c:pt idx="162">
                  <c:v>0.59833799431744983</c:v>
                </c:pt>
                <c:pt idx="163">
                  <c:v>0.15763584963616167</c:v>
                </c:pt>
                <c:pt idx="164">
                  <c:v>-0.29251486992841363</c:v>
                </c:pt>
                <c:pt idx="165">
                  <c:v>-0.74515487505353062</c:v>
                </c:pt>
                <c:pt idx="166">
                  <c:v>-1.1931756705024403</c:v>
                </c:pt>
                <c:pt idx="167">
                  <c:v>-1.6294294518164356</c:v>
                </c:pt>
                <c:pt idx="168">
                  <c:v>-2.0468413581722489</c:v>
                </c:pt>
                <c:pt idx="169">
                  <c:v>-2.438522345985803</c:v>
                </c:pt>
                <c:pt idx="170">
                  <c:v>-2.7978809106362394</c:v>
                </c:pt>
                <c:pt idx="171">
                  <c:v>-3.118731873881722</c:v>
                </c:pt>
                <c:pt idx="172">
                  <c:v>-3.3954004727282614</c:v>
                </c:pt>
                <c:pt idx="173">
                  <c:v>-3.6228200318495518</c:v>
                </c:pt>
                <c:pt idx="174">
                  <c:v>-3.7966215758522823</c:v>
                </c:pt>
                <c:pt idx="175">
                  <c:v>-3.9132138390058979</c:v>
                </c:pt>
                <c:pt idx="176">
                  <c:v>-3.9698522573366293</c:v>
                </c:pt>
                <c:pt idx="177">
                  <c:v>-3.9646956796227903</c:v>
                </c:pt>
                <c:pt idx="178">
                  <c:v>-3.8968497078118571</c:v>
                </c:pt>
                <c:pt idx="179">
                  <c:v>-3.7663957713151879</c:v>
                </c:pt>
                <c:pt idx="180">
                  <c:v>-3.5744052507759525</c:v>
                </c:pt>
                <c:pt idx="181">
                  <c:v>-3.3229381921874106</c:v>
                </c:pt>
                <c:pt idx="182">
                  <c:v>-3.0150263883279322</c:v>
                </c:pt>
                <c:pt idx="183">
                  <c:v>-2.6546408478185963</c:v>
                </c:pt>
                <c:pt idx="184">
                  <c:v>-2.2466439189706335</c:v>
                </c:pt>
                <c:pt idx="185">
                  <c:v>-1.7967265821307636</c:v>
                </c:pt>
                <c:pt idx="186">
                  <c:v>-1.3113316665543286</c:v>
                </c:pt>
                <c:pt idx="187">
                  <c:v>-0.79756398204581036</c:v>
                </c:pt>
                <c:pt idx="188">
                  <c:v>-0.26308857787727213</c:v>
                </c:pt>
                <c:pt idx="189">
                  <c:v>0.28398145187102553</c:v>
                </c:pt>
                <c:pt idx="190">
                  <c:v>0.83520600991707339</c:v>
                </c:pt>
                <c:pt idx="191">
                  <c:v>1.381946112623579</c:v>
                </c:pt>
                <c:pt idx="192">
                  <c:v>1.9154971706720145</c:v>
                </c:pt>
                <c:pt idx="193">
                  <c:v>2.4272254104241009</c:v>
                </c:pt>
                <c:pt idx="194">
                  <c:v>2.9087053312866855</c:v>
                </c:pt>
                <c:pt idx="195">
                  <c:v>3.3518560448002179</c:v>
                </c:pt>
                <c:pt idx="196">
                  <c:v>3.7490743248111276</c:v>
                </c:pt>
                <c:pt idx="197">
                  <c:v>4.0933622157475122</c:v>
                </c:pt>
                <c:pt idx="198">
                  <c:v>4.3784470979540293</c:v>
                </c:pt>
                <c:pt idx="199">
                  <c:v>4.5988921949768757</c:v>
                </c:pt>
                <c:pt idx="200">
                  <c:v>4.7501956268030758</c:v>
                </c:pt>
                <c:pt idx="201">
                  <c:v>4.8288762639929885</c:v>
                </c:pt>
                <c:pt idx="202">
                  <c:v>4.8325448185199722</c:v>
                </c:pt>
                <c:pt idx="203">
                  <c:v>4.7599588155630812</c:v>
                </c:pt>
                <c:pt idx="204">
                  <c:v>4.6110603236312686</c:v>
                </c:pt>
                <c:pt idx="205">
                  <c:v>4.386995574939319</c:v>
                </c:pt>
                <c:pt idx="206">
                  <c:v>4.0901158802252899</c:v>
                </c:pt>
                <c:pt idx="207">
                  <c:v>3.7239595281768922</c:v>
                </c:pt>
                <c:pt idx="208">
                  <c:v>3.293214655020595</c:v>
                </c:pt>
                <c:pt idx="209">
                  <c:v>2.8036633701062605</c:v>
                </c:pt>
                <c:pt idx="210">
                  <c:v>2.2621077238272491</c:v>
                </c:pt>
                <c:pt idx="211">
                  <c:v>1.6762784002093993</c:v>
                </c:pt>
                <c:pt idx="212">
                  <c:v>1.054727303236632</c:v>
                </c:pt>
                <c:pt idx="213">
                  <c:v>0.40670547878201224</c:v>
                </c:pt>
                <c:pt idx="214">
                  <c:v>-0.25797193164696497</c:v>
                </c:pt>
                <c:pt idx="215">
                  <c:v>-0.92907177756927661</c:v>
                </c:pt>
                <c:pt idx="216">
                  <c:v>-1.5960978940324835</c:v>
                </c:pt>
                <c:pt idx="217">
                  <c:v>-2.2484526970479695</c:v>
                </c:pt>
                <c:pt idx="218">
                  <c:v>-2.8756029323842354</c:v>
                </c:pt>
                <c:pt idx="219">
                  <c:v>-3.46724702590542</c:v>
                </c:pt>
                <c:pt idx="220">
                  <c:v>-4.0134814180550133</c:v>
                </c:pt>
                <c:pt idx="221">
                  <c:v>-4.5049632397941419</c:v>
                </c:pt>
                <c:pt idx="222">
                  <c:v>-4.9330667033455491</c:v>
                </c:pt>
                <c:pt idx="223">
                  <c:v>-5.2900306388678073</c:v>
                </c:pt>
                <c:pt idx="224">
                  <c:v>-5.5690947074361352</c:v>
                </c:pt>
                <c:pt idx="225">
                  <c:v>-5.7646219605240354</c:v>
                </c:pt>
                <c:pt idx="226">
                  <c:v>-5.8722055949965828</c:v>
                </c:pt>
                <c:pt idx="227">
                  <c:v>-5.8887579682336035</c:v>
                </c:pt>
                <c:pt idx="228">
                  <c:v>-5.8125801875754561</c:v>
                </c:pt>
                <c:pt idx="229">
                  <c:v>-5.6434108684209434</c:v>
                </c:pt>
                <c:pt idx="230">
                  <c:v>-5.382452962064864</c:v>
                </c:pt>
                <c:pt idx="231">
                  <c:v>-5.0323778833181878</c:v>
                </c:pt>
                <c:pt idx="232">
                  <c:v>-4.5973065142626286</c:v>
                </c:pt>
              </c:numCache>
            </c:numRef>
          </c:yVal>
        </c:ser>
        <c:axId val="63229312"/>
        <c:axId val="65965440"/>
      </c:scatterChart>
      <c:valAx>
        <c:axId val="632293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</a:t>
                </a:r>
                <a:r>
                  <a:rPr lang="en-US" sz="1100" baseline="0"/>
                  <a:t>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7122112610727424"/>
              <c:y val="0.9389236537950717"/>
            </c:manualLayout>
          </c:layout>
        </c:title>
        <c:numFmt formatCode="General" sourceLinked="1"/>
        <c:tickLblPos val="nextTo"/>
        <c:crossAx val="65965440"/>
        <c:crosses val="autoZero"/>
        <c:crossBetween val="midCat"/>
      </c:valAx>
      <c:valAx>
        <c:axId val="65965440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Position (m)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63229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72649807767932"/>
          <c:y val="0.80420988256805925"/>
          <c:w val="0.37261954516600115"/>
          <c:h val="0.11166999215473096"/>
        </c:manualLayout>
      </c:layout>
    </c:legend>
    <c:plotVisOnly val="1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965338563934845E-2"/>
          <c:y val="4.9308656973631522E-2"/>
          <c:w val="0.87471598332946565"/>
          <c:h val="0.87392436419345099"/>
        </c:manualLayout>
      </c:layout>
      <c:scatterChart>
        <c:scatterStyle val="lineMarker"/>
        <c:ser>
          <c:idx val="0"/>
          <c:order val="0"/>
          <c:tx>
            <c:v>theory</c:v>
          </c:tx>
          <c:spPr>
            <a:ln w="38100">
              <a:prstDash val="solid"/>
            </a:ln>
          </c:spPr>
          <c:marker>
            <c:symbol val="none"/>
          </c:marker>
          <c:xVal>
            <c:numRef>
              <c:f>Forward!$E$5:$E$237</c:f>
              <c:numCache>
                <c:formatCode>General</c:formatCode>
                <c:ptCount val="233"/>
                <c:pt idx="0">
                  <c:v>0</c:v>
                </c:pt>
                <c:pt idx="1">
                  <c:v>-0.15749838632650878</c:v>
                </c:pt>
                <c:pt idx="2">
                  <c:v>-0.31251292901567296</c:v>
                </c:pt>
                <c:pt idx="3">
                  <c:v>-0.46259895612808521</c:v>
                </c:pt>
                <c:pt idx="4">
                  <c:v>-0.60538952135913604</c:v>
                </c:pt>
                <c:pt idx="5">
                  <c:v>-0.73863273219618264</c:v>
                </c:pt>
                <c:pt idx="6">
                  <c:v>-0.86022726360868895</c:v>
                </c:pt>
                <c:pt idx="7">
                  <c:v>-0.96825549719922732</c:v>
                </c:pt>
                <c:pt idx="8">
                  <c:v>-1.0610137631911363</c:v>
                </c:pt>
                <c:pt idx="9">
                  <c:v>-1.1370392083186214</c:v>
                </c:pt>
                <c:pt idx="10">
                  <c:v>-1.1951328658966223</c:v>
                </c:pt>
                <c:pt idx="11">
                  <c:v>-1.2343785642416654</c:v>
                </c:pt>
                <c:pt idx="12">
                  <c:v>-1.2541573752466053</c:v>
                </c:pt>
                <c:pt idx="13">
                  <c:v>-1.2541573752466053</c:v>
                </c:pt>
                <c:pt idx="14">
                  <c:v>-1.2343785642416654</c:v>
                </c:pt>
                <c:pt idx="15">
                  <c:v>-1.1951328658966225</c:v>
                </c:pt>
                <c:pt idx="16">
                  <c:v>-1.1370392083186212</c:v>
                </c:pt>
                <c:pt idx="17">
                  <c:v>-1.0610137631911361</c:v>
                </c:pt>
                <c:pt idx="18">
                  <c:v>-0.96825549719922732</c:v>
                </c:pt>
                <c:pt idx="19">
                  <c:v>-0.86022726360868873</c:v>
                </c:pt>
                <c:pt idx="20">
                  <c:v>-0.73863273219618286</c:v>
                </c:pt>
                <c:pt idx="21">
                  <c:v>-0.60538952135913593</c:v>
                </c:pt>
                <c:pt idx="22">
                  <c:v>-0.46259895612808494</c:v>
                </c:pt>
                <c:pt idx="23">
                  <c:v>-0.31251292901567246</c:v>
                </c:pt>
                <c:pt idx="24">
                  <c:v>-0.15749838632650856</c:v>
                </c:pt>
                <c:pt idx="25">
                  <c:v>-1.5395669541991226E-16</c:v>
                </c:pt>
                <c:pt idx="26">
                  <c:v>0.15749838632650881</c:v>
                </c:pt>
                <c:pt idx="27">
                  <c:v>0.31251292901567324</c:v>
                </c:pt>
                <c:pt idx="28">
                  <c:v>0.46259895612808566</c:v>
                </c:pt>
                <c:pt idx="29">
                  <c:v>0.60538952135913615</c:v>
                </c:pt>
                <c:pt idx="30">
                  <c:v>0.73863273219618253</c:v>
                </c:pt>
                <c:pt idx="31">
                  <c:v>0.86022726360868895</c:v>
                </c:pt>
                <c:pt idx="32">
                  <c:v>0.96825549719922743</c:v>
                </c:pt>
                <c:pt idx="33">
                  <c:v>1.0610137631911365</c:v>
                </c:pt>
                <c:pt idx="34">
                  <c:v>1.1370392083186216</c:v>
                </c:pt>
                <c:pt idx="35">
                  <c:v>1.1951328658966223</c:v>
                </c:pt>
                <c:pt idx="36">
                  <c:v>1.2343785642416654</c:v>
                </c:pt>
                <c:pt idx="37">
                  <c:v>1.2541573752466053</c:v>
                </c:pt>
                <c:pt idx="38">
                  <c:v>1.2541573752466053</c:v>
                </c:pt>
                <c:pt idx="39">
                  <c:v>1.2343785642416654</c:v>
                </c:pt>
                <c:pt idx="40">
                  <c:v>1.1951328658966225</c:v>
                </c:pt>
                <c:pt idx="41">
                  <c:v>1.1370392083186207</c:v>
                </c:pt>
                <c:pt idx="42">
                  <c:v>1.0610137631911361</c:v>
                </c:pt>
                <c:pt idx="43">
                  <c:v>0.96825549719922777</c:v>
                </c:pt>
                <c:pt idx="44">
                  <c:v>0.8602272636086884</c:v>
                </c:pt>
                <c:pt idx="45">
                  <c:v>0.73863273219618297</c:v>
                </c:pt>
                <c:pt idx="46">
                  <c:v>0.60538952135913515</c:v>
                </c:pt>
                <c:pt idx="47">
                  <c:v>0.4625989561280851</c:v>
                </c:pt>
                <c:pt idx="48">
                  <c:v>0.31251292901567257</c:v>
                </c:pt>
                <c:pt idx="49">
                  <c:v>0.15749838632650817</c:v>
                </c:pt>
                <c:pt idx="50">
                  <c:v>3.0791339083982451E-16</c:v>
                </c:pt>
                <c:pt idx="51">
                  <c:v>-0.15749838632650978</c:v>
                </c:pt>
                <c:pt idx="52">
                  <c:v>-0.31251292901567307</c:v>
                </c:pt>
                <c:pt idx="53">
                  <c:v>-0.46259895612808549</c:v>
                </c:pt>
                <c:pt idx="54">
                  <c:v>-0.60538952135913648</c:v>
                </c:pt>
                <c:pt idx="55">
                  <c:v>-0.73863273219618242</c:v>
                </c:pt>
                <c:pt idx="56">
                  <c:v>-0.86022726360868962</c:v>
                </c:pt>
                <c:pt idx="57">
                  <c:v>-0.96825549719922732</c:v>
                </c:pt>
                <c:pt idx="58">
                  <c:v>-1.0610137631911365</c:v>
                </c:pt>
                <c:pt idx="59">
                  <c:v>-1.1370392083186216</c:v>
                </c:pt>
                <c:pt idx="60">
                  <c:v>-1.1951328658966223</c:v>
                </c:pt>
                <c:pt idx="61">
                  <c:v>-1.2343785642416656</c:v>
                </c:pt>
                <c:pt idx="62">
                  <c:v>-1.2541573752466053</c:v>
                </c:pt>
                <c:pt idx="63">
                  <c:v>-1.2541573752466053</c:v>
                </c:pt>
                <c:pt idx="64">
                  <c:v>-1.2343785642416654</c:v>
                </c:pt>
                <c:pt idx="65">
                  <c:v>-1.1951328658966225</c:v>
                </c:pt>
                <c:pt idx="66">
                  <c:v>-1.1370392083186209</c:v>
                </c:pt>
                <c:pt idx="67">
                  <c:v>-1.0610137631911363</c:v>
                </c:pt>
                <c:pt idx="68">
                  <c:v>-0.96825549719922643</c:v>
                </c:pt>
                <c:pt idx="69">
                  <c:v>-0.86022726360868851</c:v>
                </c:pt>
                <c:pt idx="70">
                  <c:v>-0.73863273219618297</c:v>
                </c:pt>
                <c:pt idx="71">
                  <c:v>-0.60538952135913526</c:v>
                </c:pt>
                <c:pt idx="72">
                  <c:v>-0.46259895612808521</c:v>
                </c:pt>
                <c:pt idx="73">
                  <c:v>-0.31251292901567168</c:v>
                </c:pt>
                <c:pt idx="74">
                  <c:v>-0.15749838632650831</c:v>
                </c:pt>
                <c:pt idx="75">
                  <c:v>-4.6187008625973675E-16</c:v>
                </c:pt>
                <c:pt idx="76">
                  <c:v>0.15749838632650962</c:v>
                </c:pt>
                <c:pt idx="77">
                  <c:v>0.3125129290156729</c:v>
                </c:pt>
                <c:pt idx="78">
                  <c:v>0.46259895612808644</c:v>
                </c:pt>
                <c:pt idx="79">
                  <c:v>0.60538952135913637</c:v>
                </c:pt>
                <c:pt idx="80">
                  <c:v>0.73863273219618231</c:v>
                </c:pt>
                <c:pt idx="81">
                  <c:v>0.86022726360868784</c:v>
                </c:pt>
                <c:pt idx="82">
                  <c:v>0.96825549719922865</c:v>
                </c:pt>
                <c:pt idx="83">
                  <c:v>1.0610137631911369</c:v>
                </c:pt>
                <c:pt idx="84">
                  <c:v>1.1370392083186216</c:v>
                </c:pt>
                <c:pt idx="85">
                  <c:v>1.195132865896622</c:v>
                </c:pt>
                <c:pt idx="86">
                  <c:v>1.2343785642416651</c:v>
                </c:pt>
                <c:pt idx="87">
                  <c:v>1.2541573752466055</c:v>
                </c:pt>
                <c:pt idx="88">
                  <c:v>1.2541573752466053</c:v>
                </c:pt>
                <c:pt idx="89">
                  <c:v>1.2343785642416654</c:v>
                </c:pt>
                <c:pt idx="90">
                  <c:v>1.1951328658966225</c:v>
                </c:pt>
                <c:pt idx="91">
                  <c:v>1.1370392083186218</c:v>
                </c:pt>
                <c:pt idx="92">
                  <c:v>1.0610137631911352</c:v>
                </c:pt>
                <c:pt idx="93">
                  <c:v>0.96825549719922643</c:v>
                </c:pt>
                <c:pt idx="94">
                  <c:v>0.86022726360868873</c:v>
                </c:pt>
                <c:pt idx="95">
                  <c:v>0.73863273219618308</c:v>
                </c:pt>
                <c:pt idx="96">
                  <c:v>0.60538952135913537</c:v>
                </c:pt>
                <c:pt idx="97">
                  <c:v>0.46259895612808327</c:v>
                </c:pt>
                <c:pt idx="98">
                  <c:v>0.31251292901567179</c:v>
                </c:pt>
                <c:pt idx="99">
                  <c:v>0.15749838632650845</c:v>
                </c:pt>
                <c:pt idx="100">
                  <c:v>6.1582678167964903E-16</c:v>
                </c:pt>
                <c:pt idx="101">
                  <c:v>-0.15749838632650948</c:v>
                </c:pt>
                <c:pt idx="102">
                  <c:v>-0.31251292901567496</c:v>
                </c:pt>
                <c:pt idx="103">
                  <c:v>-0.46259895612808627</c:v>
                </c:pt>
                <c:pt idx="104">
                  <c:v>-0.60538952135913626</c:v>
                </c:pt>
                <c:pt idx="105">
                  <c:v>-0.73863273219618208</c:v>
                </c:pt>
                <c:pt idx="106">
                  <c:v>-0.8602272636086894</c:v>
                </c:pt>
                <c:pt idx="107">
                  <c:v>-0.96825549719922854</c:v>
                </c:pt>
                <c:pt idx="108">
                  <c:v>-1.0610137631911369</c:v>
                </c:pt>
                <c:pt idx="109">
                  <c:v>-1.1370392083186214</c:v>
                </c:pt>
                <c:pt idx="110">
                  <c:v>-1.195132865896622</c:v>
                </c:pt>
                <c:pt idx="111">
                  <c:v>-1.2343785642416656</c:v>
                </c:pt>
                <c:pt idx="112">
                  <c:v>-1.2541573752466055</c:v>
                </c:pt>
                <c:pt idx="113">
                  <c:v>-1.2541573752466053</c:v>
                </c:pt>
                <c:pt idx="114">
                  <c:v>-1.2343785642416654</c:v>
                </c:pt>
                <c:pt idx="115">
                  <c:v>-1.1951328658966225</c:v>
                </c:pt>
                <c:pt idx="116">
                  <c:v>-1.1370392083186212</c:v>
                </c:pt>
                <c:pt idx="117">
                  <c:v>-1.0610137631911354</c:v>
                </c:pt>
                <c:pt idx="118">
                  <c:v>-0.96825549719922666</c:v>
                </c:pt>
                <c:pt idx="119">
                  <c:v>-0.86022726360868884</c:v>
                </c:pt>
                <c:pt idx="120">
                  <c:v>-0.73863273219618319</c:v>
                </c:pt>
                <c:pt idx="121">
                  <c:v>-0.60538952135913549</c:v>
                </c:pt>
                <c:pt idx="122">
                  <c:v>-0.46259895612808344</c:v>
                </c:pt>
                <c:pt idx="123">
                  <c:v>-0.31251292901567196</c:v>
                </c:pt>
                <c:pt idx="124">
                  <c:v>-0.15749838632650864</c:v>
                </c:pt>
                <c:pt idx="125">
                  <c:v>-7.6978347709956131E-16</c:v>
                </c:pt>
                <c:pt idx="126">
                  <c:v>0.15749838632650934</c:v>
                </c:pt>
                <c:pt idx="127">
                  <c:v>0.31251292901567479</c:v>
                </c:pt>
                <c:pt idx="128">
                  <c:v>0.46259895612808616</c:v>
                </c:pt>
                <c:pt idx="129">
                  <c:v>0.60538952135913604</c:v>
                </c:pt>
                <c:pt idx="130">
                  <c:v>0.73863273219618197</c:v>
                </c:pt>
                <c:pt idx="131">
                  <c:v>0.86022726360869095</c:v>
                </c:pt>
                <c:pt idx="132">
                  <c:v>0.96825549719922843</c:v>
                </c:pt>
                <c:pt idx="133">
                  <c:v>1.0610137631911369</c:v>
                </c:pt>
                <c:pt idx="134">
                  <c:v>1.1370392083186214</c:v>
                </c:pt>
                <c:pt idx="135">
                  <c:v>1.195132865896622</c:v>
                </c:pt>
                <c:pt idx="136">
                  <c:v>1.2343785642416658</c:v>
                </c:pt>
                <c:pt idx="137">
                  <c:v>1.2541573752466055</c:v>
                </c:pt>
                <c:pt idx="138">
                  <c:v>1.2541573752466053</c:v>
                </c:pt>
                <c:pt idx="139">
                  <c:v>1.2343785642416654</c:v>
                </c:pt>
                <c:pt idx="140">
                  <c:v>1.1951328658966225</c:v>
                </c:pt>
                <c:pt idx="141">
                  <c:v>1.13703920831862</c:v>
                </c:pt>
                <c:pt idx="142">
                  <c:v>1.0610137631911354</c:v>
                </c:pt>
                <c:pt idx="143">
                  <c:v>0.96825549719922677</c:v>
                </c:pt>
                <c:pt idx="144">
                  <c:v>0.86022726360868884</c:v>
                </c:pt>
                <c:pt idx="145">
                  <c:v>0.73863273219618342</c:v>
                </c:pt>
                <c:pt idx="146">
                  <c:v>0.60538952135913371</c:v>
                </c:pt>
                <c:pt idx="147">
                  <c:v>0.46259895612808355</c:v>
                </c:pt>
                <c:pt idx="148">
                  <c:v>0.31251292901567207</c:v>
                </c:pt>
                <c:pt idx="149">
                  <c:v>0.15749838632650878</c:v>
                </c:pt>
                <c:pt idx="150">
                  <c:v>9.2374017251947349E-16</c:v>
                </c:pt>
                <c:pt idx="151">
                  <c:v>-0.15749838632651139</c:v>
                </c:pt>
                <c:pt idx="152">
                  <c:v>-0.31251292901567462</c:v>
                </c:pt>
                <c:pt idx="153">
                  <c:v>-0.46259895612808599</c:v>
                </c:pt>
                <c:pt idx="154">
                  <c:v>-0.60538952135913593</c:v>
                </c:pt>
                <c:pt idx="155">
                  <c:v>-0.73863273219618186</c:v>
                </c:pt>
                <c:pt idx="156">
                  <c:v>-0.86022726360869073</c:v>
                </c:pt>
                <c:pt idx="157">
                  <c:v>-0.96825549719922843</c:v>
                </c:pt>
                <c:pt idx="158">
                  <c:v>-1.0610137631911367</c:v>
                </c:pt>
                <c:pt idx="159">
                  <c:v>-1.1370392083186212</c:v>
                </c:pt>
                <c:pt idx="160">
                  <c:v>-1.195132865896622</c:v>
                </c:pt>
                <c:pt idx="161">
                  <c:v>-1.2343785642416658</c:v>
                </c:pt>
                <c:pt idx="162">
                  <c:v>-1.2541573752466053</c:v>
                </c:pt>
                <c:pt idx="163">
                  <c:v>-1.2541573752466053</c:v>
                </c:pt>
                <c:pt idx="164">
                  <c:v>-1.2343785642416647</c:v>
                </c:pt>
                <c:pt idx="165">
                  <c:v>-1.1951328658966227</c:v>
                </c:pt>
                <c:pt idx="166">
                  <c:v>-1.1370392083186203</c:v>
                </c:pt>
                <c:pt idx="167">
                  <c:v>-1.0610137631911378</c:v>
                </c:pt>
                <c:pt idx="168">
                  <c:v>-0.96825549719922677</c:v>
                </c:pt>
                <c:pt idx="169">
                  <c:v>-0.86022726360868573</c:v>
                </c:pt>
                <c:pt idx="170">
                  <c:v>-0.73863273219618353</c:v>
                </c:pt>
                <c:pt idx="171">
                  <c:v>-0.60538952135913382</c:v>
                </c:pt>
                <c:pt idx="172">
                  <c:v>-0.46259895612808788</c:v>
                </c:pt>
                <c:pt idx="173">
                  <c:v>-0.31251292901567229</c:v>
                </c:pt>
                <c:pt idx="174">
                  <c:v>-0.15749838632650451</c:v>
                </c:pt>
                <c:pt idx="175">
                  <c:v>-1.0776968679393858E-15</c:v>
                </c:pt>
                <c:pt idx="176">
                  <c:v>0.15749838632651122</c:v>
                </c:pt>
                <c:pt idx="177">
                  <c:v>0.31251292901567018</c:v>
                </c:pt>
                <c:pt idx="178">
                  <c:v>0.46259895612808588</c:v>
                </c:pt>
                <c:pt idx="179">
                  <c:v>0.60538952135913982</c:v>
                </c:pt>
                <c:pt idx="180">
                  <c:v>0.73863273219618186</c:v>
                </c:pt>
                <c:pt idx="181">
                  <c:v>0.86022726360869062</c:v>
                </c:pt>
                <c:pt idx="182">
                  <c:v>0.96825549719922543</c:v>
                </c:pt>
                <c:pt idx="183">
                  <c:v>1.0610137631911367</c:v>
                </c:pt>
                <c:pt idx="184">
                  <c:v>1.1370392083186229</c:v>
                </c:pt>
                <c:pt idx="185">
                  <c:v>1.195132865896622</c:v>
                </c:pt>
                <c:pt idx="186">
                  <c:v>1.2343785642416658</c:v>
                </c:pt>
                <c:pt idx="187">
                  <c:v>1.2541573752466053</c:v>
                </c:pt>
                <c:pt idx="188">
                  <c:v>1.2541573752466053</c:v>
                </c:pt>
                <c:pt idx="189">
                  <c:v>1.2343785642416647</c:v>
                </c:pt>
                <c:pt idx="190">
                  <c:v>1.1951328658966227</c:v>
                </c:pt>
                <c:pt idx="191">
                  <c:v>1.1370392083186203</c:v>
                </c:pt>
                <c:pt idx="192">
                  <c:v>1.0610137631911354</c:v>
                </c:pt>
                <c:pt idx="193">
                  <c:v>0.96825549719922688</c:v>
                </c:pt>
                <c:pt idx="194">
                  <c:v>0.86022726360868584</c:v>
                </c:pt>
                <c:pt idx="195">
                  <c:v>0.73863273219618364</c:v>
                </c:pt>
                <c:pt idx="196">
                  <c:v>0.60538952135913393</c:v>
                </c:pt>
                <c:pt idx="197">
                  <c:v>0.46259895612808383</c:v>
                </c:pt>
                <c:pt idx="198">
                  <c:v>0.3125129290156724</c:v>
                </c:pt>
                <c:pt idx="199">
                  <c:v>0.15749838632650465</c:v>
                </c:pt>
                <c:pt idx="200">
                  <c:v>1.2316535633592981E-15</c:v>
                </c:pt>
                <c:pt idx="201">
                  <c:v>-0.15749838632651109</c:v>
                </c:pt>
                <c:pt idx="202">
                  <c:v>-0.31251292901567435</c:v>
                </c:pt>
                <c:pt idx="203">
                  <c:v>-0.46259895612808571</c:v>
                </c:pt>
                <c:pt idx="204">
                  <c:v>-0.6053895213591397</c:v>
                </c:pt>
                <c:pt idx="205">
                  <c:v>-0.73863273219618175</c:v>
                </c:pt>
                <c:pt idx="206">
                  <c:v>-0.86022726360869062</c:v>
                </c:pt>
                <c:pt idx="207">
                  <c:v>-0.9682554971992281</c:v>
                </c:pt>
                <c:pt idx="208">
                  <c:v>-1.0610137631911365</c:v>
                </c:pt>
                <c:pt idx="209">
                  <c:v>-1.1370392083186229</c:v>
                </c:pt>
                <c:pt idx="210">
                  <c:v>-1.195132865896622</c:v>
                </c:pt>
                <c:pt idx="211">
                  <c:v>-1.2343785642416658</c:v>
                </c:pt>
                <c:pt idx="212">
                  <c:v>-1.2541573752466055</c:v>
                </c:pt>
                <c:pt idx="213">
                  <c:v>-1.2541573752466053</c:v>
                </c:pt>
                <c:pt idx="214">
                  <c:v>-1.2343785642416647</c:v>
                </c:pt>
                <c:pt idx="215">
                  <c:v>-1.1951328658966227</c:v>
                </c:pt>
                <c:pt idx="216">
                  <c:v>-1.1370392083186205</c:v>
                </c:pt>
                <c:pt idx="217">
                  <c:v>-1.0610137631911356</c:v>
                </c:pt>
                <c:pt idx="218">
                  <c:v>-0.96825549719922699</c:v>
                </c:pt>
                <c:pt idx="219">
                  <c:v>-0.86022726360868607</c:v>
                </c:pt>
                <c:pt idx="220">
                  <c:v>-0.73863273219618375</c:v>
                </c:pt>
                <c:pt idx="221">
                  <c:v>-0.60538952135913404</c:v>
                </c:pt>
                <c:pt idx="222">
                  <c:v>-0.46259895612808399</c:v>
                </c:pt>
                <c:pt idx="223">
                  <c:v>-0.31251292901567257</c:v>
                </c:pt>
                <c:pt idx="224">
                  <c:v>-0.15749838632650481</c:v>
                </c:pt>
                <c:pt idx="225">
                  <c:v>-1.3856102587792103E-15</c:v>
                </c:pt>
                <c:pt idx="226">
                  <c:v>0.15749838632651095</c:v>
                </c:pt>
                <c:pt idx="227">
                  <c:v>0.31251292901567418</c:v>
                </c:pt>
                <c:pt idx="228">
                  <c:v>0.4625989561280856</c:v>
                </c:pt>
                <c:pt idx="229">
                  <c:v>0.60538952135913948</c:v>
                </c:pt>
                <c:pt idx="230">
                  <c:v>0.73863273219618153</c:v>
                </c:pt>
                <c:pt idx="231">
                  <c:v>0.86022726360869051</c:v>
                </c:pt>
                <c:pt idx="232">
                  <c:v>0.9682554971992281</c:v>
                </c:pt>
              </c:numCache>
            </c:numRef>
          </c:xVal>
          <c:yVal>
            <c:numRef>
              <c:f>Forward!$F$5:$F$237</c:f>
              <c:numCache>
                <c:formatCode>General</c:formatCode>
                <c:ptCount val="233"/>
                <c:pt idx="0">
                  <c:v>1</c:v>
                </c:pt>
                <c:pt idx="1">
                  <c:v>0.99211470131447788</c:v>
                </c:pt>
                <c:pt idx="2">
                  <c:v>0.96858316112863108</c:v>
                </c:pt>
                <c:pt idx="3">
                  <c:v>0.92977648588825135</c:v>
                </c:pt>
                <c:pt idx="4">
                  <c:v>0.87630668004386358</c:v>
                </c:pt>
                <c:pt idx="5">
                  <c:v>0.80901699437494745</c:v>
                </c:pt>
                <c:pt idx="6">
                  <c:v>0.72896862742141155</c:v>
                </c:pt>
                <c:pt idx="7">
                  <c:v>0.63742398974868963</c:v>
                </c:pt>
                <c:pt idx="8">
                  <c:v>0.53582679497899655</c:v>
                </c:pt>
                <c:pt idx="9">
                  <c:v>0.42577929156507266</c:v>
                </c:pt>
                <c:pt idx="10">
                  <c:v>0.30901699437494745</c:v>
                </c:pt>
                <c:pt idx="11">
                  <c:v>0.18738131458572452</c:v>
                </c:pt>
                <c:pt idx="12">
                  <c:v>6.2790519529313304E-2</c:v>
                </c:pt>
                <c:pt idx="13">
                  <c:v>-6.2790519529313402E-2</c:v>
                </c:pt>
                <c:pt idx="14">
                  <c:v>-0.18738131458572482</c:v>
                </c:pt>
                <c:pt idx="15">
                  <c:v>-0.30901699437494734</c:v>
                </c:pt>
                <c:pt idx="16">
                  <c:v>-0.42577929156507272</c:v>
                </c:pt>
                <c:pt idx="17">
                  <c:v>-0.53582679497899688</c:v>
                </c:pt>
                <c:pt idx="18">
                  <c:v>-0.63742398974868975</c:v>
                </c:pt>
                <c:pt idx="19">
                  <c:v>-0.72896862742141166</c:v>
                </c:pt>
                <c:pt idx="20">
                  <c:v>-0.80901699437494734</c:v>
                </c:pt>
                <c:pt idx="21">
                  <c:v>-0.87630668004386358</c:v>
                </c:pt>
                <c:pt idx="22">
                  <c:v>-0.92977648588825146</c:v>
                </c:pt>
                <c:pt idx="23">
                  <c:v>-0.96858316112863119</c:v>
                </c:pt>
                <c:pt idx="24">
                  <c:v>-0.99211470131447788</c:v>
                </c:pt>
                <c:pt idx="25">
                  <c:v>-1</c:v>
                </c:pt>
                <c:pt idx="26">
                  <c:v>-0.99211470131447788</c:v>
                </c:pt>
                <c:pt idx="27">
                  <c:v>-0.96858316112863108</c:v>
                </c:pt>
                <c:pt idx="28">
                  <c:v>-0.92977648588825124</c:v>
                </c:pt>
                <c:pt idx="29">
                  <c:v>-0.87630668004386347</c:v>
                </c:pt>
                <c:pt idx="30">
                  <c:v>-0.80901699437494756</c:v>
                </c:pt>
                <c:pt idx="31">
                  <c:v>-0.72896862742141155</c:v>
                </c:pt>
                <c:pt idx="32">
                  <c:v>-0.63742398974868952</c:v>
                </c:pt>
                <c:pt idx="33">
                  <c:v>-0.53582679497899632</c:v>
                </c:pt>
                <c:pt idx="34">
                  <c:v>-0.42577929156507216</c:v>
                </c:pt>
                <c:pt idx="35">
                  <c:v>-0.30901699437494756</c:v>
                </c:pt>
                <c:pt idx="36">
                  <c:v>-0.18738131458572463</c:v>
                </c:pt>
                <c:pt idx="37">
                  <c:v>-6.2790519529313207E-2</c:v>
                </c:pt>
                <c:pt idx="38">
                  <c:v>6.2790519529313721E-2</c:v>
                </c:pt>
                <c:pt idx="39">
                  <c:v>0.18738131458572513</c:v>
                </c:pt>
                <c:pt idx="40">
                  <c:v>0.30901699437494723</c:v>
                </c:pt>
                <c:pt idx="41">
                  <c:v>0.42577929156507344</c:v>
                </c:pt>
                <c:pt idx="42">
                  <c:v>0.53582679497899677</c:v>
                </c:pt>
                <c:pt idx="43">
                  <c:v>0.6374239897486893</c:v>
                </c:pt>
                <c:pt idx="44">
                  <c:v>0.72896862742141189</c:v>
                </c:pt>
                <c:pt idx="45">
                  <c:v>0.80901699437494734</c:v>
                </c:pt>
                <c:pt idx="46">
                  <c:v>0.87630668004386403</c:v>
                </c:pt>
                <c:pt idx="47">
                  <c:v>0.92977648588825146</c:v>
                </c:pt>
                <c:pt idx="48">
                  <c:v>0.96858316112863119</c:v>
                </c:pt>
                <c:pt idx="49">
                  <c:v>0.99211470131447788</c:v>
                </c:pt>
                <c:pt idx="50">
                  <c:v>1</c:v>
                </c:pt>
                <c:pt idx="51">
                  <c:v>0.99211470131447776</c:v>
                </c:pt>
                <c:pt idx="52">
                  <c:v>0.96858316112863108</c:v>
                </c:pt>
                <c:pt idx="53">
                  <c:v>0.92977648588825135</c:v>
                </c:pt>
                <c:pt idx="54">
                  <c:v>0.87630668004386336</c:v>
                </c:pt>
                <c:pt idx="55">
                  <c:v>0.80901699437494756</c:v>
                </c:pt>
                <c:pt idx="56">
                  <c:v>0.728968627421411</c:v>
                </c:pt>
                <c:pt idx="57">
                  <c:v>0.63742398974868963</c:v>
                </c:pt>
                <c:pt idx="58">
                  <c:v>0.53582679497899643</c:v>
                </c:pt>
                <c:pt idx="59">
                  <c:v>0.42577929156507227</c:v>
                </c:pt>
                <c:pt idx="60">
                  <c:v>0.30901699437494773</c:v>
                </c:pt>
                <c:pt idx="61">
                  <c:v>0.18738131458572388</c:v>
                </c:pt>
                <c:pt idx="62">
                  <c:v>6.2790519529313318E-2</c:v>
                </c:pt>
                <c:pt idx="63">
                  <c:v>-6.2790519529313596E-2</c:v>
                </c:pt>
                <c:pt idx="64">
                  <c:v>-0.18738131458572502</c:v>
                </c:pt>
                <c:pt idx="65">
                  <c:v>-0.30901699437494712</c:v>
                </c:pt>
                <c:pt idx="66">
                  <c:v>-0.42577929156507333</c:v>
                </c:pt>
                <c:pt idx="67">
                  <c:v>-0.53582679497899666</c:v>
                </c:pt>
                <c:pt idx="68">
                  <c:v>-0.63742398974869052</c:v>
                </c:pt>
                <c:pt idx="69">
                  <c:v>-0.72896862742141177</c:v>
                </c:pt>
                <c:pt idx="70">
                  <c:v>-0.80901699437494723</c:v>
                </c:pt>
                <c:pt idx="71">
                  <c:v>-0.87630668004386392</c:v>
                </c:pt>
                <c:pt idx="72">
                  <c:v>-0.92977648588825146</c:v>
                </c:pt>
                <c:pt idx="73">
                  <c:v>-0.96858316112863141</c:v>
                </c:pt>
                <c:pt idx="74">
                  <c:v>-0.99211470131447788</c:v>
                </c:pt>
                <c:pt idx="75">
                  <c:v>-1</c:v>
                </c:pt>
                <c:pt idx="76">
                  <c:v>-0.99211470131447776</c:v>
                </c:pt>
                <c:pt idx="77">
                  <c:v>-0.96858316112863108</c:v>
                </c:pt>
                <c:pt idx="78">
                  <c:v>-0.92977648588825101</c:v>
                </c:pt>
                <c:pt idx="79">
                  <c:v>-0.87630668004386347</c:v>
                </c:pt>
                <c:pt idx="80">
                  <c:v>-0.80901699437494767</c:v>
                </c:pt>
                <c:pt idx="81">
                  <c:v>-0.72896862742141233</c:v>
                </c:pt>
                <c:pt idx="82">
                  <c:v>-0.63742398974868841</c:v>
                </c:pt>
                <c:pt idx="83">
                  <c:v>-0.53582679497899577</c:v>
                </c:pt>
                <c:pt idx="84">
                  <c:v>-0.42577929156507238</c:v>
                </c:pt>
                <c:pt idx="85">
                  <c:v>-0.30901699437494784</c:v>
                </c:pt>
                <c:pt idx="86">
                  <c:v>-0.18738131458572574</c:v>
                </c:pt>
                <c:pt idx="87">
                  <c:v>-6.2790519529311681E-2</c:v>
                </c:pt>
                <c:pt idx="88">
                  <c:v>6.2790519529314359E-2</c:v>
                </c:pt>
                <c:pt idx="89">
                  <c:v>0.18738131458572491</c:v>
                </c:pt>
                <c:pt idx="90">
                  <c:v>0.30901699437494701</c:v>
                </c:pt>
                <c:pt idx="91">
                  <c:v>0.4257792915650716</c:v>
                </c:pt>
                <c:pt idx="92">
                  <c:v>0.53582679497899799</c:v>
                </c:pt>
                <c:pt idx="93">
                  <c:v>0.63742398974869041</c:v>
                </c:pt>
                <c:pt idx="94">
                  <c:v>0.72896862742141166</c:v>
                </c:pt>
                <c:pt idx="95">
                  <c:v>0.80901699437494712</c:v>
                </c:pt>
                <c:pt idx="96">
                  <c:v>0.87630668004386392</c:v>
                </c:pt>
                <c:pt idx="97">
                  <c:v>0.92977648588825201</c:v>
                </c:pt>
                <c:pt idx="98">
                  <c:v>0.9685831611286313</c:v>
                </c:pt>
                <c:pt idx="99">
                  <c:v>0.99211470131447788</c:v>
                </c:pt>
                <c:pt idx="100">
                  <c:v>1</c:v>
                </c:pt>
                <c:pt idx="101">
                  <c:v>0.99211470131447776</c:v>
                </c:pt>
                <c:pt idx="102">
                  <c:v>0.96858316112863074</c:v>
                </c:pt>
                <c:pt idx="103">
                  <c:v>0.92977648588825101</c:v>
                </c:pt>
                <c:pt idx="104">
                  <c:v>0.87630668004386347</c:v>
                </c:pt>
                <c:pt idx="105">
                  <c:v>0.80901699437494767</c:v>
                </c:pt>
                <c:pt idx="106">
                  <c:v>0.72896862742141111</c:v>
                </c:pt>
                <c:pt idx="107">
                  <c:v>0.63742398974868852</c:v>
                </c:pt>
                <c:pt idx="108">
                  <c:v>0.53582679497899588</c:v>
                </c:pt>
                <c:pt idx="109">
                  <c:v>0.42577929156507249</c:v>
                </c:pt>
                <c:pt idx="110">
                  <c:v>0.30901699437494795</c:v>
                </c:pt>
                <c:pt idx="111">
                  <c:v>0.18738131458572413</c:v>
                </c:pt>
                <c:pt idx="112">
                  <c:v>6.2790519529311792E-2</c:v>
                </c:pt>
                <c:pt idx="113">
                  <c:v>-6.2790519529314248E-2</c:v>
                </c:pt>
                <c:pt idx="114">
                  <c:v>-0.18738131458572477</c:v>
                </c:pt>
                <c:pt idx="115">
                  <c:v>-0.3090169943749469</c:v>
                </c:pt>
                <c:pt idx="116">
                  <c:v>-0.4257792915650731</c:v>
                </c:pt>
                <c:pt idx="117">
                  <c:v>-0.53582679497899799</c:v>
                </c:pt>
                <c:pt idx="118">
                  <c:v>-0.63742398974869041</c:v>
                </c:pt>
                <c:pt idx="119">
                  <c:v>-0.72896862742141166</c:v>
                </c:pt>
                <c:pt idx="120">
                  <c:v>-0.80901699437494712</c:v>
                </c:pt>
                <c:pt idx="121">
                  <c:v>-0.87630668004386381</c:v>
                </c:pt>
                <c:pt idx="122">
                  <c:v>-0.92977648588825201</c:v>
                </c:pt>
                <c:pt idx="123">
                  <c:v>-0.9685831611286313</c:v>
                </c:pt>
                <c:pt idx="124">
                  <c:v>-0.99211470131447788</c:v>
                </c:pt>
                <c:pt idx="125">
                  <c:v>-1</c:v>
                </c:pt>
                <c:pt idx="126">
                  <c:v>-0.99211470131447776</c:v>
                </c:pt>
                <c:pt idx="127">
                  <c:v>-0.96858316112863074</c:v>
                </c:pt>
                <c:pt idx="128">
                  <c:v>-0.92977648588825113</c:v>
                </c:pt>
                <c:pt idx="129">
                  <c:v>-0.87630668004386358</c:v>
                </c:pt>
                <c:pt idx="130">
                  <c:v>-0.80901699437494778</c:v>
                </c:pt>
                <c:pt idx="131">
                  <c:v>-0.72896862742141</c:v>
                </c:pt>
                <c:pt idx="132">
                  <c:v>-0.63742398974868852</c:v>
                </c:pt>
                <c:pt idx="133">
                  <c:v>-0.53582679497899599</c:v>
                </c:pt>
                <c:pt idx="134">
                  <c:v>-0.4257792915650726</c:v>
                </c:pt>
                <c:pt idx="135">
                  <c:v>-0.30901699437494806</c:v>
                </c:pt>
                <c:pt idx="136">
                  <c:v>-0.18738131458572249</c:v>
                </c:pt>
                <c:pt idx="137">
                  <c:v>-6.2790519529311917E-2</c:v>
                </c:pt>
                <c:pt idx="138">
                  <c:v>6.2790519529314123E-2</c:v>
                </c:pt>
                <c:pt idx="139">
                  <c:v>0.18738131458572466</c:v>
                </c:pt>
                <c:pt idx="140">
                  <c:v>0.30901699437494679</c:v>
                </c:pt>
                <c:pt idx="141">
                  <c:v>0.4257792915650746</c:v>
                </c:pt>
                <c:pt idx="142">
                  <c:v>0.53582679497899788</c:v>
                </c:pt>
                <c:pt idx="143">
                  <c:v>0.6374239897486903</c:v>
                </c:pt>
                <c:pt idx="144">
                  <c:v>0.72896862742141155</c:v>
                </c:pt>
                <c:pt idx="145">
                  <c:v>0.80901699437494701</c:v>
                </c:pt>
                <c:pt idx="146">
                  <c:v>0.87630668004386458</c:v>
                </c:pt>
                <c:pt idx="147">
                  <c:v>0.9297764858882519</c:v>
                </c:pt>
                <c:pt idx="148">
                  <c:v>0.9685831611286313</c:v>
                </c:pt>
                <c:pt idx="149">
                  <c:v>0.99211470131447788</c:v>
                </c:pt>
                <c:pt idx="150">
                  <c:v>1</c:v>
                </c:pt>
                <c:pt idx="151">
                  <c:v>0.99211470131447754</c:v>
                </c:pt>
                <c:pt idx="152">
                  <c:v>0.96858316112863074</c:v>
                </c:pt>
                <c:pt idx="153">
                  <c:v>0.92977648588825113</c:v>
                </c:pt>
                <c:pt idx="154">
                  <c:v>0.87630668004386358</c:v>
                </c:pt>
                <c:pt idx="155">
                  <c:v>0.8090169943749479</c:v>
                </c:pt>
                <c:pt idx="156">
                  <c:v>0.72896862742141011</c:v>
                </c:pt>
                <c:pt idx="157">
                  <c:v>0.63742398974868864</c:v>
                </c:pt>
                <c:pt idx="158">
                  <c:v>0.5358267949789961</c:v>
                </c:pt>
                <c:pt idx="159">
                  <c:v>0.42577929156507272</c:v>
                </c:pt>
                <c:pt idx="160">
                  <c:v>0.30901699437494817</c:v>
                </c:pt>
                <c:pt idx="161">
                  <c:v>0.1873813145857226</c:v>
                </c:pt>
                <c:pt idx="162">
                  <c:v>6.279051952931558E-2</c:v>
                </c:pt>
                <c:pt idx="163">
                  <c:v>-6.2790519529313998E-2</c:v>
                </c:pt>
                <c:pt idx="164">
                  <c:v>-0.18738131458572804</c:v>
                </c:pt>
                <c:pt idx="165">
                  <c:v>-0.30901699437494667</c:v>
                </c:pt>
                <c:pt idx="166">
                  <c:v>-0.42577929156507449</c:v>
                </c:pt>
                <c:pt idx="167">
                  <c:v>-0.53582679497899477</c:v>
                </c:pt>
                <c:pt idx="168">
                  <c:v>-0.63742398974869019</c:v>
                </c:pt>
                <c:pt idx="169">
                  <c:v>-0.72896862742141388</c:v>
                </c:pt>
                <c:pt idx="170">
                  <c:v>-0.8090169943749469</c:v>
                </c:pt>
                <c:pt idx="171">
                  <c:v>-0.87630668004386458</c:v>
                </c:pt>
                <c:pt idx="172">
                  <c:v>-0.92977648588825057</c:v>
                </c:pt>
                <c:pt idx="173">
                  <c:v>-0.9685831611286313</c:v>
                </c:pt>
                <c:pt idx="174">
                  <c:v>-0.99211470131447821</c:v>
                </c:pt>
                <c:pt idx="175">
                  <c:v>-1</c:v>
                </c:pt>
                <c:pt idx="176">
                  <c:v>-0.99211470131447754</c:v>
                </c:pt>
                <c:pt idx="177">
                  <c:v>-0.96858316112863174</c:v>
                </c:pt>
                <c:pt idx="178">
                  <c:v>-0.92977648588825124</c:v>
                </c:pt>
                <c:pt idx="179">
                  <c:v>-0.87630668004386192</c:v>
                </c:pt>
                <c:pt idx="180">
                  <c:v>-0.8090169943749479</c:v>
                </c:pt>
                <c:pt idx="181">
                  <c:v>-0.72896862742141022</c:v>
                </c:pt>
                <c:pt idx="182">
                  <c:v>-0.63742398974869152</c:v>
                </c:pt>
                <c:pt idx="183">
                  <c:v>-0.53582679497899621</c:v>
                </c:pt>
                <c:pt idx="184">
                  <c:v>-0.42577929156506961</c:v>
                </c:pt>
                <c:pt idx="185">
                  <c:v>-0.30901699437494828</c:v>
                </c:pt>
                <c:pt idx="186">
                  <c:v>-0.18738131458572274</c:v>
                </c:pt>
                <c:pt idx="187">
                  <c:v>-6.2790519529315705E-2</c:v>
                </c:pt>
                <c:pt idx="188">
                  <c:v>6.2790519529313873E-2</c:v>
                </c:pt>
                <c:pt idx="189">
                  <c:v>0.1873813145857279</c:v>
                </c:pt>
                <c:pt idx="190">
                  <c:v>0.30901699437494656</c:v>
                </c:pt>
                <c:pt idx="191">
                  <c:v>0.42577929156507438</c:v>
                </c:pt>
                <c:pt idx="192">
                  <c:v>0.53582679497899766</c:v>
                </c:pt>
                <c:pt idx="193">
                  <c:v>0.63742398974869008</c:v>
                </c:pt>
                <c:pt idx="194">
                  <c:v>0.72896862742141377</c:v>
                </c:pt>
                <c:pt idx="195">
                  <c:v>0.8090169943749469</c:v>
                </c:pt>
                <c:pt idx="196">
                  <c:v>0.87630668004386447</c:v>
                </c:pt>
                <c:pt idx="197">
                  <c:v>0.92977648588825179</c:v>
                </c:pt>
                <c:pt idx="198">
                  <c:v>0.96858316112863119</c:v>
                </c:pt>
                <c:pt idx="199">
                  <c:v>0.99211470131447821</c:v>
                </c:pt>
                <c:pt idx="200">
                  <c:v>1</c:v>
                </c:pt>
                <c:pt idx="201">
                  <c:v>0.99211470131447754</c:v>
                </c:pt>
                <c:pt idx="202">
                  <c:v>0.96858316112863085</c:v>
                </c:pt>
                <c:pt idx="203">
                  <c:v>0.92977648588825124</c:v>
                </c:pt>
                <c:pt idx="204">
                  <c:v>0.87630668004386203</c:v>
                </c:pt>
                <c:pt idx="205">
                  <c:v>0.80901699437494801</c:v>
                </c:pt>
                <c:pt idx="206">
                  <c:v>0.72896862742141022</c:v>
                </c:pt>
                <c:pt idx="207">
                  <c:v>0.63742398974868886</c:v>
                </c:pt>
                <c:pt idx="208">
                  <c:v>0.53582679497899632</c:v>
                </c:pt>
                <c:pt idx="209">
                  <c:v>0.42577929156506972</c:v>
                </c:pt>
                <c:pt idx="210">
                  <c:v>0.30901699437494839</c:v>
                </c:pt>
                <c:pt idx="211">
                  <c:v>0.18738131458572285</c:v>
                </c:pt>
                <c:pt idx="212">
                  <c:v>6.2790519529312291E-2</c:v>
                </c:pt>
                <c:pt idx="213">
                  <c:v>-6.2790519529313749E-2</c:v>
                </c:pt>
                <c:pt idx="214">
                  <c:v>-0.18738131458572779</c:v>
                </c:pt>
                <c:pt idx="215">
                  <c:v>-0.3090169943749464</c:v>
                </c:pt>
                <c:pt idx="216">
                  <c:v>-0.42577929156507427</c:v>
                </c:pt>
                <c:pt idx="217">
                  <c:v>-0.53582679497899754</c:v>
                </c:pt>
                <c:pt idx="218">
                  <c:v>-0.63742398974868997</c:v>
                </c:pt>
                <c:pt idx="219">
                  <c:v>-0.72896862742141366</c:v>
                </c:pt>
                <c:pt idx="220">
                  <c:v>-0.80901699437494679</c:v>
                </c:pt>
                <c:pt idx="221">
                  <c:v>-0.87630668004386447</c:v>
                </c:pt>
                <c:pt idx="222">
                  <c:v>-0.92977648588825179</c:v>
                </c:pt>
                <c:pt idx="223">
                  <c:v>-0.96858316112863119</c:v>
                </c:pt>
                <c:pt idx="224">
                  <c:v>-0.99211470131447821</c:v>
                </c:pt>
                <c:pt idx="225">
                  <c:v>-1</c:v>
                </c:pt>
                <c:pt idx="226">
                  <c:v>-0.99211470131447765</c:v>
                </c:pt>
                <c:pt idx="227">
                  <c:v>-0.96858316112863085</c:v>
                </c:pt>
                <c:pt idx="228">
                  <c:v>-0.92977648588825135</c:v>
                </c:pt>
                <c:pt idx="229">
                  <c:v>-0.87630668004386203</c:v>
                </c:pt>
                <c:pt idx="230">
                  <c:v>-0.80901699437494812</c:v>
                </c:pt>
                <c:pt idx="231">
                  <c:v>-0.72896862742141033</c:v>
                </c:pt>
                <c:pt idx="232">
                  <c:v>-0.63742398974868897</c:v>
                </c:pt>
              </c:numCache>
            </c:numRef>
          </c:yVal>
        </c:ser>
        <c:ser>
          <c:idx val="1"/>
          <c:order val="1"/>
          <c:tx>
            <c:v>numerical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Forward!$C$5:$C$237</c:f>
              <c:numCache>
                <c:formatCode>General</c:formatCode>
                <c:ptCount val="233"/>
                <c:pt idx="0">
                  <c:v>0</c:v>
                </c:pt>
                <c:pt idx="1">
                  <c:v>-0.15791367041742974</c:v>
                </c:pt>
                <c:pt idx="2">
                  <c:v>-0.31582734083485947</c:v>
                </c:pt>
                <c:pt idx="3">
                  <c:v>-0.47124733852181871</c:v>
                </c:pt>
                <c:pt idx="4">
                  <c:v>-0.62167999074783697</c:v>
                </c:pt>
                <c:pt idx="5">
                  <c:v>-0.76467100328381277</c:v>
                </c:pt>
                <c:pt idx="6">
                  <c:v>-0.89784483890338207</c:v>
                </c:pt>
                <c:pt idx="7">
                  <c:v>-1.0189434740439189</c:v>
                </c:pt>
                <c:pt idx="8">
                  <c:v>-1.1258639117867979</c:v>
                </c:pt>
                <c:pt idx="9">
                  <c:v>-1.2166938391362605</c:v>
                </c:pt>
                <c:pt idx="10">
                  <c:v>-1.2897448362156454</c:v>
                </c:pt>
                <c:pt idx="11">
                  <c:v>-1.3435825743038021</c:v>
                </c:pt>
                <c:pt idx="12">
                  <c:v>-1.377053478293085</c:v>
                </c:pt>
                <c:pt idx="13">
                  <c:v>-1.3893073767006465</c:v>
                </c:pt>
                <c:pt idx="14">
                  <c:v>-1.3798157181963731</c:v>
                </c:pt>
                <c:pt idx="15">
                  <c:v>-1.3483849969728188</c:v>
                </c:pt>
                <c:pt idx="16">
                  <c:v>-1.2951650992932593</c:v>
                </c:pt>
                <c:pt idx="17">
                  <c:v>-1.2206523592129226</c:v>
                </c:pt>
                <c:pt idx="18">
                  <c:v>-1.1256871916699904</c:v>
                </c:pt>
                <c:pt idx="19">
                  <c:v>-1.0114462546923575</c:v>
                </c:pt>
                <c:pt idx="20">
                  <c:v>-0.87942917809687493</c:v>
                </c:pt>
                <c:pt idx="21">
                  <c:v>-0.73143998245054909</c:v>
                </c:pt>
                <c:pt idx="22">
                  <c:v>-0.56956339786567711</c:v>
                </c:pt>
                <c:pt idx="23">
                  <c:v>-0.39613637604892249</c:v>
                </c:pt>
                <c:pt idx="24">
                  <c:v>-0.21371516956292869</c:v>
                </c:pt>
                <c:pt idx="25">
                  <c:v>-2.5038428164160381E-2</c:v>
                </c:pt>
                <c:pt idx="26">
                  <c:v>0.16701316791956444</c:v>
                </c:pt>
                <c:pt idx="27">
                  <c:v>0.35946015501257789</c:v>
                </c:pt>
                <c:pt idx="28">
                  <c:v>0.54926977587016923</c:v>
                </c:pt>
                <c:pt idx="29">
                  <c:v>0.73340302948307512</c:v>
                </c:pt>
                <c:pt idx="30">
                  <c:v>0.9088625624602793</c:v>
                </c:pt>
                <c:pt idx="31">
                  <c:v>1.07274065900939</c:v>
                </c:pt>
                <c:pt idx="32">
                  <c:v>1.2222665732441913</c:v>
                </c:pt>
                <c:pt idx="33">
                  <c:v>1.3548524459919742</c:v>
                </c:pt>
                <c:pt idx="34">
                  <c:v>1.4681370586588045</c:v>
                </c:pt>
                <c:pt idx="35">
                  <c:v>1.5600266990635723</c:v>
                </c:pt>
                <c:pt idx="36">
                  <c:v>1.6287324483074739</c:v>
                </c:pt>
                <c:pt idx="37">
                  <c:v>1.6728032433515441</c:v>
                </c:pt>
                <c:pt idx="38">
                  <c:v>1.6911541264915941</c:v>
                </c:pt>
                <c:pt idx="39">
                  <c:v>1.6830891596272619</c:v>
                </c:pt>
                <c:pt idx="40">
                  <c:v>1.6483185572273427</c:v>
                </c:pt>
                <c:pt idx="41">
                  <c:v>1.5869696761437706</c:v>
                </c:pt>
                <c:pt idx="42">
                  <c:v>1.4995915917213054</c:v>
                </c:pt>
                <c:pt idx="43">
                  <c:v>1.387153086658738</c:v>
                </c:pt>
                <c:pt idx="44">
                  <c:v>1.2510339803585879</c:v>
                </c:pt>
                <c:pt idx="45">
                  <c:v>1.0930098305239229</c:v>
                </c:pt>
                <c:pt idx="46">
                  <c:v>0.91523014392372271</c:v>
                </c:pt>
                <c:pt idx="47">
                  <c:v>0.72019033790948606</c:v>
                </c:pt>
                <c:pt idx="48">
                  <c:v>0.51069779676488269</c:v>
                </c:pt>
                <c:pt idx="49">
                  <c:v>0.28983246565443371</c:v>
                </c:pt>
                <c:pt idx="50">
                  <c:v>6.0902518187861021E-2</c:v>
                </c:pt>
                <c:pt idx="51">
                  <c:v>-0.17260428012447424</c:v>
                </c:pt>
                <c:pt idx="52">
                  <c:v>-0.40707281245528043</c:v>
                </c:pt>
                <c:pt idx="53">
                  <c:v>-0.63881568724566529</c:v>
                </c:pt>
                <c:pt idx="54">
                  <c:v>-0.86413032584185423</c:v>
                </c:pt>
                <c:pt idx="55">
                  <c:v>-1.0793571914487234</c:v>
                </c:pt>
                <c:pt idx="56">
                  <c:v>-1.2809382579083231</c:v>
                </c:pt>
                <c:pt idx="57">
                  <c:v>-1.465474798788611</c:v>
                </c:pt>
                <c:pt idx="58">
                  <c:v>-1.6297835734804578</c:v>
                </c:pt>
                <c:pt idx="59">
                  <c:v>-1.7709504977342092</c:v>
                </c:pt>
                <c:pt idx="60">
                  <c:v>-1.8863809113805272</c:v>
                </c:pt>
                <c:pt idx="61">
                  <c:v>-1.973845595704367</c:v>
                </c:pt>
                <c:pt idx="62">
                  <c:v>-2.0315217466760593</c:v>
                </c:pt>
                <c:pt idx="63">
                  <c:v>-2.0580281773622562</c:v>
                </c:pt>
                <c:pt idx="64">
                  <c:v>-2.0524541024934084</c:v>
                </c:pt>
                <c:pt idx="65">
                  <c:v>-2.0143809492935842</c:v>
                </c:pt>
                <c:pt idx="66">
                  <c:v>-1.9438967400249554</c:v>
                </c:pt>
                <c:pt idx="67">
                  <c:v>-1.8416027018241368</c:v>
                </c:pt>
                <c:pt idx="68">
                  <c:v>-1.7086118767103364</c:v>
                </c:pt>
                <c:pt idx="69">
                  <c:v>-1.5465396273869656</c:v>
                </c:pt>
                <c:pt idx="70">
                  <c:v>-1.3574860607865806</c:v>
                </c:pt>
                <c:pt idx="71">
                  <c:v>-1.1440105192855277</c:v>
                </c:pt>
                <c:pt idx="72">
                  <c:v>-0.90909841714454398</c:v>
                </c:pt>
                <c:pt idx="73">
                  <c:v>-0.65612082499390756</c:v>
                </c:pt>
                <c:pt idx="74">
                  <c:v>-0.38878732606107408</c:v>
                </c:pt>
                <c:pt idx="75">
                  <c:v>-0.11109278235703063</c:v>
                </c:pt>
                <c:pt idx="76">
                  <c:v>0.17274124471402102</c:v>
                </c:pt>
                <c:pt idx="77">
                  <c:v>0.458329578686961</c:v>
                </c:pt>
                <c:pt idx="78">
                  <c:v>0.74119009226137433</c:v>
                </c:pt>
                <c:pt idx="79">
                  <c:v>1.0168129552326546</c:v>
                </c:pt>
                <c:pt idx="80">
                  <c:v>1.2807314134093319</c:v>
                </c:pt>
                <c:pt idx="81">
                  <c:v>1.5285930049971312</c:v>
                </c:pt>
                <c:pt idx="82">
                  <c:v>1.7562300967538933</c:v>
                </c:pt>
                <c:pt idx="83">
                  <c:v>1.9597286153113049</c:v>
                </c:pt>
                <c:pt idx="84">
                  <c:v>2.1354938598011199</c:v>
                </c:pt>
                <c:pt idx="85">
                  <c:v>2.2803123104243475</c:v>
                </c:pt>
                <c:pt idx="86">
                  <c:v>2.3914083936920671</c:v>
                </c:pt>
                <c:pt idx="87">
                  <c:v>2.466495228296071</c:v>
                </c:pt>
                <c:pt idx="88">
                  <c:v>2.5038184552085787</c:v>
                </c:pt>
                <c:pt idx="89">
                  <c:v>2.5021923506643553</c:v>
                </c:pt>
                <c:pt idx="90">
                  <c:v>2.4610275298880433</c:v>
                </c:pt>
                <c:pt idx="91">
                  <c:v>2.3803496712933487</c:v>
                </c:pt>
                <c:pt idx="92">
                  <c:v>2.260808823674358</c:v>
                </c:pt>
                <c:pt idx="93">
                  <c:v>2.103679000708282</c:v>
                </c:pt>
                <c:pt idx="94">
                  <c:v>1.9108479157963529</c:v>
                </c:pt>
                <c:pt idx="95">
                  <c:v>1.6847968636462323</c:v>
                </c:pt>
                <c:pt idx="96">
                  <c:v>1.4285709106968218</c:v>
                </c:pt>
                <c:pt idx="97">
                  <c:v>1.1457397120827963</c:v>
                </c:pt>
                <c:pt idx="98">
                  <c:v>0.84034942587280037</c:v>
                </c:pt>
                <c:pt idx="99">
                  <c:v>0.51686634333500403</c:v>
                </c:pt>
                <c:pt idx="100">
                  <c:v>0.18011299456993224</c:v>
                </c:pt>
                <c:pt idx="101">
                  <c:v>-0.1648023803342662</c:v>
                </c:pt>
                <c:pt idx="102">
                  <c:v>-0.5125619856447059</c:v>
                </c:pt>
                <c:pt idx="103">
                  <c:v>-0.85771913607793426</c:v>
                </c:pt>
                <c:pt idx="104">
                  <c:v>-1.1947822320642025</c:v>
                </c:pt>
                <c:pt idx="105">
                  <c:v>-1.5183007703539375</c:v>
                </c:pt>
                <c:pt idx="106">
                  <c:v>-1.8229520638821937</c:v>
                </c:pt>
                <c:pt idx="107">
                  <c:v>-2.1036273126660294</c:v>
                </c:pt>
                <c:pt idx="108">
                  <c:v>-2.3555156563095987</c:v>
                </c:pt>
                <c:pt idx="109">
                  <c:v>-2.5741848489398236</c:v>
                </c:pt>
                <c:pt idx="110">
                  <c:v>-2.7556572292686914</c:v>
                </c:pt>
                <c:pt idx="111">
                  <c:v>-2.8964797118146568</c:v>
                </c:pt>
                <c:pt idx="112">
                  <c:v>-2.9937865996120077</c:v>
                </c:pt>
                <c:pt idx="113">
                  <c:v>-3.0453541131511312</c:v>
                </c:pt>
                <c:pt idx="114">
                  <c:v>-3.0496456436511301</c:v>
                </c:pt>
                <c:pt idx="115">
                  <c:v>-3.0058468695782778</c:v>
                </c:pt>
                <c:pt idx="116">
                  <c:v>-2.9138900217992783</c:v>
                </c:pt>
                <c:pt idx="117">
                  <c:v>-2.774466742831494</c:v>
                </c:pt>
                <c:pt idx="118">
                  <c:v>-2.5890291570102049</c:v>
                </c:pt>
                <c:pt idx="119">
                  <c:v>-2.3597789485077545</c:v>
                </c:pt>
                <c:pt idx="120">
                  <c:v>-2.0896444303051815</c:v>
                </c:pt>
                <c:pt idx="121">
                  <c:v>-1.7822457765893442</c:v>
                </c:pt>
                <c:pt idx="122">
                  <c:v>-1.441848780687824</c:v>
                </c:pt>
                <c:pt idx="123">
                  <c:v>-1.0733076875695851</c:v>
                </c:pt>
                <c:pt idx="124">
                  <c:v>-0.68199783113681522</c:v>
                </c:pt>
                <c:pt idx="125">
                  <c:v>-0.2737389790609096</c:v>
                </c:pt>
                <c:pt idx="126">
                  <c:v>0.14528955108815006</c:v>
                </c:pt>
                <c:pt idx="127">
                  <c:v>0.56864079392919253</c:v>
                </c:pt>
                <c:pt idx="128">
                  <c:v>0.98969771614167201</c:v>
                </c:pt>
                <c:pt idx="129">
                  <c:v>1.4017750228623074</c:v>
                </c:pt>
                <c:pt idx="130">
                  <c:v>1.798223649686975</c:v>
                </c:pt>
                <c:pt idx="131">
                  <c:v>2.1725363326156764</c:v>
                </c:pt>
                <c:pt idx="132">
                  <c:v>2.5184526058690277</c:v>
                </c:pt>
                <c:pt idx="133">
                  <c:v>2.8300615604825228</c:v>
                </c:pt>
                <c:pt idx="134">
                  <c:v>3.101900705619506</c:v>
                </c:pt>
                <c:pt idx="135">
                  <c:v>3.3290493099041818</c:v>
                </c:pt>
                <c:pt idx="136">
                  <c:v>3.5072146616193787</c:v>
                </c:pt>
                <c:pt idx="137">
                  <c:v>3.6328097737818172</c:v>
                </c:pt>
                <c:pt idx="138">
                  <c:v>3.7030211719284418</c:v>
                </c:pt>
                <c:pt idx="139">
                  <c:v>3.7158655375444467</c:v>
                </c:pt>
                <c:pt idx="140">
                  <c:v>3.6702341366711844</c:v>
                </c:pt>
                <c:pt idx="141">
                  <c:v>3.565924139216794</c:v>
                </c:pt>
                <c:pt idx="142">
                  <c:v>3.4036561273810944</c:v>
                </c:pt>
                <c:pt idx="143">
                  <c:v>3.1850772986200111</c:v>
                </c:pt>
                <c:pt idx="144">
                  <c:v>2.9127500866675753</c:v>
                </c:pt>
                <c:pt idx="145">
                  <c:v>2.5901261500363075</c:v>
                </c:pt>
                <c:pt idx="146">
                  <c:v>2.2215059076856036</c:v>
                </c:pt>
                <c:pt idx="147">
                  <c:v>1.8119840326152596</c:v>
                </c:pt>
                <c:pt idx="148">
                  <c:v>1.3673815423712519</c:v>
                </c:pt>
                <c:pt idx="149">
                  <c:v>0.89416534719443908</c:v>
                </c:pt>
                <c:pt idx="150">
                  <c:v>0.39935632819593719</c:v>
                </c:pt>
                <c:pt idx="151">
                  <c:v>-0.10957278399611964</c:v>
                </c:pt>
                <c:pt idx="152">
                  <c:v>-0.62480827854716137</c:v>
                </c:pt>
                <c:pt idx="153">
                  <c:v>-1.1383134690483345</c:v>
                </c:pt>
                <c:pt idx="154">
                  <c:v>-1.64195208269225</c:v>
                </c:pt>
                <c:pt idx="155">
                  <c:v>-2.1276151705378634</c:v>
                </c:pt>
                <c:pt idx="156">
                  <c:v>-2.5873495903807293</c:v>
                </c:pt>
                <c:pt idx="157">
                  <c:v>-3.0134860581420511</c:v>
                </c:pt>
                <c:pt idx="158">
                  <c:v>-3.3987647388563675</c:v>
                </c:pt>
                <c:pt idx="159">
                  <c:v>-3.7364563551513879</c:v>
                </c:pt>
                <c:pt idx="160">
                  <c:v>-4.0204768299665936</c:v>
                </c:pt>
                <c:pt idx="161">
                  <c:v>-4.2454935510421503</c:v>
                </c:pt>
                <c:pt idx="162">
                  <c:v>-4.4070214468128812</c:v>
                </c:pt>
                <c:pt idx="163">
                  <c:v>-4.5015071956457531</c:v>
                </c:pt>
                <c:pt idx="164">
                  <c:v>-4.5264000512511693</c:v>
                </c:pt>
                <c:pt idx="165">
                  <c:v>-4.4802079544890967</c:v>
                </c:pt>
                <c:pt idx="166">
                  <c:v>-4.3625378131399524</c:v>
                </c:pt>
                <c:pt idx="167">
                  <c:v>-4.174119063558134</c:v>
                </c:pt>
                <c:pt idx="168">
                  <c:v>-3.91680987813554</c:v>
                </c:pt>
                <c:pt idx="169">
                  <c:v>-3.5935856465043634</c:v>
                </c:pt>
                <c:pt idx="170">
                  <c:v>-3.2085096324548239</c:v>
                </c:pt>
                <c:pt idx="171">
                  <c:v>-2.7666859884653947</c:v>
                </c:pt>
                <c:pt idx="172">
                  <c:v>-2.2741955912129033</c:v>
                </c:pt>
                <c:pt idx="173">
                  <c:v>-1.7380154400273073</c:v>
                </c:pt>
                <c:pt idx="174">
                  <c:v>-1.1659226315361551</c:v>
                </c:pt>
                <c:pt idx="175">
                  <c:v>-0.56638418330731499</c:v>
                </c:pt>
                <c:pt idx="176">
                  <c:v>5.1565777138387281E-2</c:v>
                </c:pt>
                <c:pt idx="177">
                  <c:v>0.67845971810933325</c:v>
                </c:pt>
                <c:pt idx="178">
                  <c:v>1.3045393649666941</c:v>
                </c:pt>
                <c:pt idx="179">
                  <c:v>1.9199052053923531</c:v>
                </c:pt>
                <c:pt idx="180">
                  <c:v>2.5146705858854208</c:v>
                </c:pt>
                <c:pt idx="181">
                  <c:v>3.0791180385947849</c:v>
                </c:pt>
                <c:pt idx="182">
                  <c:v>3.6038554050933573</c:v>
                </c:pt>
                <c:pt idx="183">
                  <c:v>4.0799692884796279</c:v>
                </c:pt>
                <c:pt idx="184">
                  <c:v>4.4991733683986999</c:v>
                </c:pt>
                <c:pt idx="185">
                  <c:v>4.8539491557643508</c:v>
                </c:pt>
                <c:pt idx="186">
                  <c:v>5.1376768450851831</c:v>
                </c:pt>
                <c:pt idx="187">
                  <c:v>5.3447540416853823</c:v>
                </c:pt>
                <c:pt idx="188">
                  <c:v>5.4707002974829768</c:v>
                </c:pt>
                <c:pt idx="189">
                  <c:v>5.5122455804604789</c:v>
                </c:pt>
                <c:pt idx="190">
                  <c:v>5.4674010270650548</c:v>
                </c:pt>
                <c:pt idx="191">
                  <c:v>5.3355105804843532</c:v>
                </c:pt>
                <c:pt idx="192">
                  <c:v>5.1172823975208654</c:v>
                </c:pt>
                <c:pt idx="193">
                  <c:v>4.8147992086258462</c:v>
                </c:pt>
                <c:pt idx="194">
                  <c:v>4.4315071351353241</c:v>
                </c:pt>
                <c:pt idx="195">
                  <c:v>3.9721828001090977</c:v>
                </c:pt>
                <c:pt idx="196">
                  <c:v>3.4428789093638468</c:v>
                </c:pt>
                <c:pt idx="197">
                  <c:v>2.8508488220651746</c:v>
                </c:pt>
                <c:pt idx="198">
                  <c:v>2.204450970228462</c:v>
                </c:pt>
                <c:pt idx="199">
                  <c:v>1.5130343182619979</c:v>
                </c:pt>
                <c:pt idx="200">
                  <c:v>0.78680637189912961</c:v>
                </c:pt>
                <c:pt idx="201">
                  <c:v>3.6685545269832698E-2</c:v>
                </c:pt>
                <c:pt idx="202">
                  <c:v>-0.7258600295689055</c:v>
                </c:pt>
                <c:pt idx="203">
                  <c:v>-1.4889849193181262</c:v>
                </c:pt>
                <c:pt idx="204">
                  <c:v>-2.2406474869194937</c:v>
                </c:pt>
                <c:pt idx="205">
                  <c:v>-2.9687969471402886</c:v>
                </c:pt>
                <c:pt idx="206">
                  <c:v>-3.6615635204839787</c:v>
                </c:pt>
                <c:pt idx="207">
                  <c:v>-4.307448731562971</c:v>
                </c:pt>
                <c:pt idx="208">
                  <c:v>-4.8955128491433442</c:v>
                </c:pt>
                <c:pt idx="209">
                  <c:v>-5.415556462790116</c:v>
                </c:pt>
                <c:pt idx="210">
                  <c:v>-5.8582932361784961</c:v>
                </c:pt>
                <c:pt idx="211">
                  <c:v>-6.2155109697276743</c:v>
                </c:pt>
                <c:pt idx="212">
                  <c:v>-6.4802182445461973</c:v>
                </c:pt>
                <c:pt idx="213">
                  <c:v>-6.6467741042897712</c:v>
                </c:pt>
                <c:pt idx="214">
                  <c:v>-6.7109984592231164</c:v>
                </c:pt>
                <c:pt idx="215">
                  <c:v>-6.6702611646320698</c:v>
                </c:pt>
                <c:pt idx="216">
                  <c:v>-6.5235480301548598</c:v>
                </c:pt>
                <c:pt idx="217">
                  <c:v>-6.2715023533626608</c:v>
                </c:pt>
                <c:pt idx="218">
                  <c:v>-5.9164409352118472</c:v>
                </c:pt>
                <c:pt idx="219">
                  <c:v>-5.4623439214959291</c:v>
                </c:pt>
                <c:pt idx="220">
                  <c:v>-4.9148182173912875</c:v>
                </c:pt>
                <c:pt idx="221">
                  <c:v>-4.2810346355140698</c:v>
                </c:pt>
                <c:pt idx="222">
                  <c:v>-3.5696393552225811</c:v>
                </c:pt>
                <c:pt idx="223">
                  <c:v>-2.7906406856832753</c:v>
                </c:pt>
                <c:pt idx="224">
                  <c:v>-1.9552725308789991</c:v>
                </c:pt>
                <c:pt idx="225">
                  <c:v>-1.0758363447254771</c:v>
                </c:pt>
                <c:pt idx="226">
                  <c:v>-0.16552373237020701</c:v>
                </c:pt>
                <c:pt idx="227">
                  <c:v>0.76177780658147021</c:v>
                </c:pt>
                <c:pt idx="228">
                  <c:v>1.6916931915451245</c:v>
                </c:pt>
                <c:pt idx="229">
                  <c:v>2.6095790635607967</c:v>
                </c:pt>
                <c:pt idx="230">
                  <c:v>3.5007507874667625</c:v>
                </c:pt>
                <c:pt idx="231">
                  <c:v>4.3507136905555921</c:v>
                </c:pt>
                <c:pt idx="232">
                  <c:v>5.1453949530378633</c:v>
                </c:pt>
              </c:numCache>
            </c:numRef>
          </c:xVal>
          <c:yVal>
            <c:numRef>
              <c:f>Forward!$D$5:$D$237</c:f>
              <c:numCache>
                <c:formatCode>General</c:formatCode>
                <c:ptCount val="233"/>
                <c:pt idx="0">
                  <c:v>1</c:v>
                </c:pt>
                <c:pt idx="1">
                  <c:v>1</c:v>
                </c:pt>
                <c:pt idx="2">
                  <c:v>0.984208632958257</c:v>
                </c:pt>
                <c:pt idx="3">
                  <c:v>0.952625898874771</c:v>
                </c:pt>
                <c:pt idx="4">
                  <c:v>0.90550116502258915</c:v>
                </c:pt>
                <c:pt idx="5">
                  <c:v>0.8433331659478055</c:v>
                </c:pt>
                <c:pt idx="6">
                  <c:v>0.76686606561942416</c:v>
                </c:pt>
                <c:pt idx="7">
                  <c:v>0.67708158172908595</c:v>
                </c:pt>
                <c:pt idx="8">
                  <c:v>0.57518723432469399</c:v>
                </c:pt>
                <c:pt idx="9">
                  <c:v>0.46260084314601418</c:v>
                </c:pt>
                <c:pt idx="10">
                  <c:v>0.3409314592323881</c:v>
                </c:pt>
                <c:pt idx="11">
                  <c:v>0.21195697561082355</c:v>
                </c:pt>
                <c:pt idx="12">
                  <c:v>7.7598718180443338E-2</c:v>
                </c:pt>
                <c:pt idx="13">
                  <c:v>-6.0106629648865179E-2</c:v>
                </c:pt>
                <c:pt idx="14">
                  <c:v>-0.19903736731892985</c:v>
                </c:pt>
                <c:pt idx="15">
                  <c:v>-0.33701893913856718</c:v>
                </c:pt>
                <c:pt idx="16">
                  <c:v>-0.47185743883584907</c:v>
                </c:pt>
                <c:pt idx="17">
                  <c:v>-0.60137394876517503</c:v>
                </c:pt>
                <c:pt idx="18">
                  <c:v>-0.72343918468646728</c:v>
                </c:pt>
                <c:pt idx="19">
                  <c:v>-0.83600790385346635</c:v>
                </c:pt>
                <c:pt idx="20">
                  <c:v>-0.9371525293227021</c:v>
                </c:pt>
                <c:pt idx="21">
                  <c:v>-1.0250954471323896</c:v>
                </c:pt>
                <c:pt idx="22">
                  <c:v>-1.0982394453774447</c:v>
                </c:pt>
                <c:pt idx="23">
                  <c:v>-1.1551957851640124</c:v>
                </c:pt>
                <c:pt idx="24">
                  <c:v>-1.1948094227689048</c:v>
                </c:pt>
                <c:pt idx="25">
                  <c:v>-1.2161809397251977</c:v>
                </c:pt>
                <c:pt idx="26">
                  <c:v>-1.2186847825416138</c:v>
                </c:pt>
                <c:pt idx="27">
                  <c:v>-1.2019834657496573</c:v>
                </c:pt>
                <c:pt idx="28">
                  <c:v>-1.1660374502483994</c:v>
                </c:pt>
                <c:pt idx="29">
                  <c:v>-1.1111104726613825</c:v>
                </c:pt>
                <c:pt idx="30">
                  <c:v>-1.037770169713075</c:v>
                </c:pt>
                <c:pt idx="31">
                  <c:v>-0.94688391346704703</c:v>
                </c:pt>
                <c:pt idx="32">
                  <c:v>-0.83960984756610801</c:v>
                </c:pt>
                <c:pt idx="33">
                  <c:v>-0.71738319024168884</c:v>
                </c:pt>
                <c:pt idx="34">
                  <c:v>-0.58189794564249142</c:v>
                </c:pt>
                <c:pt idx="35">
                  <c:v>-0.43508423977661093</c:v>
                </c:pt>
                <c:pt idx="36">
                  <c:v>-0.27908156987025368</c:v>
                </c:pt>
                <c:pt idx="37">
                  <c:v>-0.11620832503950629</c:v>
                </c:pt>
                <c:pt idx="38">
                  <c:v>5.1071999295648124E-2</c:v>
                </c:pt>
                <c:pt idx="39">
                  <c:v>0.22018741194480754</c:v>
                </c:pt>
                <c:pt idx="40">
                  <c:v>0.38849632790753375</c:v>
                </c:pt>
                <c:pt idx="41">
                  <c:v>0.55332818363026803</c:v>
                </c:pt>
                <c:pt idx="42">
                  <c:v>0.71202515124464516</c:v>
                </c:pt>
                <c:pt idx="43">
                  <c:v>0.8619843104167757</c:v>
                </c:pt>
                <c:pt idx="44">
                  <c:v>1.0006996190826496</c:v>
                </c:pt>
                <c:pt idx="45">
                  <c:v>1.1258030171185083</c:v>
                </c:pt>
                <c:pt idx="46">
                  <c:v>1.2351040001709006</c:v>
                </c:pt>
                <c:pt idx="47">
                  <c:v>1.3266270145632728</c:v>
                </c:pt>
                <c:pt idx="48">
                  <c:v>1.3986460483542213</c:v>
                </c:pt>
                <c:pt idx="49">
                  <c:v>1.4497158280307096</c:v>
                </c:pt>
                <c:pt idx="50">
                  <c:v>1.478699074596153</c:v>
                </c:pt>
                <c:pt idx="51">
                  <c:v>1.4847893264149392</c:v>
                </c:pt>
                <c:pt idx="52">
                  <c:v>1.4675288984024919</c:v>
                </c:pt>
                <c:pt idx="53">
                  <c:v>1.4268216171569639</c:v>
                </c:pt>
                <c:pt idx="54">
                  <c:v>1.3629400484323972</c:v>
                </c:pt>
                <c:pt idx="55">
                  <c:v>1.2765270158482118</c:v>
                </c:pt>
                <c:pt idx="56">
                  <c:v>1.1685912967033394</c:v>
                </c:pt>
                <c:pt idx="57">
                  <c:v>1.040497470912507</c:v>
                </c:pt>
                <c:pt idx="58">
                  <c:v>0.89394999103364592</c:v>
                </c:pt>
                <c:pt idx="59">
                  <c:v>0.73097163368560014</c:v>
                </c:pt>
                <c:pt idx="60">
                  <c:v>0.5538765839121792</c:v>
                </c:pt>
                <c:pt idx="61">
                  <c:v>0.36523849277412646</c:v>
                </c:pt>
                <c:pt idx="62">
                  <c:v>0.16785393320368974</c:v>
                </c:pt>
                <c:pt idx="63">
                  <c:v>-3.5298241463916191E-2</c:v>
                </c:pt>
                <c:pt idx="64">
                  <c:v>-0.24110105920014183</c:v>
                </c:pt>
                <c:pt idx="65">
                  <c:v>-0.44634646944948264</c:v>
                </c:pt>
                <c:pt idx="66">
                  <c:v>-0.64778456437884113</c:v>
                </c:pt>
                <c:pt idx="67">
                  <c:v>-0.84217423838133665</c:v>
                </c:pt>
                <c:pt idx="68">
                  <c:v>-1.0263345085637503</c:v>
                </c:pt>
                <c:pt idx="69">
                  <c:v>-1.1971956962347838</c:v>
                </c:pt>
                <c:pt idx="70">
                  <c:v>-1.3518496589734803</c:v>
                </c:pt>
                <c:pt idx="71">
                  <c:v>-1.4875982650521384</c:v>
                </c:pt>
                <c:pt idx="72">
                  <c:v>-1.6019993169806912</c:v>
                </c:pt>
                <c:pt idx="73">
                  <c:v>-1.6929091586951457</c:v>
                </c:pt>
                <c:pt idx="74">
                  <c:v>-1.7585212411945363</c:v>
                </c:pt>
                <c:pt idx="75">
                  <c:v>-1.7973999738006436</c:v>
                </c:pt>
                <c:pt idx="76">
                  <c:v>-1.8085092520363466</c:v>
                </c:pt>
                <c:pt idx="77">
                  <c:v>-1.7912351275649445</c:v>
                </c:pt>
                <c:pt idx="78">
                  <c:v>-1.7454021696962485</c:v>
                </c:pt>
                <c:pt idx="79">
                  <c:v>-1.6712831604701111</c:v>
                </c:pt>
                <c:pt idx="80">
                  <c:v>-1.5696018649468455</c:v>
                </c:pt>
                <c:pt idx="81">
                  <c:v>-1.4415287236059122</c:v>
                </c:pt>
                <c:pt idx="82">
                  <c:v>-1.288669423106199</c:v>
                </c:pt>
                <c:pt idx="83">
                  <c:v>-1.1130464134308098</c:v>
                </c:pt>
                <c:pt idx="84">
                  <c:v>-0.91707355189967932</c:v>
                </c:pt>
                <c:pt idx="85">
                  <c:v>-0.70352416591956735</c:v>
                </c:pt>
                <c:pt idx="86">
                  <c:v>-0.47549293487713262</c:v>
                </c:pt>
                <c:pt idx="87">
                  <c:v>-0.23635209550792591</c:v>
                </c:pt>
                <c:pt idx="88">
                  <c:v>1.0297427321681207E-2</c:v>
                </c:pt>
                <c:pt idx="89">
                  <c:v>0.26067927284253911</c:v>
                </c:pt>
                <c:pt idx="90">
                  <c:v>0.51089850790897473</c:v>
                </c:pt>
                <c:pt idx="91">
                  <c:v>0.75700126089777908</c:v>
                </c:pt>
                <c:pt idx="92">
                  <c:v>0.995036228027114</c:v>
                </c:pt>
                <c:pt idx="93">
                  <c:v>1.2211171103945497</c:v>
                </c:pt>
                <c:pt idx="94">
                  <c:v>1.431485010465378</c:v>
                </c:pt>
                <c:pt idx="95">
                  <c:v>1.6225698020450134</c:v>
                </c:pt>
                <c:pt idx="96">
                  <c:v>1.7910494884096366</c:v>
                </c:pt>
                <c:pt idx="97">
                  <c:v>1.9339065794793189</c:v>
                </c:pt>
                <c:pt idx="98">
                  <c:v>2.0484805506875987</c:v>
                </c:pt>
                <c:pt idx="99">
                  <c:v>2.1325154932748789</c:v>
                </c:pt>
                <c:pt idx="100">
                  <c:v>2.1842021276083794</c:v>
                </c:pt>
                <c:pt idx="101">
                  <c:v>2.2022134270653728</c:v>
                </c:pt>
                <c:pt idx="102">
                  <c:v>2.185733189031946</c:v>
                </c:pt>
                <c:pt idx="103">
                  <c:v>2.1344769904674754</c:v>
                </c:pt>
                <c:pt idx="104">
                  <c:v>2.0487050768596822</c:v>
                </c:pt>
                <c:pt idx="105">
                  <c:v>1.929226853653262</c:v>
                </c:pt>
                <c:pt idx="106">
                  <c:v>1.7773967766178682</c:v>
                </c:pt>
                <c:pt idx="107">
                  <c:v>1.5951015702296489</c:v>
                </c:pt>
                <c:pt idx="108">
                  <c:v>1.3847388389630459</c:v>
                </c:pt>
                <c:pt idx="109">
                  <c:v>1.149187273332086</c:v>
                </c:pt>
                <c:pt idx="110">
                  <c:v>0.89176878843810359</c:v>
                </c:pt>
                <c:pt idx="111">
                  <c:v>0.61620306551123449</c:v>
                </c:pt>
                <c:pt idx="112">
                  <c:v>0.32655509432976881</c:v>
                </c:pt>
                <c:pt idx="113">
                  <c:v>2.7176434368568037E-2</c:v>
                </c:pt>
                <c:pt idx="114">
                  <c:v>-0.2773589769465451</c:v>
                </c:pt>
                <c:pt idx="115">
                  <c:v>-0.58232354131165809</c:v>
                </c:pt>
                <c:pt idx="116">
                  <c:v>-0.8829082282694859</c:v>
                </c:pt>
                <c:pt idx="117">
                  <c:v>-1.1742972304494137</c:v>
                </c:pt>
                <c:pt idx="118">
                  <c:v>-1.4517439047325631</c:v>
                </c:pt>
                <c:pt idx="119">
                  <c:v>-1.7106468204335836</c:v>
                </c:pt>
                <c:pt idx="120">
                  <c:v>-1.9466247152843592</c:v>
                </c:pt>
                <c:pt idx="121">
                  <c:v>-2.1555891583148772</c:v>
                </c:pt>
                <c:pt idx="122">
                  <c:v>-2.3338137359738118</c:v>
                </c:pt>
                <c:pt idx="123">
                  <c:v>-2.477998614042594</c:v>
                </c:pt>
                <c:pt idx="124">
                  <c:v>-2.5853293827995527</c:v>
                </c:pt>
                <c:pt idx="125">
                  <c:v>-2.6535291659132341</c:v>
                </c:pt>
                <c:pt idx="126">
                  <c:v>-2.6809030638193252</c:v>
                </c:pt>
                <c:pt idx="127">
                  <c:v>-2.6663741087105102</c:v>
                </c:pt>
                <c:pt idx="128">
                  <c:v>-2.6095100293175908</c:v>
                </c:pt>
                <c:pt idx="129">
                  <c:v>-2.5105402577034237</c:v>
                </c:pt>
                <c:pt idx="130">
                  <c:v>-2.3703627554171929</c:v>
                </c:pt>
                <c:pt idx="131">
                  <c:v>-2.1905403904484952</c:v>
                </c:pt>
                <c:pt idx="132">
                  <c:v>-1.9732867571869277</c:v>
                </c:pt>
                <c:pt idx="133">
                  <c:v>-1.7214414966000249</c:v>
                </c:pt>
                <c:pt idx="134">
                  <c:v>-1.4384353405517727</c:v>
                </c:pt>
                <c:pt idx="135">
                  <c:v>-1.128245269989822</c:v>
                </c:pt>
                <c:pt idx="136">
                  <c:v>-0.79534033899940382</c:v>
                </c:pt>
                <c:pt idx="137">
                  <c:v>-0.44461887283746593</c:v>
                </c:pt>
                <c:pt idx="138">
                  <c:v>-8.133789545928416E-2</c:v>
                </c:pt>
                <c:pt idx="139">
                  <c:v>0.28896422173356007</c:v>
                </c:pt>
                <c:pt idx="140">
                  <c:v>0.66055077548800478</c:v>
                </c:pt>
                <c:pt idx="141">
                  <c:v>1.0275741891551231</c:v>
                </c:pt>
                <c:pt idx="142">
                  <c:v>1.3841666030768025</c:v>
                </c:pt>
                <c:pt idx="143">
                  <c:v>1.7245322158149119</c:v>
                </c:pt>
                <c:pt idx="144">
                  <c:v>2.043039945676913</c:v>
                </c:pt>
                <c:pt idx="145">
                  <c:v>2.3343149543436708</c:v>
                </c:pt>
                <c:pt idx="146">
                  <c:v>2.5933275693473017</c:v>
                </c:pt>
                <c:pt idx="147">
                  <c:v>2.815478160115862</c:v>
                </c:pt>
                <c:pt idx="148">
                  <c:v>2.9966765633773882</c:v>
                </c:pt>
                <c:pt idx="149">
                  <c:v>3.1334147176145133</c:v>
                </c:pt>
                <c:pt idx="150">
                  <c:v>3.2228312523339571</c:v>
                </c:pt>
                <c:pt idx="151">
                  <c:v>3.262766885153551</c:v>
                </c:pt>
                <c:pt idx="152">
                  <c:v>3.2518096067539388</c:v>
                </c:pt>
                <c:pt idx="153">
                  <c:v>3.1893287788992226</c:v>
                </c:pt>
                <c:pt idx="154">
                  <c:v>3.0754974319943891</c:v>
                </c:pt>
                <c:pt idx="155">
                  <c:v>2.9113022237251642</c:v>
                </c:pt>
                <c:pt idx="156">
                  <c:v>2.6985407066713778</c:v>
                </c:pt>
                <c:pt idx="157">
                  <c:v>2.4398057476333048</c:v>
                </c:pt>
                <c:pt idx="158">
                  <c:v>2.1384571418190998</c:v>
                </c:pt>
                <c:pt idx="159">
                  <c:v>1.7985806679334631</c:v>
                </c:pt>
                <c:pt idx="160">
                  <c:v>1.4249350324183243</c:v>
                </c:pt>
                <c:pt idx="161">
                  <c:v>1.0228873494216648</c:v>
                </c:pt>
                <c:pt idx="162">
                  <c:v>0.59833799431744983</c:v>
                </c:pt>
                <c:pt idx="163">
                  <c:v>0.15763584963616167</c:v>
                </c:pt>
                <c:pt idx="164">
                  <c:v>-0.29251486992841363</c:v>
                </c:pt>
                <c:pt idx="165">
                  <c:v>-0.74515487505353062</c:v>
                </c:pt>
                <c:pt idx="166">
                  <c:v>-1.1931756705024403</c:v>
                </c:pt>
                <c:pt idx="167">
                  <c:v>-1.6294294518164356</c:v>
                </c:pt>
                <c:pt idx="168">
                  <c:v>-2.0468413581722489</c:v>
                </c:pt>
                <c:pt idx="169">
                  <c:v>-2.438522345985803</c:v>
                </c:pt>
                <c:pt idx="170">
                  <c:v>-2.7978809106362394</c:v>
                </c:pt>
                <c:pt idx="171">
                  <c:v>-3.118731873881722</c:v>
                </c:pt>
                <c:pt idx="172">
                  <c:v>-3.3954004727282614</c:v>
                </c:pt>
                <c:pt idx="173">
                  <c:v>-3.6228200318495518</c:v>
                </c:pt>
                <c:pt idx="174">
                  <c:v>-3.7966215758522823</c:v>
                </c:pt>
                <c:pt idx="175">
                  <c:v>-3.9132138390058979</c:v>
                </c:pt>
                <c:pt idx="176">
                  <c:v>-3.9698522573366293</c:v>
                </c:pt>
                <c:pt idx="177">
                  <c:v>-3.9646956796227903</c:v>
                </c:pt>
                <c:pt idx="178">
                  <c:v>-3.8968497078118571</c:v>
                </c:pt>
                <c:pt idx="179">
                  <c:v>-3.7663957713151879</c:v>
                </c:pt>
                <c:pt idx="180">
                  <c:v>-3.5744052507759525</c:v>
                </c:pt>
                <c:pt idx="181">
                  <c:v>-3.3229381921874106</c:v>
                </c:pt>
                <c:pt idx="182">
                  <c:v>-3.0150263883279322</c:v>
                </c:pt>
                <c:pt idx="183">
                  <c:v>-2.6546408478185963</c:v>
                </c:pt>
                <c:pt idx="184">
                  <c:v>-2.2466439189706335</c:v>
                </c:pt>
                <c:pt idx="185">
                  <c:v>-1.7967265821307636</c:v>
                </c:pt>
                <c:pt idx="186">
                  <c:v>-1.3113316665543286</c:v>
                </c:pt>
                <c:pt idx="187">
                  <c:v>-0.79756398204581036</c:v>
                </c:pt>
                <c:pt idx="188">
                  <c:v>-0.26308857787727213</c:v>
                </c:pt>
                <c:pt idx="189">
                  <c:v>0.28398145187102553</c:v>
                </c:pt>
                <c:pt idx="190">
                  <c:v>0.83520600991707339</c:v>
                </c:pt>
                <c:pt idx="191">
                  <c:v>1.381946112623579</c:v>
                </c:pt>
                <c:pt idx="192">
                  <c:v>1.9154971706720145</c:v>
                </c:pt>
                <c:pt idx="193">
                  <c:v>2.4272254104241009</c:v>
                </c:pt>
                <c:pt idx="194">
                  <c:v>2.9087053312866855</c:v>
                </c:pt>
                <c:pt idx="195">
                  <c:v>3.3518560448002179</c:v>
                </c:pt>
                <c:pt idx="196">
                  <c:v>3.7490743248111276</c:v>
                </c:pt>
                <c:pt idx="197">
                  <c:v>4.0933622157475122</c:v>
                </c:pt>
                <c:pt idx="198">
                  <c:v>4.3784470979540293</c:v>
                </c:pt>
                <c:pt idx="199">
                  <c:v>4.5988921949768757</c:v>
                </c:pt>
                <c:pt idx="200">
                  <c:v>4.7501956268030758</c:v>
                </c:pt>
                <c:pt idx="201">
                  <c:v>4.8288762639929885</c:v>
                </c:pt>
                <c:pt idx="202">
                  <c:v>4.8325448185199722</c:v>
                </c:pt>
                <c:pt idx="203">
                  <c:v>4.7599588155630812</c:v>
                </c:pt>
                <c:pt idx="204">
                  <c:v>4.6110603236312686</c:v>
                </c:pt>
                <c:pt idx="205">
                  <c:v>4.386995574939319</c:v>
                </c:pt>
                <c:pt idx="206">
                  <c:v>4.0901158802252899</c:v>
                </c:pt>
                <c:pt idx="207">
                  <c:v>3.7239595281768922</c:v>
                </c:pt>
                <c:pt idx="208">
                  <c:v>3.293214655020595</c:v>
                </c:pt>
                <c:pt idx="209">
                  <c:v>2.8036633701062605</c:v>
                </c:pt>
                <c:pt idx="210">
                  <c:v>2.2621077238272491</c:v>
                </c:pt>
                <c:pt idx="211">
                  <c:v>1.6762784002093993</c:v>
                </c:pt>
                <c:pt idx="212">
                  <c:v>1.054727303236632</c:v>
                </c:pt>
                <c:pt idx="213">
                  <c:v>0.40670547878201224</c:v>
                </c:pt>
                <c:pt idx="214">
                  <c:v>-0.25797193164696497</c:v>
                </c:pt>
                <c:pt idx="215">
                  <c:v>-0.92907177756927661</c:v>
                </c:pt>
                <c:pt idx="216">
                  <c:v>-1.5960978940324835</c:v>
                </c:pt>
                <c:pt idx="217">
                  <c:v>-2.2484526970479695</c:v>
                </c:pt>
                <c:pt idx="218">
                  <c:v>-2.8756029323842354</c:v>
                </c:pt>
                <c:pt idx="219">
                  <c:v>-3.46724702590542</c:v>
                </c:pt>
                <c:pt idx="220">
                  <c:v>-4.0134814180550133</c:v>
                </c:pt>
                <c:pt idx="221">
                  <c:v>-4.5049632397941419</c:v>
                </c:pt>
                <c:pt idx="222">
                  <c:v>-4.9330667033455491</c:v>
                </c:pt>
                <c:pt idx="223">
                  <c:v>-5.2900306388678073</c:v>
                </c:pt>
                <c:pt idx="224">
                  <c:v>-5.5690947074361352</c:v>
                </c:pt>
                <c:pt idx="225">
                  <c:v>-5.7646219605240354</c:v>
                </c:pt>
                <c:pt idx="226">
                  <c:v>-5.8722055949965828</c:v>
                </c:pt>
                <c:pt idx="227">
                  <c:v>-5.8887579682336035</c:v>
                </c:pt>
                <c:pt idx="228">
                  <c:v>-5.8125801875754561</c:v>
                </c:pt>
                <c:pt idx="229">
                  <c:v>-5.6434108684209434</c:v>
                </c:pt>
                <c:pt idx="230">
                  <c:v>-5.382452962064864</c:v>
                </c:pt>
                <c:pt idx="231">
                  <c:v>-5.0323778833181878</c:v>
                </c:pt>
                <c:pt idx="232">
                  <c:v>-4.5973065142626286</c:v>
                </c:pt>
              </c:numCache>
            </c:numRef>
          </c:yVal>
        </c:ser>
        <c:axId val="66291584"/>
        <c:axId val="77700096"/>
      </c:scatterChart>
      <c:valAx>
        <c:axId val="66291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Velocity</a:t>
                </a:r>
                <a:r>
                  <a:rPr lang="en-US" sz="1100" baseline="0"/>
                  <a:t>(m/s)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0564737442526161"/>
              <c:y val="0.93555111470771735"/>
            </c:manualLayout>
          </c:layout>
        </c:title>
        <c:numFmt formatCode="General" sourceLinked="1"/>
        <c:tickLblPos val="nextTo"/>
        <c:crossAx val="77700096"/>
        <c:crosses val="autoZero"/>
        <c:crossBetween val="midCat"/>
      </c:valAx>
      <c:valAx>
        <c:axId val="77700096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Position (m)</a:t>
                </a:r>
              </a:p>
            </c:rich>
          </c:tx>
          <c:layout>
            <c:manualLayout>
              <c:xMode val="edge"/>
              <c:yMode val="edge"/>
              <c:x val="1.0539130404850506E-2"/>
              <c:y val="0.3068494758495437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66291584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1872649807767954"/>
          <c:y val="0.80420988256805959"/>
          <c:w val="0.37261954516600126"/>
          <c:h val="0.11166999215473095"/>
        </c:manualLayout>
      </c:layout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03818681405371"/>
          <c:y val="4.930865697363155E-2"/>
          <c:w val="0.83464313507934684"/>
          <c:h val="0.87392436419345121"/>
        </c:manualLayout>
      </c:layout>
      <c:scatterChart>
        <c:scatterStyle val="lineMarker"/>
        <c:ser>
          <c:idx val="0"/>
          <c:order val="0"/>
          <c:tx>
            <c:v>theory</c:v>
          </c:tx>
          <c:spPr>
            <a:ln w="38100">
              <a:prstDash val="solid"/>
            </a:ln>
          </c:spPr>
          <c:marker>
            <c:symbol val="none"/>
          </c:marker>
          <c:xVal>
            <c:numRef>
              <c:f>Leapfrog!$B$5:$B$237</c:f>
              <c:numCache>
                <c:formatCode>General</c:formatCode>
                <c:ptCount val="2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</c:numCache>
            </c:numRef>
          </c:xVal>
          <c:yVal>
            <c:numRef>
              <c:f>Leapfrog!$G$5:$G$237</c:f>
              <c:numCache>
                <c:formatCode>General</c:formatCode>
                <c:ptCount val="233"/>
                <c:pt idx="0">
                  <c:v>1</c:v>
                </c:pt>
                <c:pt idx="1">
                  <c:v>0.99211470131447788</c:v>
                </c:pt>
                <c:pt idx="2">
                  <c:v>0.96858316112863108</c:v>
                </c:pt>
                <c:pt idx="3">
                  <c:v>0.92977648588825135</c:v>
                </c:pt>
                <c:pt idx="4">
                  <c:v>0.87630668004386358</c:v>
                </c:pt>
                <c:pt idx="5">
                  <c:v>0.80901699437494745</c:v>
                </c:pt>
                <c:pt idx="6">
                  <c:v>0.72896862742141155</c:v>
                </c:pt>
                <c:pt idx="7">
                  <c:v>0.63742398974868963</c:v>
                </c:pt>
                <c:pt idx="8">
                  <c:v>0.53582679497899655</c:v>
                </c:pt>
                <c:pt idx="9">
                  <c:v>0.42577929156507266</c:v>
                </c:pt>
                <c:pt idx="10">
                  <c:v>0.30901699437494745</c:v>
                </c:pt>
                <c:pt idx="11">
                  <c:v>0.18738131458572452</c:v>
                </c:pt>
                <c:pt idx="12">
                  <c:v>6.2790519529313304E-2</c:v>
                </c:pt>
                <c:pt idx="13">
                  <c:v>-6.2790519529313402E-2</c:v>
                </c:pt>
                <c:pt idx="14">
                  <c:v>-0.18738131458572482</c:v>
                </c:pt>
                <c:pt idx="15">
                  <c:v>-0.30901699437494734</c:v>
                </c:pt>
                <c:pt idx="16">
                  <c:v>-0.42577929156507272</c:v>
                </c:pt>
                <c:pt idx="17">
                  <c:v>-0.53582679497899688</c:v>
                </c:pt>
                <c:pt idx="18">
                  <c:v>-0.63742398974868975</c:v>
                </c:pt>
                <c:pt idx="19">
                  <c:v>-0.72896862742141166</c:v>
                </c:pt>
                <c:pt idx="20">
                  <c:v>-0.80901699437494734</c:v>
                </c:pt>
                <c:pt idx="21">
                  <c:v>-0.87630668004386358</c:v>
                </c:pt>
                <c:pt idx="22">
                  <c:v>-0.92977648588825146</c:v>
                </c:pt>
                <c:pt idx="23">
                  <c:v>-0.96858316112863119</c:v>
                </c:pt>
                <c:pt idx="24">
                  <c:v>-0.99211470131447788</c:v>
                </c:pt>
                <c:pt idx="25">
                  <c:v>-1</c:v>
                </c:pt>
                <c:pt idx="26">
                  <c:v>-0.99211470131447788</c:v>
                </c:pt>
                <c:pt idx="27">
                  <c:v>-0.96858316112863108</c:v>
                </c:pt>
                <c:pt idx="28">
                  <c:v>-0.92977648588825124</c:v>
                </c:pt>
                <c:pt idx="29">
                  <c:v>-0.87630668004386347</c:v>
                </c:pt>
                <c:pt idx="30">
                  <c:v>-0.80901699437494756</c:v>
                </c:pt>
                <c:pt idx="31">
                  <c:v>-0.72896862742141155</c:v>
                </c:pt>
                <c:pt idx="32">
                  <c:v>-0.63742398974868952</c:v>
                </c:pt>
                <c:pt idx="33">
                  <c:v>-0.53582679497899632</c:v>
                </c:pt>
                <c:pt idx="34">
                  <c:v>-0.42577929156507216</c:v>
                </c:pt>
                <c:pt idx="35">
                  <c:v>-0.30901699437494756</c:v>
                </c:pt>
                <c:pt idx="36">
                  <c:v>-0.18738131458572463</c:v>
                </c:pt>
                <c:pt idx="37">
                  <c:v>-6.2790519529313207E-2</c:v>
                </c:pt>
                <c:pt idx="38">
                  <c:v>6.2790519529313721E-2</c:v>
                </c:pt>
                <c:pt idx="39">
                  <c:v>0.18738131458572513</c:v>
                </c:pt>
                <c:pt idx="40">
                  <c:v>0.30901699437494723</c:v>
                </c:pt>
                <c:pt idx="41">
                  <c:v>0.42577929156507344</c:v>
                </c:pt>
                <c:pt idx="42">
                  <c:v>0.53582679497899677</c:v>
                </c:pt>
                <c:pt idx="43">
                  <c:v>0.6374239897486893</c:v>
                </c:pt>
                <c:pt idx="44">
                  <c:v>0.72896862742141189</c:v>
                </c:pt>
                <c:pt idx="45">
                  <c:v>0.80901699437494734</c:v>
                </c:pt>
                <c:pt idx="46">
                  <c:v>0.87630668004386403</c:v>
                </c:pt>
                <c:pt idx="47">
                  <c:v>0.92977648588825146</c:v>
                </c:pt>
                <c:pt idx="48">
                  <c:v>0.96858316112863119</c:v>
                </c:pt>
                <c:pt idx="49">
                  <c:v>0.99211470131447788</c:v>
                </c:pt>
                <c:pt idx="50">
                  <c:v>1</c:v>
                </c:pt>
                <c:pt idx="51">
                  <c:v>0.99211470131447776</c:v>
                </c:pt>
                <c:pt idx="52">
                  <c:v>0.96858316112863108</c:v>
                </c:pt>
                <c:pt idx="53">
                  <c:v>0.92977648588825135</c:v>
                </c:pt>
                <c:pt idx="54">
                  <c:v>0.87630668004386336</c:v>
                </c:pt>
                <c:pt idx="55">
                  <c:v>0.80901699437494756</c:v>
                </c:pt>
                <c:pt idx="56">
                  <c:v>0.728968627421411</c:v>
                </c:pt>
                <c:pt idx="57">
                  <c:v>0.63742398974868963</c:v>
                </c:pt>
                <c:pt idx="58">
                  <c:v>0.53582679497899643</c:v>
                </c:pt>
                <c:pt idx="59">
                  <c:v>0.42577929156507227</c:v>
                </c:pt>
                <c:pt idx="60">
                  <c:v>0.30901699437494773</c:v>
                </c:pt>
                <c:pt idx="61">
                  <c:v>0.18738131458572388</c:v>
                </c:pt>
                <c:pt idx="62">
                  <c:v>6.2790519529313318E-2</c:v>
                </c:pt>
                <c:pt idx="63">
                  <c:v>-6.2790519529313596E-2</c:v>
                </c:pt>
                <c:pt idx="64">
                  <c:v>-0.18738131458572502</c:v>
                </c:pt>
                <c:pt idx="65">
                  <c:v>-0.30901699437494712</c:v>
                </c:pt>
                <c:pt idx="66">
                  <c:v>-0.42577929156507333</c:v>
                </c:pt>
                <c:pt idx="67">
                  <c:v>-0.53582679497899666</c:v>
                </c:pt>
                <c:pt idx="68">
                  <c:v>-0.63742398974869052</c:v>
                </c:pt>
                <c:pt idx="69">
                  <c:v>-0.72896862742141177</c:v>
                </c:pt>
                <c:pt idx="70">
                  <c:v>-0.80901699437494723</c:v>
                </c:pt>
                <c:pt idx="71">
                  <c:v>-0.87630668004386392</c:v>
                </c:pt>
                <c:pt idx="72">
                  <c:v>-0.92977648588825146</c:v>
                </c:pt>
                <c:pt idx="73">
                  <c:v>-0.96858316112863141</c:v>
                </c:pt>
                <c:pt idx="74">
                  <c:v>-0.99211470131447788</c:v>
                </c:pt>
                <c:pt idx="75">
                  <c:v>-1</c:v>
                </c:pt>
                <c:pt idx="76">
                  <c:v>-0.99211470131447776</c:v>
                </c:pt>
                <c:pt idx="77">
                  <c:v>-0.96858316112863108</c:v>
                </c:pt>
                <c:pt idx="78">
                  <c:v>-0.92977648588825101</c:v>
                </c:pt>
                <c:pt idx="79">
                  <c:v>-0.87630668004386347</c:v>
                </c:pt>
                <c:pt idx="80">
                  <c:v>-0.80901699437494767</c:v>
                </c:pt>
                <c:pt idx="81">
                  <c:v>-0.72896862742141233</c:v>
                </c:pt>
                <c:pt idx="82">
                  <c:v>-0.63742398974868841</c:v>
                </c:pt>
                <c:pt idx="83">
                  <c:v>-0.53582679497899577</c:v>
                </c:pt>
                <c:pt idx="84">
                  <c:v>-0.42577929156507238</c:v>
                </c:pt>
                <c:pt idx="85">
                  <c:v>-0.30901699437494784</c:v>
                </c:pt>
                <c:pt idx="86">
                  <c:v>-0.18738131458572574</c:v>
                </c:pt>
                <c:pt idx="87">
                  <c:v>-6.2790519529311681E-2</c:v>
                </c:pt>
                <c:pt idx="88">
                  <c:v>6.2790519529314359E-2</c:v>
                </c:pt>
                <c:pt idx="89">
                  <c:v>0.18738131458572491</c:v>
                </c:pt>
                <c:pt idx="90">
                  <c:v>0.30901699437494701</c:v>
                </c:pt>
                <c:pt idx="91">
                  <c:v>0.4257792915650716</c:v>
                </c:pt>
                <c:pt idx="92">
                  <c:v>0.53582679497899799</c:v>
                </c:pt>
                <c:pt idx="93">
                  <c:v>0.63742398974869041</c:v>
                </c:pt>
                <c:pt idx="94">
                  <c:v>0.72896862742141166</c:v>
                </c:pt>
                <c:pt idx="95">
                  <c:v>0.80901699437494712</c:v>
                </c:pt>
                <c:pt idx="96">
                  <c:v>0.87630668004386392</c:v>
                </c:pt>
                <c:pt idx="97">
                  <c:v>0.92977648588825201</c:v>
                </c:pt>
                <c:pt idx="98">
                  <c:v>0.9685831611286313</c:v>
                </c:pt>
                <c:pt idx="99">
                  <c:v>0.99211470131447788</c:v>
                </c:pt>
                <c:pt idx="100">
                  <c:v>1</c:v>
                </c:pt>
                <c:pt idx="101">
                  <c:v>0.99211470131447776</c:v>
                </c:pt>
                <c:pt idx="102">
                  <c:v>0.96858316112863074</c:v>
                </c:pt>
                <c:pt idx="103">
                  <c:v>0.92977648588825101</c:v>
                </c:pt>
                <c:pt idx="104">
                  <c:v>0.87630668004386347</c:v>
                </c:pt>
                <c:pt idx="105">
                  <c:v>0.80901699437494767</c:v>
                </c:pt>
                <c:pt idx="106">
                  <c:v>0.72896862742141111</c:v>
                </c:pt>
                <c:pt idx="107">
                  <c:v>0.63742398974868852</c:v>
                </c:pt>
                <c:pt idx="108">
                  <c:v>0.53582679497899588</c:v>
                </c:pt>
                <c:pt idx="109">
                  <c:v>0.42577929156507249</c:v>
                </c:pt>
                <c:pt idx="110">
                  <c:v>0.30901699437494795</c:v>
                </c:pt>
                <c:pt idx="111">
                  <c:v>0.18738131458572413</c:v>
                </c:pt>
                <c:pt idx="112">
                  <c:v>6.2790519529311792E-2</c:v>
                </c:pt>
                <c:pt idx="113">
                  <c:v>-6.2790519529314248E-2</c:v>
                </c:pt>
                <c:pt idx="114">
                  <c:v>-0.18738131458572477</c:v>
                </c:pt>
                <c:pt idx="115">
                  <c:v>-0.3090169943749469</c:v>
                </c:pt>
                <c:pt idx="116">
                  <c:v>-0.4257792915650731</c:v>
                </c:pt>
                <c:pt idx="117">
                  <c:v>-0.53582679497899799</c:v>
                </c:pt>
                <c:pt idx="118">
                  <c:v>-0.63742398974869041</c:v>
                </c:pt>
                <c:pt idx="119">
                  <c:v>-0.72896862742141166</c:v>
                </c:pt>
                <c:pt idx="120">
                  <c:v>-0.80901699437494712</c:v>
                </c:pt>
                <c:pt idx="121">
                  <c:v>-0.87630668004386381</c:v>
                </c:pt>
                <c:pt idx="122">
                  <c:v>-0.92977648588825201</c:v>
                </c:pt>
                <c:pt idx="123">
                  <c:v>-0.9685831611286313</c:v>
                </c:pt>
                <c:pt idx="124">
                  <c:v>-0.99211470131447788</c:v>
                </c:pt>
                <c:pt idx="125">
                  <c:v>-1</c:v>
                </c:pt>
                <c:pt idx="126">
                  <c:v>-0.99211470131447776</c:v>
                </c:pt>
                <c:pt idx="127">
                  <c:v>-0.96858316112863074</c:v>
                </c:pt>
                <c:pt idx="128">
                  <c:v>-0.92977648588825113</c:v>
                </c:pt>
                <c:pt idx="129">
                  <c:v>-0.87630668004386358</c:v>
                </c:pt>
                <c:pt idx="130">
                  <c:v>-0.80901699437494778</c:v>
                </c:pt>
                <c:pt idx="131">
                  <c:v>-0.72896862742141</c:v>
                </c:pt>
                <c:pt idx="132">
                  <c:v>-0.63742398974868852</c:v>
                </c:pt>
                <c:pt idx="133">
                  <c:v>-0.53582679497899599</c:v>
                </c:pt>
                <c:pt idx="134">
                  <c:v>-0.4257792915650726</c:v>
                </c:pt>
                <c:pt idx="135">
                  <c:v>-0.30901699437494806</c:v>
                </c:pt>
                <c:pt idx="136">
                  <c:v>-0.18738131458572249</c:v>
                </c:pt>
                <c:pt idx="137">
                  <c:v>-6.2790519529311917E-2</c:v>
                </c:pt>
                <c:pt idx="138">
                  <c:v>6.2790519529314123E-2</c:v>
                </c:pt>
                <c:pt idx="139">
                  <c:v>0.18738131458572466</c:v>
                </c:pt>
                <c:pt idx="140">
                  <c:v>0.30901699437494679</c:v>
                </c:pt>
                <c:pt idx="141">
                  <c:v>0.4257792915650746</c:v>
                </c:pt>
                <c:pt idx="142">
                  <c:v>0.53582679497899788</c:v>
                </c:pt>
                <c:pt idx="143">
                  <c:v>0.6374239897486903</c:v>
                </c:pt>
                <c:pt idx="144">
                  <c:v>0.72896862742141155</c:v>
                </c:pt>
                <c:pt idx="145">
                  <c:v>0.80901699437494701</c:v>
                </c:pt>
                <c:pt idx="146">
                  <c:v>0.87630668004386458</c:v>
                </c:pt>
                <c:pt idx="147">
                  <c:v>0.9297764858882519</c:v>
                </c:pt>
                <c:pt idx="148">
                  <c:v>0.9685831611286313</c:v>
                </c:pt>
                <c:pt idx="149">
                  <c:v>0.99211470131447788</c:v>
                </c:pt>
                <c:pt idx="150">
                  <c:v>1</c:v>
                </c:pt>
                <c:pt idx="151">
                  <c:v>0.99211470131447754</c:v>
                </c:pt>
                <c:pt idx="152">
                  <c:v>0.96858316112863074</c:v>
                </c:pt>
                <c:pt idx="153">
                  <c:v>0.92977648588825113</c:v>
                </c:pt>
                <c:pt idx="154">
                  <c:v>0.87630668004386358</c:v>
                </c:pt>
                <c:pt idx="155">
                  <c:v>0.8090169943749479</c:v>
                </c:pt>
                <c:pt idx="156">
                  <c:v>0.72896862742141011</c:v>
                </c:pt>
                <c:pt idx="157">
                  <c:v>0.63742398974868864</c:v>
                </c:pt>
                <c:pt idx="158">
                  <c:v>0.5358267949789961</c:v>
                </c:pt>
                <c:pt idx="159">
                  <c:v>0.42577929156507272</c:v>
                </c:pt>
                <c:pt idx="160">
                  <c:v>0.30901699437494817</c:v>
                </c:pt>
                <c:pt idx="161">
                  <c:v>0.1873813145857226</c:v>
                </c:pt>
                <c:pt idx="162">
                  <c:v>6.279051952931558E-2</c:v>
                </c:pt>
                <c:pt idx="163">
                  <c:v>-6.2790519529313998E-2</c:v>
                </c:pt>
                <c:pt idx="164">
                  <c:v>-0.18738131458572804</c:v>
                </c:pt>
                <c:pt idx="165">
                  <c:v>-0.30901699437494667</c:v>
                </c:pt>
                <c:pt idx="166">
                  <c:v>-0.42577929156507449</c:v>
                </c:pt>
                <c:pt idx="167">
                  <c:v>-0.53582679497899477</c:v>
                </c:pt>
                <c:pt idx="168">
                  <c:v>-0.63742398974869019</c:v>
                </c:pt>
                <c:pt idx="169">
                  <c:v>-0.72896862742141388</c:v>
                </c:pt>
                <c:pt idx="170">
                  <c:v>-0.8090169943749469</c:v>
                </c:pt>
                <c:pt idx="171">
                  <c:v>-0.87630668004386458</c:v>
                </c:pt>
                <c:pt idx="172">
                  <c:v>-0.92977648588825057</c:v>
                </c:pt>
                <c:pt idx="173">
                  <c:v>-0.9685831611286313</c:v>
                </c:pt>
                <c:pt idx="174">
                  <c:v>-0.99211470131447821</c:v>
                </c:pt>
                <c:pt idx="175">
                  <c:v>-1</c:v>
                </c:pt>
                <c:pt idx="176">
                  <c:v>-0.99211470131447754</c:v>
                </c:pt>
                <c:pt idx="177">
                  <c:v>-0.96858316112863174</c:v>
                </c:pt>
                <c:pt idx="178">
                  <c:v>-0.92977648588825124</c:v>
                </c:pt>
                <c:pt idx="179">
                  <c:v>-0.87630668004386192</c:v>
                </c:pt>
                <c:pt idx="180">
                  <c:v>-0.8090169943749479</c:v>
                </c:pt>
                <c:pt idx="181">
                  <c:v>-0.72896862742141022</c:v>
                </c:pt>
                <c:pt idx="182">
                  <c:v>-0.63742398974869152</c:v>
                </c:pt>
                <c:pt idx="183">
                  <c:v>-0.53582679497899621</c:v>
                </c:pt>
                <c:pt idx="184">
                  <c:v>-0.42577929156506961</c:v>
                </c:pt>
                <c:pt idx="185">
                  <c:v>-0.30901699437494828</c:v>
                </c:pt>
                <c:pt idx="186">
                  <c:v>-0.18738131458572274</c:v>
                </c:pt>
                <c:pt idx="187">
                  <c:v>-6.2790519529315705E-2</c:v>
                </c:pt>
                <c:pt idx="188">
                  <c:v>6.2790519529313873E-2</c:v>
                </c:pt>
                <c:pt idx="189">
                  <c:v>0.1873813145857279</c:v>
                </c:pt>
                <c:pt idx="190">
                  <c:v>0.30901699437494656</c:v>
                </c:pt>
                <c:pt idx="191">
                  <c:v>0.42577929156507438</c:v>
                </c:pt>
                <c:pt idx="192">
                  <c:v>0.53582679497899766</c:v>
                </c:pt>
                <c:pt idx="193">
                  <c:v>0.63742398974869008</c:v>
                </c:pt>
                <c:pt idx="194">
                  <c:v>0.72896862742141377</c:v>
                </c:pt>
                <c:pt idx="195">
                  <c:v>0.8090169943749469</c:v>
                </c:pt>
                <c:pt idx="196">
                  <c:v>0.87630668004386447</c:v>
                </c:pt>
                <c:pt idx="197">
                  <c:v>0.92977648588825179</c:v>
                </c:pt>
                <c:pt idx="198">
                  <c:v>0.96858316112863119</c:v>
                </c:pt>
                <c:pt idx="199">
                  <c:v>0.99211470131447821</c:v>
                </c:pt>
                <c:pt idx="200">
                  <c:v>1</c:v>
                </c:pt>
                <c:pt idx="201">
                  <c:v>0.99211470131447754</c:v>
                </c:pt>
                <c:pt idx="202">
                  <c:v>0.96858316112863085</c:v>
                </c:pt>
                <c:pt idx="203">
                  <c:v>0.92977648588825124</c:v>
                </c:pt>
                <c:pt idx="204">
                  <c:v>0.87630668004386203</c:v>
                </c:pt>
                <c:pt idx="205">
                  <c:v>0.80901699437494801</c:v>
                </c:pt>
                <c:pt idx="206">
                  <c:v>0.72896862742141022</c:v>
                </c:pt>
                <c:pt idx="207">
                  <c:v>0.63742398974868886</c:v>
                </c:pt>
                <c:pt idx="208">
                  <c:v>0.53582679497899632</c:v>
                </c:pt>
                <c:pt idx="209">
                  <c:v>0.42577929156506972</c:v>
                </c:pt>
                <c:pt idx="210">
                  <c:v>0.30901699437494839</c:v>
                </c:pt>
                <c:pt idx="211">
                  <c:v>0.18738131458572285</c:v>
                </c:pt>
                <c:pt idx="212">
                  <c:v>6.2790519529312291E-2</c:v>
                </c:pt>
                <c:pt idx="213">
                  <c:v>-6.2790519529313749E-2</c:v>
                </c:pt>
                <c:pt idx="214">
                  <c:v>-0.18738131458572779</c:v>
                </c:pt>
                <c:pt idx="215">
                  <c:v>-0.3090169943749464</c:v>
                </c:pt>
                <c:pt idx="216">
                  <c:v>-0.42577929156507427</c:v>
                </c:pt>
                <c:pt idx="217">
                  <c:v>-0.53582679497899754</c:v>
                </c:pt>
                <c:pt idx="218">
                  <c:v>-0.63742398974868997</c:v>
                </c:pt>
                <c:pt idx="219">
                  <c:v>-0.72896862742141366</c:v>
                </c:pt>
                <c:pt idx="220">
                  <c:v>-0.80901699437494679</c:v>
                </c:pt>
                <c:pt idx="221">
                  <c:v>-0.87630668004386447</c:v>
                </c:pt>
                <c:pt idx="222">
                  <c:v>-0.92977648588825179</c:v>
                </c:pt>
                <c:pt idx="223">
                  <c:v>-0.96858316112863119</c:v>
                </c:pt>
                <c:pt idx="224">
                  <c:v>-0.99211470131447821</c:v>
                </c:pt>
                <c:pt idx="225">
                  <c:v>-1</c:v>
                </c:pt>
                <c:pt idx="226">
                  <c:v>-0.99211470131447765</c:v>
                </c:pt>
                <c:pt idx="227">
                  <c:v>-0.96858316112863085</c:v>
                </c:pt>
                <c:pt idx="228">
                  <c:v>-0.92977648588825135</c:v>
                </c:pt>
                <c:pt idx="229">
                  <c:v>-0.87630668004386203</c:v>
                </c:pt>
                <c:pt idx="230">
                  <c:v>-0.80901699437494812</c:v>
                </c:pt>
                <c:pt idx="231">
                  <c:v>-0.72896862742141033</c:v>
                </c:pt>
                <c:pt idx="232">
                  <c:v>-0.63742398974868897</c:v>
                </c:pt>
              </c:numCache>
            </c:numRef>
          </c:yVal>
        </c:ser>
        <c:ser>
          <c:idx val="1"/>
          <c:order val="1"/>
          <c:tx>
            <c:v>numerical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Leapfrog!$B$5:$B$237</c:f>
              <c:numCache>
                <c:formatCode>General</c:formatCode>
                <c:ptCount val="2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</c:numCache>
            </c:numRef>
          </c:xVal>
          <c:yVal>
            <c:numRef>
              <c:f>Leapfrog!$D$5:$D$237</c:f>
              <c:numCache>
                <c:formatCode>General</c:formatCode>
                <c:ptCount val="233"/>
                <c:pt idx="0">
                  <c:v>1</c:v>
                </c:pt>
                <c:pt idx="1">
                  <c:v>0.99210431647912856</c:v>
                </c:pt>
                <c:pt idx="2">
                  <c:v>0.96854194955303763</c:v>
                </c:pt>
                <c:pt idx="3">
                  <c:v>0.92968498120622933</c:v>
                </c:pt>
                <c:pt idx="4">
                  <c:v>0.87614701608799761</c:v>
                </c:pt>
                <c:pt idx="5">
                  <c:v>0.80877349185619241</c:v>
                </c:pt>
                <c:pt idx="6">
                  <c:v>0.72862832856085391</c:v>
                </c:pt>
                <c:pt idx="7">
                  <c:v>0.63697712789219929</c:v>
                </c:pt>
                <c:pt idx="8">
                  <c:v>0.53526718759980374</c:v>
                </c:pt>
                <c:pt idx="9">
                  <c:v>0.42510464668261816</c:v>
                </c:pt>
                <c:pt idx="10">
                  <c:v>0.3082291222585169</c:v>
                </c:pt>
                <c:pt idx="11">
                  <c:v>0.18648623863187713</c:v>
                </c:pt>
                <c:pt idx="12">
                  <c:v>6.1798482362767332E-2</c:v>
                </c:pt>
                <c:pt idx="13">
                  <c:v>-6.3865156423955599E-2</c:v>
                </c:pt>
                <c:pt idx="14">
                  <c:v>-0.18852027708440952</c:v>
                </c:pt>
                <c:pt idx="15">
                  <c:v>-0.31019840485461248</c:v>
                </c:pt>
                <c:pt idx="16">
                  <c:v>-0.42697807575799301</c:v>
                </c:pt>
                <c:pt idx="17">
                  <c:v>-0.53701517914830199</c:v>
                </c:pt>
                <c:pt idx="18">
                  <c:v>-0.63857207873769273</c:v>
                </c:pt>
                <c:pt idx="19">
                  <c:v>-0.73004505224912775</c:v>
                </c:pt>
                <c:pt idx="20">
                  <c:v>-0.80998961638348843</c:v>
                </c:pt>
                <c:pt idx="21">
                  <c:v>-0.87714333718553683</c:v>
                </c:pt>
                <c:pt idx="22">
                  <c:v>-0.93044576560186909</c:v>
                </c:pt>
                <c:pt idx="23">
                  <c:v>-0.96905518342114672</c:v>
                </c:pt>
                <c:pt idx="24">
                  <c:v>-0.99236189515531747</c:v>
                </c:pt>
                <c:pt idx="25">
                  <c:v>-0.99999785596485091</c:v>
                </c:pt>
                <c:pt idx="26">
                  <c:v>-0.99184248358988736</c:v>
                </c:pt>
                <c:pt idx="27">
                  <c:v>-0.96802456250896196</c:v>
                </c:pt>
                <c:pt idx="28">
                  <c:v>-0.92892021025603488</c:v>
                </c:pt>
                <c:pt idx="29">
                  <c:v>-0.87514693801046173</c:v>
                </c:pt>
                <c:pt idx="30">
                  <c:v>-0.80755389925130783</c:v>
                </c:pt>
                <c:pt idx="31">
                  <c:v>-0.72720848046308584</c:v>
                </c:pt>
                <c:pt idx="32">
                  <c:v>-0.63537944564400306</c:v>
                </c:pt>
                <c:pt idx="33">
                  <c:v>-0.53351690078797664</c:v>
                </c:pt>
                <c:pt idx="34">
                  <c:v>-0.42322939472863413</c:v>
                </c:pt>
                <c:pt idx="35">
                  <c:v>-0.30625851795427705</c:v>
                </c:pt>
                <c:pt idx="36">
                  <c:v>-0.18445140051324371</c:v>
                </c:pt>
                <c:pt idx="37">
                  <c:v>-5.9731543305342222E-2</c:v>
                </c:pt>
                <c:pt idx="38">
                  <c:v>6.5931556626863674E-2</c:v>
                </c:pt>
                <c:pt idx="39">
                  <c:v>0.19055350714874131</c:v>
                </c:pt>
                <c:pt idx="40">
                  <c:v>0.31216635729814179</c:v>
                </c:pt>
                <c:pt idx="41">
                  <c:v>0.42884967392136342</c:v>
                </c:pt>
                <c:pt idx="42">
                  <c:v>0.53876086793796096</c:v>
                </c:pt>
                <c:pt idx="43">
                  <c:v>0.64016429134122221</c:v>
                </c:pt>
                <c:pt idx="44">
                  <c:v>0.73145864545289696</c:v>
                </c:pt>
                <c:pt idx="45">
                  <c:v>0.81120226761836878</c:v>
                </c:pt>
                <c:pt idx="46">
                  <c:v>0.87813589703078476</c:v>
                </c:pt>
                <c:pt idx="47">
                  <c:v>0.93120256018065739</c:v>
                </c:pt>
                <c:pt idx="48">
                  <c:v>0.96956426191250655</c:v>
                </c:pt>
                <c:pt idx="49">
                  <c:v>0.99261521851393864</c:v>
                </c:pt>
                <c:pt idx="50">
                  <c:v>0.9999914238685973</c:v>
                </c:pt>
                <c:pt idx="51">
                  <c:v>0.99157639761035177</c:v>
                </c:pt>
                <c:pt idx="52">
                  <c:v>0.96750302450751191</c:v>
                </c:pt>
                <c:pt idx="53">
                  <c:v>0.92815145603067739</c:v>
                </c:pt>
                <c:pt idx="54">
                  <c:v>0.87414310724133437</c:v>
                </c:pt>
                <c:pt idx="55">
                  <c:v>0.8063308437985337</c:v>
                </c:pt>
                <c:pt idx="56">
                  <c:v>0.72578551404423208</c:v>
                </c:pt>
                <c:pt idx="57">
                  <c:v>0.63377903884407782</c:v>
                </c:pt>
                <c:pt idx="58">
                  <c:v>0.53176432621817371</c:v>
                </c:pt>
                <c:pt idx="59">
                  <c:v>0.4213523279372533</c:v>
                </c:pt>
                <c:pt idx="60">
                  <c:v>0.30428660039198285</c:v>
                </c:pt>
                <c:pt idx="61">
                  <c:v>0.18241577145403842</c:v>
                </c:pt>
                <c:pt idx="62">
                  <c:v>5.7664348114860556E-2</c:v>
                </c:pt>
                <c:pt idx="63">
                  <c:v>-6.7997674110621922E-2</c:v>
                </c:pt>
                <c:pt idx="64">
                  <c:v>-0.19258592010623871</c:v>
                </c:pt>
                <c:pt idx="65">
                  <c:v>-0.31413297115038613</c:v>
                </c:pt>
                <c:pt idx="66">
                  <c:v>-0.43071943314718453</c:v>
                </c:pt>
                <c:pt idx="67">
                  <c:v>-0.54050424648314432</c:v>
                </c:pt>
                <c:pt idx="68">
                  <c:v>-0.64175375887526798</c:v>
                </c:pt>
                <c:pt idx="69">
                  <c:v>-0.7328691021105741</c:v>
                </c:pt>
                <c:pt idx="70">
                  <c:v>-0.81241144036089952</c:v>
                </c:pt>
                <c:pt idx="71">
                  <c:v>-0.87912469136757487</c:v>
                </c:pt>
                <c:pt idx="72">
                  <c:v>-0.93195536169740589</c:v>
                </c:pt>
                <c:pt idx="73">
                  <c:v>-0.97006918284415289</c:v>
                </c:pt>
                <c:pt idx="74">
                  <c:v>-0.99286428546872418</c:v>
                </c:pt>
                <c:pt idx="75">
                  <c:v>-0.99998070373882098</c:v>
                </c:pt>
                <c:pt idx="76">
                  <c:v>-0.99130605968151753</c:v>
                </c:pt>
                <c:pt idx="77">
                  <c:v>-0.96697733778507933</c:v>
                </c:pt>
                <c:pt idx="78">
                  <c:v>-0.92737872182662939</c:v>
                </c:pt>
                <c:pt idx="79">
                  <c:v>-0.87313552808511274</c:v>
                </c:pt>
                <c:pt idx="80">
                  <c:v>-0.80510433074241805</c:v>
                </c:pt>
                <c:pt idx="81">
                  <c:v>-0.72435943540607295</c:v>
                </c:pt>
                <c:pt idx="82">
                  <c:v>-0.6321759143550808</c:v>
                </c:pt>
                <c:pt idx="83">
                  <c:v>-0.5300094714055581</c:v>
                </c:pt>
                <c:pt idx="84">
                  <c:v>-0.41947345435747008</c:v>
                </c:pt>
                <c:pt idx="85">
                  <c:v>-0.30231337802735547</c:v>
                </c:pt>
                <c:pt idx="86">
                  <c:v>-0.18037936018318168</c:v>
                </c:pt>
                <c:pt idx="87">
                  <c:v>-5.5596905655600506E-2</c:v>
                </c:pt>
                <c:pt idx="88">
                  <c:v>7.0063500015573418E-2</c:v>
                </c:pt>
                <c:pt idx="89">
                  <c:v>0.19461750724177224</c:v>
                </c:pt>
                <c:pt idx="90">
                  <c:v>0.31609823797836717</c:v>
                </c:pt>
                <c:pt idx="91">
                  <c:v>0.43258734541779753</c:v>
                </c:pt>
                <c:pt idx="92">
                  <c:v>0.54224530730812215</c:v>
                </c:pt>
                <c:pt idx="93">
                  <c:v>0.6433404745240815</c:v>
                </c:pt>
                <c:pt idx="94">
                  <c:v>0.73427641617402206</c:v>
                </c:pt>
                <c:pt idx="95">
                  <c:v>0.81361712942606301</c:v>
                </c:pt>
                <c:pt idx="96">
                  <c:v>0.88010971595588761</c:v>
                </c:pt>
                <c:pt idx="97">
                  <c:v>0.93270416692404867</c:v>
                </c:pt>
                <c:pt idx="98">
                  <c:v>0.97056994405094899</c:v>
                </c:pt>
                <c:pt idx="99">
                  <c:v>0.99310909495165678</c:v>
                </c:pt>
                <c:pt idx="100">
                  <c:v>0.99996569562148985</c:v>
                </c:pt>
                <c:pt idx="101">
                  <c:v>0.99103147096261213</c:v>
                </c:pt>
                <c:pt idx="102">
                  <c:v>0.96644750459584539</c:v>
                </c:pt>
                <c:pt idx="103">
                  <c:v>0.926602010957429</c:v>
                </c:pt>
                <c:pt idx="104">
                  <c:v>0.87212420486236675</c:v>
                </c:pt>
                <c:pt idx="105">
                  <c:v>0.80387436534233458</c:v>
                </c:pt>
                <c:pt idx="106">
                  <c:v>0.7229302506637334</c:v>
                </c:pt>
                <c:pt idx="107">
                  <c:v>0.63057007905132201</c:v>
                </c:pt>
                <c:pt idx="108">
                  <c:v>0.52825234387507025</c:v>
                </c:pt>
                <c:pt idx="109">
                  <c:v>0.41759278204602629</c:v>
                </c:pt>
                <c:pt idx="110">
                  <c:v>0.30033885932171095</c:v>
                </c:pt>
                <c:pt idx="111">
                  <c:v>0.17834217543294806</c:v>
                </c:pt>
                <c:pt idx="112">
                  <c:v>5.3529224792900579E-2</c:v>
                </c:pt>
                <c:pt idx="113">
                  <c:v>-7.2129025483311557E-2</c:v>
                </c:pt>
                <c:pt idx="114">
                  <c:v>-0.1966482598437535</c:v>
                </c:pt>
                <c:pt idx="115">
                  <c:v>-0.3180621493548827</c:v>
                </c:pt>
                <c:pt idx="116">
                  <c:v>-0.43445340272346322</c:v>
                </c:pt>
                <c:pt idx="117">
                  <c:v>-0.54398404294710345</c:v>
                </c:pt>
                <c:pt idx="118">
                  <c:v>-0.64492443148371459</c:v>
                </c:pt>
                <c:pt idx="119">
                  <c:v>-0.73568058160857897</c:v>
                </c:pt>
                <c:pt idx="120">
                  <c:v>-0.81481932964377934</c:v>
                </c:pt>
                <c:pt idx="121">
                  <c:v>-0.88109096657186781</c:v>
                </c:pt>
                <c:pt idx="122">
                  <c:v>-0.93344897264965587</c:v>
                </c:pt>
                <c:pt idx="123">
                  <c:v>-0.97106654338559528</c:v>
                </c:pt>
                <c:pt idx="124">
                  <c:v>-0.99334964591297614</c:v>
                </c:pt>
                <c:pt idx="125">
                  <c:v>-0.99994639958095977</c:v>
                </c:pt>
                <c:pt idx="126">
                  <c:v>-0.99075263263109115</c:v>
                </c:pt>
                <c:pt idx="127">
                  <c:v>-0.96591352721177182</c:v>
                </c:pt>
                <c:pt idx="128">
                  <c:v>-0.9258213267536668</c:v>
                </c:pt>
                <c:pt idx="129">
                  <c:v>-0.87110914190972111</c:v>
                </c:pt>
                <c:pt idx="130">
                  <c:v>-0.80264095287246129</c:v>
                </c:pt>
                <c:pt idx="131">
                  <c:v>-0.72149796594565807</c:v>
                </c:pt>
                <c:pt idx="132">
                  <c:v>-0.62896153981873604</c:v>
                </c:pt>
                <c:pt idx="133">
                  <c:v>-0.52649295116139649</c:v>
                </c:pt>
                <c:pt idx="134">
                  <c:v>-0.41571031906737688</c:v>
                </c:pt>
                <c:pt idx="135">
                  <c:v>-0.29836305274192421</c:v>
                </c:pt>
                <c:pt idx="136">
                  <c:v>-0.17630422593892892</c:v>
                </c:pt>
                <c:pt idx="137">
                  <c:v>-5.1461314393121627E-2</c:v>
                </c:pt>
                <c:pt idx="138">
                  <c:v>7.419424165671798E-2</c:v>
                </c:pt>
                <c:pt idx="139">
                  <c:v>0.19867816920417258</c:v>
                </c:pt>
                <c:pt idx="140">
                  <c:v>0.32002469685854257</c:v>
                </c:pt>
                <c:pt idx="141">
                  <c:v>0.43631759706239676</c:v>
                </c:pt>
                <c:pt idx="142">
                  <c:v>0.54572044594426727</c:v>
                </c:pt>
                <c:pt idx="143">
                  <c:v>0.64650562296204828</c:v>
                </c:pt>
                <c:pt idx="144">
                  <c:v>0.73708159239308491</c:v>
                </c:pt>
                <c:pt idx="145">
                  <c:v>0.81601803585892996</c:v>
                </c:pt>
                <c:pt idx="146">
                  <c:v>0.88206843900784448</c:v>
                </c:pt>
                <c:pt idx="147">
                  <c:v>0.93418977568044881</c:v>
                </c:pt>
                <c:pt idx="148">
                  <c:v>0.97155897871863961</c:v>
                </c:pt>
                <c:pt idx="149">
                  <c:v>0.9935859373211835</c:v>
                </c:pt>
                <c:pt idx="150">
                  <c:v>0.99992281569997432</c:v>
                </c:pt>
                <c:pt idx="151">
                  <c:v>0.9904695458826337</c:v>
                </c:pt>
                <c:pt idx="152">
                  <c:v>0.96537540792259191</c:v>
                </c:pt>
                <c:pt idx="153">
                  <c:v>0.92503667256297217</c:v>
                </c:pt>
                <c:pt idx="154">
                  <c:v>0.87009034357983794</c:v>
                </c:pt>
                <c:pt idx="155">
                  <c:v>0.80140409862175821</c:v>
                </c:pt>
                <c:pt idx="156">
                  <c:v>0.72006258739358509</c:v>
                </c:pt>
                <c:pt idx="157">
                  <c:v>0.62735030355485277</c:v>
                </c:pt>
                <c:pt idx="158">
                  <c:v>0.52473130080893693</c:v>
                </c:pt>
                <c:pt idx="159">
                  <c:v>0.41382607349365591</c:v>
                </c:pt>
                <c:pt idx="160">
                  <c:v>0.29638596676039325</c:v>
                </c:pt>
                <c:pt idx="161">
                  <c:v>0.17426552043999538</c:v>
                </c:pt>
                <c:pt idx="162">
                  <c:v>4.9393183323609188E-2</c:v>
                </c:pt>
                <c:pt idx="163">
                  <c:v>-7.6259139680000212E-2</c:v>
                </c:pt>
                <c:pt idx="164">
                  <c:v>-0.20070722661863516</c:v>
                </c:pt>
                <c:pt idx="165">
                  <c:v>-0.32198587207380497</c:v>
                </c:pt>
                <c:pt idx="166">
                  <c:v>-0.43817992044080162</c:v>
                </c:pt>
                <c:pt idx="167">
                  <c:v>-0.54745450885379587</c:v>
                </c:pt>
                <c:pt idx="168">
                  <c:v>-0.64808404217882265</c:v>
                </c:pt>
                <c:pt idx="169">
                  <c:v>-0.73847944251990727</c:v>
                </c:pt>
                <c:pt idx="170">
                  <c:v>-0.81721324293137831</c:v>
                </c:pt>
                <c:pt idx="171">
                  <c:v>-0.8830421290723468</c:v>
                </c:pt>
                <c:pt idx="172">
                  <c:v>-0.93492657283981173</c:v>
                </c:pt>
                <c:pt idx="173">
                  <c:v>-0.97204724793848429</c:v>
                </c:pt>
                <c:pt idx="174">
                  <c:v>-0.99381796816304413</c:v>
                </c:pt>
                <c:pt idx="175">
                  <c:v>-0.99989494407966217</c:v>
                </c:pt>
                <c:pt idx="176">
                  <c:v>-0.9901822119311352</c:v>
                </c:pt>
                <c:pt idx="177">
                  <c:v>-0.96483314903579875</c:v>
                </c:pt>
                <c:pt idx="178">
                  <c:v>-0.92424805174999725</c:v>
                </c:pt>
                <c:pt idx="179">
                  <c:v>-0.86906781424139568</c:v>
                </c:pt>
                <c:pt idx="180">
                  <c:v>-0.80016380789394292</c:v>
                </c:pt>
                <c:pt idx="181">
                  <c:v>-0.71862412116251817</c:v>
                </c:pt>
                <c:pt idx="182">
                  <c:v>-0.62573637716876618</c:v>
                </c:pt>
                <c:pt idx="183">
                  <c:v>-0.5229674003717717</c:v>
                </c:pt>
                <c:pt idx="184">
                  <c:v>-0.4119400534046404</c:v>
                </c:pt>
                <c:pt idx="185">
                  <c:v>-0.2944076098550012</c:v>
                </c:pt>
                <c:pt idx="186">
                  <c:v>-0.17222606767825943</c:v>
                </c:pt>
                <c:pt idx="187">
                  <c:v>-4.7324840452654185E-2</c:v>
                </c:pt>
                <c:pt idx="188">
                  <c:v>7.8323710698730856E-2</c:v>
                </c:pt>
                <c:pt idx="189">
                  <c:v>0.20273542338640094</c:v>
                </c:pt>
                <c:pt idx="190">
                  <c:v>0.3239456665910132</c:v>
                </c:pt>
                <c:pt idx="191">
                  <c:v>0.44004036487290465</c:v>
                </c:pt>
                <c:pt idx="192">
                  <c:v>0.5491862242399056</c:v>
                </c:pt>
                <c:pt idx="193">
                  <c:v>0.64965968236566529</c:v>
                </c:pt>
                <c:pt idx="194">
                  <c:v>0.7398741259949666</c:v>
                </c:pt>
                <c:pt idx="195">
                  <c:v>0.81840494573599254</c:v>
                </c:pt>
                <c:pt idx="196">
                  <c:v>0.88401203259012373</c:v>
                </c:pt>
                <c:pt idx="197">
                  <c:v>0.93565936096830704</c:v>
                </c:pt>
                <c:pt idx="198">
                  <c:v>0.97253134895139703</c:v>
                </c:pt>
                <c:pt idx="199">
                  <c:v>0.99404573744359415</c:v>
                </c:pt>
                <c:pt idx="200">
                  <c:v>0.99986278483953939</c:v>
                </c:pt>
                <c:pt idx="201">
                  <c:v>0.9898906320087042</c:v>
                </c:pt>
                <c:pt idx="202">
                  <c:v>0.96428675287663657</c:v>
                </c:pt>
                <c:pt idx="203">
                  <c:v>0.92345546769640352</c:v>
                </c:pt>
                <c:pt idx="204">
                  <c:v>0.86804155827907215</c:v>
                </c:pt>
                <c:pt idx="205">
                  <c:v>0.79892008600746944</c:v>
                </c:pt>
                <c:pt idx="206">
                  <c:v>0.71718257342070191</c:v>
                </c:pt>
                <c:pt idx="207">
                  <c:v>0.62411976758110632</c:v>
                </c:pt>
                <c:pt idx="208">
                  <c:v>0.5212012574136301</c:v>
                </c:pt>
                <c:pt idx="209">
                  <c:v>0.41005226688771734</c:v>
                </c:pt>
                <c:pt idx="210">
                  <c:v>0.29242799050908186</c:v>
                </c:pt>
                <c:pt idx="211">
                  <c:v>0.17018587639903812</c:v>
                </c:pt>
                <c:pt idx="212">
                  <c:v>4.5256294649456477E-2</c:v>
                </c:pt>
                <c:pt idx="213">
                  <c:v>-8.0387945859884027E-2</c:v>
                </c:pt>
                <c:pt idx="214">
                  <c:v>-0.20476275081041934</c:v>
                </c:pt>
                <c:pt idx="215">
                  <c:v>-0.32590407200643035</c:v>
                </c:pt>
                <c:pt idx="216">
                  <c:v>-0.44189892238098921</c:v>
                </c:pt>
                <c:pt idx="217">
                  <c:v>-0.55091558467687918</c:v>
                </c:pt>
                <c:pt idx="218">
                  <c:v>-0.65123253676612014</c:v>
                </c:pt>
                <c:pt idx="219">
                  <c:v>-0.74126563683776192</c:v>
                </c:pt>
                <c:pt idx="220">
                  <c:v>-0.81959313916266718</c:v>
                </c:pt>
                <c:pt idx="221">
                  <c:v>-0.88497814540216047</c:v>
                </c:pt>
                <c:pt idx="222">
                  <c:v>-0.93638813692368728</c:v>
                </c:pt>
                <c:pt idx="223">
                  <c:v>-0.97301127968151824</c:v>
                </c:pt>
                <c:pt idx="224">
                  <c:v>-0.99426924418614226</c:v>
                </c:pt>
                <c:pt idx="225">
                  <c:v>-0.99982633811750665</c:v>
                </c:pt>
                <c:pt idx="226">
                  <c:v>-0.98959480736565564</c:v>
                </c:pt>
                <c:pt idx="227">
                  <c:v>-0.9637362217880906</c:v>
                </c:pt>
                <c:pt idx="228">
                  <c:v>-0.92265892380084724</c:v>
                </c:pt>
                <c:pt idx="229">
                  <c:v>-0.86701158009352508</c:v>
                </c:pt>
                <c:pt idx="230">
                  <c:v>-0.79767293829550456</c:v>
                </c:pt>
                <c:pt idx="231">
                  <c:v>-0.7157379503495942</c:v>
                </c:pt>
                <c:pt idx="232">
                  <c:v>-0.62250048172400851</c:v>
                </c:pt>
              </c:numCache>
            </c:numRef>
          </c:yVal>
        </c:ser>
        <c:axId val="95025024"/>
        <c:axId val="95506432"/>
      </c:scatterChart>
      <c:valAx>
        <c:axId val="95025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</a:t>
                </a:r>
                <a:r>
                  <a:rPr lang="en-US" sz="1100" baseline="0"/>
                  <a:t>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7122112610727435"/>
              <c:y val="0.93892365379507214"/>
            </c:manualLayout>
          </c:layout>
        </c:title>
        <c:numFmt formatCode="General" sourceLinked="1"/>
        <c:tickLblPos val="nextTo"/>
        <c:crossAx val="95506432"/>
        <c:crosses val="autoZero"/>
        <c:crossBetween val="midCat"/>
      </c:valAx>
      <c:valAx>
        <c:axId val="95506432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Position (m)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50250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72649807767965"/>
          <c:y val="0.80420988256805992"/>
          <c:w val="0.37261954516600132"/>
          <c:h val="0.11166999215473095"/>
        </c:manualLayout>
      </c:layout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965338563934956E-2"/>
          <c:y val="4.9308656973631584E-2"/>
          <c:w val="0.87471598332946565"/>
          <c:h val="0.87392436419345143"/>
        </c:manualLayout>
      </c:layout>
      <c:scatterChart>
        <c:scatterStyle val="lineMarker"/>
        <c:ser>
          <c:idx val="0"/>
          <c:order val="0"/>
          <c:tx>
            <c:v>theory</c:v>
          </c:tx>
          <c:spPr>
            <a:ln w="38100">
              <a:prstDash val="solid"/>
            </a:ln>
          </c:spPr>
          <c:marker>
            <c:symbol val="none"/>
          </c:marker>
          <c:xVal>
            <c:numRef>
              <c:f>Leapfrog!$F$5:$F$237</c:f>
              <c:numCache>
                <c:formatCode>General</c:formatCode>
                <c:ptCount val="233"/>
                <c:pt idx="0">
                  <c:v>0</c:v>
                </c:pt>
                <c:pt idx="1">
                  <c:v>-0.15749838632650878</c:v>
                </c:pt>
                <c:pt idx="2">
                  <c:v>-0.31251292901567296</c:v>
                </c:pt>
                <c:pt idx="3">
                  <c:v>-0.46259895612808521</c:v>
                </c:pt>
                <c:pt idx="4">
                  <c:v>-0.60538952135913604</c:v>
                </c:pt>
                <c:pt idx="5">
                  <c:v>-0.73863273219618264</c:v>
                </c:pt>
                <c:pt idx="6">
                  <c:v>-0.86022726360868895</c:v>
                </c:pt>
                <c:pt idx="7">
                  <c:v>-0.96825549719922732</c:v>
                </c:pt>
                <c:pt idx="8">
                  <c:v>-1.0610137631911363</c:v>
                </c:pt>
                <c:pt idx="9">
                  <c:v>-1.1370392083186214</c:v>
                </c:pt>
                <c:pt idx="10">
                  <c:v>-1.1951328658966223</c:v>
                </c:pt>
                <c:pt idx="11">
                  <c:v>-1.2343785642416654</c:v>
                </c:pt>
                <c:pt idx="12">
                  <c:v>-1.2541573752466053</c:v>
                </c:pt>
                <c:pt idx="13">
                  <c:v>-1.2541573752466053</c:v>
                </c:pt>
                <c:pt idx="14">
                  <c:v>-1.2343785642416654</c:v>
                </c:pt>
                <c:pt idx="15">
                  <c:v>-1.1951328658966225</c:v>
                </c:pt>
                <c:pt idx="16">
                  <c:v>-1.1370392083186212</c:v>
                </c:pt>
                <c:pt idx="17">
                  <c:v>-1.0610137631911361</c:v>
                </c:pt>
                <c:pt idx="18">
                  <c:v>-0.96825549719922732</c:v>
                </c:pt>
                <c:pt idx="19">
                  <c:v>-0.86022726360868873</c:v>
                </c:pt>
                <c:pt idx="20">
                  <c:v>-0.73863273219618286</c:v>
                </c:pt>
                <c:pt idx="21">
                  <c:v>-0.60538952135913593</c:v>
                </c:pt>
                <c:pt idx="22">
                  <c:v>-0.46259895612808494</c:v>
                </c:pt>
                <c:pt idx="23">
                  <c:v>-0.31251292901567246</c:v>
                </c:pt>
                <c:pt idx="24">
                  <c:v>-0.15749838632650856</c:v>
                </c:pt>
                <c:pt idx="25">
                  <c:v>-1.5395669541991226E-16</c:v>
                </c:pt>
                <c:pt idx="26">
                  <c:v>0.15749838632650881</c:v>
                </c:pt>
                <c:pt idx="27">
                  <c:v>0.31251292901567324</c:v>
                </c:pt>
                <c:pt idx="28">
                  <c:v>0.46259895612808566</c:v>
                </c:pt>
                <c:pt idx="29">
                  <c:v>0.60538952135913615</c:v>
                </c:pt>
                <c:pt idx="30">
                  <c:v>0.73863273219618253</c:v>
                </c:pt>
                <c:pt idx="31">
                  <c:v>0.86022726360868895</c:v>
                </c:pt>
                <c:pt idx="32">
                  <c:v>0.96825549719922743</c:v>
                </c:pt>
                <c:pt idx="33">
                  <c:v>1.0610137631911365</c:v>
                </c:pt>
                <c:pt idx="34">
                  <c:v>1.1370392083186216</c:v>
                </c:pt>
                <c:pt idx="35">
                  <c:v>1.1951328658966223</c:v>
                </c:pt>
                <c:pt idx="36">
                  <c:v>1.2343785642416654</c:v>
                </c:pt>
                <c:pt idx="37">
                  <c:v>1.2541573752466053</c:v>
                </c:pt>
                <c:pt idx="38">
                  <c:v>1.2541573752466053</c:v>
                </c:pt>
                <c:pt idx="39">
                  <c:v>1.2343785642416654</c:v>
                </c:pt>
                <c:pt idx="40">
                  <c:v>1.1951328658966225</c:v>
                </c:pt>
                <c:pt idx="41">
                  <c:v>1.1370392083186207</c:v>
                </c:pt>
                <c:pt idx="42">
                  <c:v>1.0610137631911361</c:v>
                </c:pt>
                <c:pt idx="43">
                  <c:v>0.96825549719922777</c:v>
                </c:pt>
                <c:pt idx="44">
                  <c:v>0.8602272636086884</c:v>
                </c:pt>
                <c:pt idx="45">
                  <c:v>0.73863273219618297</c:v>
                </c:pt>
                <c:pt idx="46">
                  <c:v>0.60538952135913515</c:v>
                </c:pt>
                <c:pt idx="47">
                  <c:v>0.4625989561280851</c:v>
                </c:pt>
                <c:pt idx="48">
                  <c:v>0.31251292901567257</c:v>
                </c:pt>
                <c:pt idx="49">
                  <c:v>0.15749838632650817</c:v>
                </c:pt>
                <c:pt idx="50">
                  <c:v>3.0791339083982451E-16</c:v>
                </c:pt>
                <c:pt idx="51">
                  <c:v>-0.15749838632650978</c:v>
                </c:pt>
                <c:pt idx="52">
                  <c:v>-0.31251292901567307</c:v>
                </c:pt>
                <c:pt idx="53">
                  <c:v>-0.46259895612808549</c:v>
                </c:pt>
                <c:pt idx="54">
                  <c:v>-0.60538952135913648</c:v>
                </c:pt>
                <c:pt idx="55">
                  <c:v>-0.73863273219618242</c:v>
                </c:pt>
                <c:pt idx="56">
                  <c:v>-0.86022726360868962</c:v>
                </c:pt>
                <c:pt idx="57">
                  <c:v>-0.96825549719922732</c:v>
                </c:pt>
                <c:pt idx="58">
                  <c:v>-1.0610137631911365</c:v>
                </c:pt>
                <c:pt idx="59">
                  <c:v>-1.1370392083186216</c:v>
                </c:pt>
                <c:pt idx="60">
                  <c:v>-1.1951328658966223</c:v>
                </c:pt>
                <c:pt idx="61">
                  <c:v>-1.2343785642416656</c:v>
                </c:pt>
                <c:pt idx="62">
                  <c:v>-1.2541573752466053</c:v>
                </c:pt>
                <c:pt idx="63">
                  <c:v>-1.2541573752466053</c:v>
                </c:pt>
                <c:pt idx="64">
                  <c:v>-1.2343785642416654</c:v>
                </c:pt>
                <c:pt idx="65">
                  <c:v>-1.1951328658966225</c:v>
                </c:pt>
                <c:pt idx="66">
                  <c:v>-1.1370392083186209</c:v>
                </c:pt>
                <c:pt idx="67">
                  <c:v>-1.0610137631911363</c:v>
                </c:pt>
                <c:pt idx="68">
                  <c:v>-0.96825549719922643</c:v>
                </c:pt>
                <c:pt idx="69">
                  <c:v>-0.86022726360868851</c:v>
                </c:pt>
                <c:pt idx="70">
                  <c:v>-0.73863273219618297</c:v>
                </c:pt>
                <c:pt idx="71">
                  <c:v>-0.60538952135913526</c:v>
                </c:pt>
                <c:pt idx="72">
                  <c:v>-0.46259895612808521</c:v>
                </c:pt>
                <c:pt idx="73">
                  <c:v>-0.31251292901567168</c:v>
                </c:pt>
                <c:pt idx="74">
                  <c:v>-0.15749838632650831</c:v>
                </c:pt>
                <c:pt idx="75">
                  <c:v>-4.6187008625973675E-16</c:v>
                </c:pt>
                <c:pt idx="76">
                  <c:v>0.15749838632650962</c:v>
                </c:pt>
                <c:pt idx="77">
                  <c:v>0.3125129290156729</c:v>
                </c:pt>
                <c:pt idx="78">
                  <c:v>0.46259895612808644</c:v>
                </c:pt>
                <c:pt idx="79">
                  <c:v>0.60538952135913637</c:v>
                </c:pt>
                <c:pt idx="80">
                  <c:v>0.73863273219618231</c:v>
                </c:pt>
                <c:pt idx="81">
                  <c:v>0.86022726360868784</c:v>
                </c:pt>
                <c:pt idx="82">
                  <c:v>0.96825549719922865</c:v>
                </c:pt>
                <c:pt idx="83">
                  <c:v>1.0610137631911369</c:v>
                </c:pt>
                <c:pt idx="84">
                  <c:v>1.1370392083186216</c:v>
                </c:pt>
                <c:pt idx="85">
                  <c:v>1.195132865896622</c:v>
                </c:pt>
                <c:pt idx="86">
                  <c:v>1.2343785642416651</c:v>
                </c:pt>
                <c:pt idx="87">
                  <c:v>1.2541573752466055</c:v>
                </c:pt>
                <c:pt idx="88">
                  <c:v>1.2541573752466053</c:v>
                </c:pt>
                <c:pt idx="89">
                  <c:v>1.2343785642416654</c:v>
                </c:pt>
                <c:pt idx="90">
                  <c:v>1.1951328658966225</c:v>
                </c:pt>
                <c:pt idx="91">
                  <c:v>1.1370392083186218</c:v>
                </c:pt>
                <c:pt idx="92">
                  <c:v>1.0610137631911352</c:v>
                </c:pt>
                <c:pt idx="93">
                  <c:v>0.96825549719922643</c:v>
                </c:pt>
                <c:pt idx="94">
                  <c:v>0.86022726360868873</c:v>
                </c:pt>
                <c:pt idx="95">
                  <c:v>0.73863273219618308</c:v>
                </c:pt>
                <c:pt idx="96">
                  <c:v>0.60538952135913537</c:v>
                </c:pt>
                <c:pt idx="97">
                  <c:v>0.46259895612808327</c:v>
                </c:pt>
                <c:pt idx="98">
                  <c:v>0.31251292901567179</c:v>
                </c:pt>
                <c:pt idx="99">
                  <c:v>0.15749838632650845</c:v>
                </c:pt>
                <c:pt idx="100">
                  <c:v>6.1582678167964903E-16</c:v>
                </c:pt>
                <c:pt idx="101">
                  <c:v>-0.15749838632650948</c:v>
                </c:pt>
                <c:pt idx="102">
                  <c:v>-0.31251292901567496</c:v>
                </c:pt>
                <c:pt idx="103">
                  <c:v>-0.46259895612808627</c:v>
                </c:pt>
                <c:pt idx="104">
                  <c:v>-0.60538952135913626</c:v>
                </c:pt>
                <c:pt idx="105">
                  <c:v>-0.73863273219618208</c:v>
                </c:pt>
                <c:pt idx="106">
                  <c:v>-0.8602272636086894</c:v>
                </c:pt>
                <c:pt idx="107">
                  <c:v>-0.96825549719922854</c:v>
                </c:pt>
                <c:pt idx="108">
                  <c:v>-1.0610137631911369</c:v>
                </c:pt>
                <c:pt idx="109">
                  <c:v>-1.1370392083186214</c:v>
                </c:pt>
                <c:pt idx="110">
                  <c:v>-1.195132865896622</c:v>
                </c:pt>
                <c:pt idx="111">
                  <c:v>-1.2343785642416656</c:v>
                </c:pt>
                <c:pt idx="112">
                  <c:v>-1.2541573752466055</c:v>
                </c:pt>
                <c:pt idx="113">
                  <c:v>-1.2541573752466053</c:v>
                </c:pt>
                <c:pt idx="114">
                  <c:v>-1.2343785642416654</c:v>
                </c:pt>
                <c:pt idx="115">
                  <c:v>-1.1951328658966225</c:v>
                </c:pt>
                <c:pt idx="116">
                  <c:v>-1.1370392083186212</c:v>
                </c:pt>
                <c:pt idx="117">
                  <c:v>-1.0610137631911354</c:v>
                </c:pt>
                <c:pt idx="118">
                  <c:v>-0.96825549719922666</c:v>
                </c:pt>
                <c:pt idx="119">
                  <c:v>-0.86022726360868884</c:v>
                </c:pt>
                <c:pt idx="120">
                  <c:v>-0.73863273219618319</c:v>
                </c:pt>
                <c:pt idx="121">
                  <c:v>-0.60538952135913549</c:v>
                </c:pt>
                <c:pt idx="122">
                  <c:v>-0.46259895612808344</c:v>
                </c:pt>
                <c:pt idx="123">
                  <c:v>-0.31251292901567196</c:v>
                </c:pt>
                <c:pt idx="124">
                  <c:v>-0.15749838632650864</c:v>
                </c:pt>
                <c:pt idx="125">
                  <c:v>-7.6978347709956131E-16</c:v>
                </c:pt>
                <c:pt idx="126">
                  <c:v>0.15749838632650934</c:v>
                </c:pt>
                <c:pt idx="127">
                  <c:v>0.31251292901567479</c:v>
                </c:pt>
                <c:pt idx="128">
                  <c:v>0.46259895612808616</c:v>
                </c:pt>
                <c:pt idx="129">
                  <c:v>0.60538952135913604</c:v>
                </c:pt>
                <c:pt idx="130">
                  <c:v>0.73863273219618197</c:v>
                </c:pt>
                <c:pt idx="131">
                  <c:v>0.86022726360869095</c:v>
                </c:pt>
                <c:pt idx="132">
                  <c:v>0.96825549719922843</c:v>
                </c:pt>
                <c:pt idx="133">
                  <c:v>1.0610137631911369</c:v>
                </c:pt>
                <c:pt idx="134">
                  <c:v>1.1370392083186214</c:v>
                </c:pt>
                <c:pt idx="135">
                  <c:v>1.195132865896622</c:v>
                </c:pt>
                <c:pt idx="136">
                  <c:v>1.2343785642416658</c:v>
                </c:pt>
                <c:pt idx="137">
                  <c:v>1.2541573752466055</c:v>
                </c:pt>
                <c:pt idx="138">
                  <c:v>1.2541573752466053</c:v>
                </c:pt>
                <c:pt idx="139">
                  <c:v>1.2343785642416654</c:v>
                </c:pt>
                <c:pt idx="140">
                  <c:v>1.1951328658966225</c:v>
                </c:pt>
                <c:pt idx="141">
                  <c:v>1.13703920831862</c:v>
                </c:pt>
                <c:pt idx="142">
                  <c:v>1.0610137631911354</c:v>
                </c:pt>
                <c:pt idx="143">
                  <c:v>0.96825549719922677</c:v>
                </c:pt>
                <c:pt idx="144">
                  <c:v>0.86022726360868884</c:v>
                </c:pt>
                <c:pt idx="145">
                  <c:v>0.73863273219618342</c:v>
                </c:pt>
                <c:pt idx="146">
                  <c:v>0.60538952135913371</c:v>
                </c:pt>
                <c:pt idx="147">
                  <c:v>0.46259895612808355</c:v>
                </c:pt>
                <c:pt idx="148">
                  <c:v>0.31251292901567207</c:v>
                </c:pt>
                <c:pt idx="149">
                  <c:v>0.15749838632650878</c:v>
                </c:pt>
                <c:pt idx="150">
                  <c:v>9.2374017251947349E-16</c:v>
                </c:pt>
                <c:pt idx="151">
                  <c:v>-0.15749838632651139</c:v>
                </c:pt>
                <c:pt idx="152">
                  <c:v>-0.31251292901567462</c:v>
                </c:pt>
                <c:pt idx="153">
                  <c:v>-0.46259895612808599</c:v>
                </c:pt>
                <c:pt idx="154">
                  <c:v>-0.60538952135913593</c:v>
                </c:pt>
                <c:pt idx="155">
                  <c:v>-0.73863273219618186</c:v>
                </c:pt>
                <c:pt idx="156">
                  <c:v>-0.86022726360869073</c:v>
                </c:pt>
                <c:pt idx="157">
                  <c:v>-0.96825549719922843</c:v>
                </c:pt>
                <c:pt idx="158">
                  <c:v>-1.0610137631911367</c:v>
                </c:pt>
                <c:pt idx="159">
                  <c:v>-1.1370392083186212</c:v>
                </c:pt>
                <c:pt idx="160">
                  <c:v>-1.195132865896622</c:v>
                </c:pt>
                <c:pt idx="161">
                  <c:v>-1.2343785642416658</c:v>
                </c:pt>
                <c:pt idx="162">
                  <c:v>-1.2541573752466053</c:v>
                </c:pt>
                <c:pt idx="163">
                  <c:v>-1.2541573752466053</c:v>
                </c:pt>
                <c:pt idx="164">
                  <c:v>-1.2343785642416647</c:v>
                </c:pt>
                <c:pt idx="165">
                  <c:v>-1.1951328658966227</c:v>
                </c:pt>
                <c:pt idx="166">
                  <c:v>-1.1370392083186203</c:v>
                </c:pt>
                <c:pt idx="167">
                  <c:v>-1.0610137631911378</c:v>
                </c:pt>
                <c:pt idx="168">
                  <c:v>-0.96825549719922677</c:v>
                </c:pt>
                <c:pt idx="169">
                  <c:v>-0.86022726360868573</c:v>
                </c:pt>
                <c:pt idx="170">
                  <c:v>-0.73863273219618353</c:v>
                </c:pt>
                <c:pt idx="171">
                  <c:v>-0.60538952135913382</c:v>
                </c:pt>
                <c:pt idx="172">
                  <c:v>-0.46259895612808788</c:v>
                </c:pt>
                <c:pt idx="173">
                  <c:v>-0.31251292901567229</c:v>
                </c:pt>
                <c:pt idx="174">
                  <c:v>-0.15749838632650451</c:v>
                </c:pt>
                <c:pt idx="175">
                  <c:v>-1.0776968679393858E-15</c:v>
                </c:pt>
                <c:pt idx="176">
                  <c:v>0.15749838632651122</c:v>
                </c:pt>
                <c:pt idx="177">
                  <c:v>0.31251292901567018</c:v>
                </c:pt>
                <c:pt idx="178">
                  <c:v>0.46259895612808588</c:v>
                </c:pt>
                <c:pt idx="179">
                  <c:v>0.60538952135913982</c:v>
                </c:pt>
                <c:pt idx="180">
                  <c:v>0.73863273219618186</c:v>
                </c:pt>
                <c:pt idx="181">
                  <c:v>0.86022726360869062</c:v>
                </c:pt>
                <c:pt idx="182">
                  <c:v>0.96825549719922543</c:v>
                </c:pt>
                <c:pt idx="183">
                  <c:v>1.0610137631911367</c:v>
                </c:pt>
                <c:pt idx="184">
                  <c:v>1.1370392083186229</c:v>
                </c:pt>
                <c:pt idx="185">
                  <c:v>1.195132865896622</c:v>
                </c:pt>
                <c:pt idx="186">
                  <c:v>1.2343785642416658</c:v>
                </c:pt>
                <c:pt idx="187">
                  <c:v>1.2541573752466053</c:v>
                </c:pt>
                <c:pt idx="188">
                  <c:v>1.2541573752466053</c:v>
                </c:pt>
                <c:pt idx="189">
                  <c:v>1.2343785642416647</c:v>
                </c:pt>
                <c:pt idx="190">
                  <c:v>1.1951328658966227</c:v>
                </c:pt>
                <c:pt idx="191">
                  <c:v>1.1370392083186203</c:v>
                </c:pt>
                <c:pt idx="192">
                  <c:v>1.0610137631911354</c:v>
                </c:pt>
                <c:pt idx="193">
                  <c:v>0.96825549719922688</c:v>
                </c:pt>
                <c:pt idx="194">
                  <c:v>0.86022726360868584</c:v>
                </c:pt>
                <c:pt idx="195">
                  <c:v>0.73863273219618364</c:v>
                </c:pt>
                <c:pt idx="196">
                  <c:v>0.60538952135913393</c:v>
                </c:pt>
                <c:pt idx="197">
                  <c:v>0.46259895612808383</c:v>
                </c:pt>
                <c:pt idx="198">
                  <c:v>0.3125129290156724</c:v>
                </c:pt>
                <c:pt idx="199">
                  <c:v>0.15749838632650465</c:v>
                </c:pt>
                <c:pt idx="200">
                  <c:v>1.2316535633592981E-15</c:v>
                </c:pt>
                <c:pt idx="201">
                  <c:v>-0.15749838632651109</c:v>
                </c:pt>
                <c:pt idx="202">
                  <c:v>-0.31251292901567435</c:v>
                </c:pt>
                <c:pt idx="203">
                  <c:v>-0.46259895612808571</c:v>
                </c:pt>
                <c:pt idx="204">
                  <c:v>-0.6053895213591397</c:v>
                </c:pt>
                <c:pt idx="205">
                  <c:v>-0.73863273219618175</c:v>
                </c:pt>
                <c:pt idx="206">
                  <c:v>-0.86022726360869062</c:v>
                </c:pt>
                <c:pt idx="207">
                  <c:v>-0.9682554971992281</c:v>
                </c:pt>
                <c:pt idx="208">
                  <c:v>-1.0610137631911365</c:v>
                </c:pt>
                <c:pt idx="209">
                  <c:v>-1.1370392083186229</c:v>
                </c:pt>
                <c:pt idx="210">
                  <c:v>-1.195132865896622</c:v>
                </c:pt>
                <c:pt idx="211">
                  <c:v>-1.2343785642416658</c:v>
                </c:pt>
                <c:pt idx="212">
                  <c:v>-1.2541573752466055</c:v>
                </c:pt>
                <c:pt idx="213">
                  <c:v>-1.2541573752466053</c:v>
                </c:pt>
                <c:pt idx="214">
                  <c:v>-1.2343785642416647</c:v>
                </c:pt>
                <c:pt idx="215">
                  <c:v>-1.1951328658966227</c:v>
                </c:pt>
                <c:pt idx="216">
                  <c:v>-1.1370392083186205</c:v>
                </c:pt>
                <c:pt idx="217">
                  <c:v>-1.0610137631911356</c:v>
                </c:pt>
                <c:pt idx="218">
                  <c:v>-0.96825549719922699</c:v>
                </c:pt>
                <c:pt idx="219">
                  <c:v>-0.86022726360868607</c:v>
                </c:pt>
                <c:pt idx="220">
                  <c:v>-0.73863273219618375</c:v>
                </c:pt>
                <c:pt idx="221">
                  <c:v>-0.60538952135913404</c:v>
                </c:pt>
                <c:pt idx="222">
                  <c:v>-0.46259895612808399</c:v>
                </c:pt>
                <c:pt idx="223">
                  <c:v>-0.31251292901567257</c:v>
                </c:pt>
                <c:pt idx="224">
                  <c:v>-0.15749838632650481</c:v>
                </c:pt>
                <c:pt idx="225">
                  <c:v>-1.3856102587792103E-15</c:v>
                </c:pt>
                <c:pt idx="226">
                  <c:v>0.15749838632651095</c:v>
                </c:pt>
                <c:pt idx="227">
                  <c:v>0.31251292901567418</c:v>
                </c:pt>
                <c:pt idx="228">
                  <c:v>0.4625989561280856</c:v>
                </c:pt>
                <c:pt idx="229">
                  <c:v>0.60538952135913948</c:v>
                </c:pt>
                <c:pt idx="230">
                  <c:v>0.73863273219618153</c:v>
                </c:pt>
                <c:pt idx="231">
                  <c:v>0.86022726360869051</c:v>
                </c:pt>
                <c:pt idx="232">
                  <c:v>0.9682554971992281</c:v>
                </c:pt>
              </c:numCache>
            </c:numRef>
          </c:xVal>
          <c:yVal>
            <c:numRef>
              <c:f>Leapfrog!$G$5:$G$237</c:f>
              <c:numCache>
                <c:formatCode>General</c:formatCode>
                <c:ptCount val="233"/>
                <c:pt idx="0">
                  <c:v>1</c:v>
                </c:pt>
                <c:pt idx="1">
                  <c:v>0.99211470131447788</c:v>
                </c:pt>
                <c:pt idx="2">
                  <c:v>0.96858316112863108</c:v>
                </c:pt>
                <c:pt idx="3">
                  <c:v>0.92977648588825135</c:v>
                </c:pt>
                <c:pt idx="4">
                  <c:v>0.87630668004386358</c:v>
                </c:pt>
                <c:pt idx="5">
                  <c:v>0.80901699437494745</c:v>
                </c:pt>
                <c:pt idx="6">
                  <c:v>0.72896862742141155</c:v>
                </c:pt>
                <c:pt idx="7">
                  <c:v>0.63742398974868963</c:v>
                </c:pt>
                <c:pt idx="8">
                  <c:v>0.53582679497899655</c:v>
                </c:pt>
                <c:pt idx="9">
                  <c:v>0.42577929156507266</c:v>
                </c:pt>
                <c:pt idx="10">
                  <c:v>0.30901699437494745</c:v>
                </c:pt>
                <c:pt idx="11">
                  <c:v>0.18738131458572452</c:v>
                </c:pt>
                <c:pt idx="12">
                  <c:v>6.2790519529313304E-2</c:v>
                </c:pt>
                <c:pt idx="13">
                  <c:v>-6.2790519529313402E-2</c:v>
                </c:pt>
                <c:pt idx="14">
                  <c:v>-0.18738131458572482</c:v>
                </c:pt>
                <c:pt idx="15">
                  <c:v>-0.30901699437494734</c:v>
                </c:pt>
                <c:pt idx="16">
                  <c:v>-0.42577929156507272</c:v>
                </c:pt>
                <c:pt idx="17">
                  <c:v>-0.53582679497899688</c:v>
                </c:pt>
                <c:pt idx="18">
                  <c:v>-0.63742398974868975</c:v>
                </c:pt>
                <c:pt idx="19">
                  <c:v>-0.72896862742141166</c:v>
                </c:pt>
                <c:pt idx="20">
                  <c:v>-0.80901699437494734</c:v>
                </c:pt>
                <c:pt idx="21">
                  <c:v>-0.87630668004386358</c:v>
                </c:pt>
                <c:pt idx="22">
                  <c:v>-0.92977648588825146</c:v>
                </c:pt>
                <c:pt idx="23">
                  <c:v>-0.96858316112863119</c:v>
                </c:pt>
                <c:pt idx="24">
                  <c:v>-0.99211470131447788</c:v>
                </c:pt>
                <c:pt idx="25">
                  <c:v>-1</c:v>
                </c:pt>
                <c:pt idx="26">
                  <c:v>-0.99211470131447788</c:v>
                </c:pt>
                <c:pt idx="27">
                  <c:v>-0.96858316112863108</c:v>
                </c:pt>
                <c:pt idx="28">
                  <c:v>-0.92977648588825124</c:v>
                </c:pt>
                <c:pt idx="29">
                  <c:v>-0.87630668004386347</c:v>
                </c:pt>
                <c:pt idx="30">
                  <c:v>-0.80901699437494756</c:v>
                </c:pt>
                <c:pt idx="31">
                  <c:v>-0.72896862742141155</c:v>
                </c:pt>
                <c:pt idx="32">
                  <c:v>-0.63742398974868952</c:v>
                </c:pt>
                <c:pt idx="33">
                  <c:v>-0.53582679497899632</c:v>
                </c:pt>
                <c:pt idx="34">
                  <c:v>-0.42577929156507216</c:v>
                </c:pt>
                <c:pt idx="35">
                  <c:v>-0.30901699437494756</c:v>
                </c:pt>
                <c:pt idx="36">
                  <c:v>-0.18738131458572463</c:v>
                </c:pt>
                <c:pt idx="37">
                  <c:v>-6.2790519529313207E-2</c:v>
                </c:pt>
                <c:pt idx="38">
                  <c:v>6.2790519529313721E-2</c:v>
                </c:pt>
                <c:pt idx="39">
                  <c:v>0.18738131458572513</c:v>
                </c:pt>
                <c:pt idx="40">
                  <c:v>0.30901699437494723</c:v>
                </c:pt>
                <c:pt idx="41">
                  <c:v>0.42577929156507344</c:v>
                </c:pt>
                <c:pt idx="42">
                  <c:v>0.53582679497899677</c:v>
                </c:pt>
                <c:pt idx="43">
                  <c:v>0.6374239897486893</c:v>
                </c:pt>
                <c:pt idx="44">
                  <c:v>0.72896862742141189</c:v>
                </c:pt>
                <c:pt idx="45">
                  <c:v>0.80901699437494734</c:v>
                </c:pt>
                <c:pt idx="46">
                  <c:v>0.87630668004386403</c:v>
                </c:pt>
                <c:pt idx="47">
                  <c:v>0.92977648588825146</c:v>
                </c:pt>
                <c:pt idx="48">
                  <c:v>0.96858316112863119</c:v>
                </c:pt>
                <c:pt idx="49">
                  <c:v>0.99211470131447788</c:v>
                </c:pt>
                <c:pt idx="50">
                  <c:v>1</c:v>
                </c:pt>
                <c:pt idx="51">
                  <c:v>0.99211470131447776</c:v>
                </c:pt>
                <c:pt idx="52">
                  <c:v>0.96858316112863108</c:v>
                </c:pt>
                <c:pt idx="53">
                  <c:v>0.92977648588825135</c:v>
                </c:pt>
                <c:pt idx="54">
                  <c:v>0.87630668004386336</c:v>
                </c:pt>
                <c:pt idx="55">
                  <c:v>0.80901699437494756</c:v>
                </c:pt>
                <c:pt idx="56">
                  <c:v>0.728968627421411</c:v>
                </c:pt>
                <c:pt idx="57">
                  <c:v>0.63742398974868963</c:v>
                </c:pt>
                <c:pt idx="58">
                  <c:v>0.53582679497899643</c:v>
                </c:pt>
                <c:pt idx="59">
                  <c:v>0.42577929156507227</c:v>
                </c:pt>
                <c:pt idx="60">
                  <c:v>0.30901699437494773</c:v>
                </c:pt>
                <c:pt idx="61">
                  <c:v>0.18738131458572388</c:v>
                </c:pt>
                <c:pt idx="62">
                  <c:v>6.2790519529313318E-2</c:v>
                </c:pt>
                <c:pt idx="63">
                  <c:v>-6.2790519529313596E-2</c:v>
                </c:pt>
                <c:pt idx="64">
                  <c:v>-0.18738131458572502</c:v>
                </c:pt>
                <c:pt idx="65">
                  <c:v>-0.30901699437494712</c:v>
                </c:pt>
                <c:pt idx="66">
                  <c:v>-0.42577929156507333</c:v>
                </c:pt>
                <c:pt idx="67">
                  <c:v>-0.53582679497899666</c:v>
                </c:pt>
                <c:pt idx="68">
                  <c:v>-0.63742398974869052</c:v>
                </c:pt>
                <c:pt idx="69">
                  <c:v>-0.72896862742141177</c:v>
                </c:pt>
                <c:pt idx="70">
                  <c:v>-0.80901699437494723</c:v>
                </c:pt>
                <c:pt idx="71">
                  <c:v>-0.87630668004386392</c:v>
                </c:pt>
                <c:pt idx="72">
                  <c:v>-0.92977648588825146</c:v>
                </c:pt>
                <c:pt idx="73">
                  <c:v>-0.96858316112863141</c:v>
                </c:pt>
                <c:pt idx="74">
                  <c:v>-0.99211470131447788</c:v>
                </c:pt>
                <c:pt idx="75">
                  <c:v>-1</c:v>
                </c:pt>
                <c:pt idx="76">
                  <c:v>-0.99211470131447776</c:v>
                </c:pt>
                <c:pt idx="77">
                  <c:v>-0.96858316112863108</c:v>
                </c:pt>
                <c:pt idx="78">
                  <c:v>-0.92977648588825101</c:v>
                </c:pt>
                <c:pt idx="79">
                  <c:v>-0.87630668004386347</c:v>
                </c:pt>
                <c:pt idx="80">
                  <c:v>-0.80901699437494767</c:v>
                </c:pt>
                <c:pt idx="81">
                  <c:v>-0.72896862742141233</c:v>
                </c:pt>
                <c:pt idx="82">
                  <c:v>-0.63742398974868841</c:v>
                </c:pt>
                <c:pt idx="83">
                  <c:v>-0.53582679497899577</c:v>
                </c:pt>
                <c:pt idx="84">
                  <c:v>-0.42577929156507238</c:v>
                </c:pt>
                <c:pt idx="85">
                  <c:v>-0.30901699437494784</c:v>
                </c:pt>
                <c:pt idx="86">
                  <c:v>-0.18738131458572574</c:v>
                </c:pt>
                <c:pt idx="87">
                  <c:v>-6.2790519529311681E-2</c:v>
                </c:pt>
                <c:pt idx="88">
                  <c:v>6.2790519529314359E-2</c:v>
                </c:pt>
                <c:pt idx="89">
                  <c:v>0.18738131458572491</c:v>
                </c:pt>
                <c:pt idx="90">
                  <c:v>0.30901699437494701</c:v>
                </c:pt>
                <c:pt idx="91">
                  <c:v>0.4257792915650716</c:v>
                </c:pt>
                <c:pt idx="92">
                  <c:v>0.53582679497899799</c:v>
                </c:pt>
                <c:pt idx="93">
                  <c:v>0.63742398974869041</c:v>
                </c:pt>
                <c:pt idx="94">
                  <c:v>0.72896862742141166</c:v>
                </c:pt>
                <c:pt idx="95">
                  <c:v>0.80901699437494712</c:v>
                </c:pt>
                <c:pt idx="96">
                  <c:v>0.87630668004386392</c:v>
                </c:pt>
                <c:pt idx="97">
                  <c:v>0.92977648588825201</c:v>
                </c:pt>
                <c:pt idx="98">
                  <c:v>0.9685831611286313</c:v>
                </c:pt>
                <c:pt idx="99">
                  <c:v>0.99211470131447788</c:v>
                </c:pt>
                <c:pt idx="100">
                  <c:v>1</c:v>
                </c:pt>
                <c:pt idx="101">
                  <c:v>0.99211470131447776</c:v>
                </c:pt>
                <c:pt idx="102">
                  <c:v>0.96858316112863074</c:v>
                </c:pt>
                <c:pt idx="103">
                  <c:v>0.92977648588825101</c:v>
                </c:pt>
                <c:pt idx="104">
                  <c:v>0.87630668004386347</c:v>
                </c:pt>
                <c:pt idx="105">
                  <c:v>0.80901699437494767</c:v>
                </c:pt>
                <c:pt idx="106">
                  <c:v>0.72896862742141111</c:v>
                </c:pt>
                <c:pt idx="107">
                  <c:v>0.63742398974868852</c:v>
                </c:pt>
                <c:pt idx="108">
                  <c:v>0.53582679497899588</c:v>
                </c:pt>
                <c:pt idx="109">
                  <c:v>0.42577929156507249</c:v>
                </c:pt>
                <c:pt idx="110">
                  <c:v>0.30901699437494795</c:v>
                </c:pt>
                <c:pt idx="111">
                  <c:v>0.18738131458572413</c:v>
                </c:pt>
                <c:pt idx="112">
                  <c:v>6.2790519529311792E-2</c:v>
                </c:pt>
                <c:pt idx="113">
                  <c:v>-6.2790519529314248E-2</c:v>
                </c:pt>
                <c:pt idx="114">
                  <c:v>-0.18738131458572477</c:v>
                </c:pt>
                <c:pt idx="115">
                  <c:v>-0.3090169943749469</c:v>
                </c:pt>
                <c:pt idx="116">
                  <c:v>-0.4257792915650731</c:v>
                </c:pt>
                <c:pt idx="117">
                  <c:v>-0.53582679497899799</c:v>
                </c:pt>
                <c:pt idx="118">
                  <c:v>-0.63742398974869041</c:v>
                </c:pt>
                <c:pt idx="119">
                  <c:v>-0.72896862742141166</c:v>
                </c:pt>
                <c:pt idx="120">
                  <c:v>-0.80901699437494712</c:v>
                </c:pt>
                <c:pt idx="121">
                  <c:v>-0.87630668004386381</c:v>
                </c:pt>
                <c:pt idx="122">
                  <c:v>-0.92977648588825201</c:v>
                </c:pt>
                <c:pt idx="123">
                  <c:v>-0.9685831611286313</c:v>
                </c:pt>
                <c:pt idx="124">
                  <c:v>-0.99211470131447788</c:v>
                </c:pt>
                <c:pt idx="125">
                  <c:v>-1</c:v>
                </c:pt>
                <c:pt idx="126">
                  <c:v>-0.99211470131447776</c:v>
                </c:pt>
                <c:pt idx="127">
                  <c:v>-0.96858316112863074</c:v>
                </c:pt>
                <c:pt idx="128">
                  <c:v>-0.92977648588825113</c:v>
                </c:pt>
                <c:pt idx="129">
                  <c:v>-0.87630668004386358</c:v>
                </c:pt>
                <c:pt idx="130">
                  <c:v>-0.80901699437494778</c:v>
                </c:pt>
                <c:pt idx="131">
                  <c:v>-0.72896862742141</c:v>
                </c:pt>
                <c:pt idx="132">
                  <c:v>-0.63742398974868852</c:v>
                </c:pt>
                <c:pt idx="133">
                  <c:v>-0.53582679497899599</c:v>
                </c:pt>
                <c:pt idx="134">
                  <c:v>-0.4257792915650726</c:v>
                </c:pt>
                <c:pt idx="135">
                  <c:v>-0.30901699437494806</c:v>
                </c:pt>
                <c:pt idx="136">
                  <c:v>-0.18738131458572249</c:v>
                </c:pt>
                <c:pt idx="137">
                  <c:v>-6.2790519529311917E-2</c:v>
                </c:pt>
                <c:pt idx="138">
                  <c:v>6.2790519529314123E-2</c:v>
                </c:pt>
                <c:pt idx="139">
                  <c:v>0.18738131458572466</c:v>
                </c:pt>
                <c:pt idx="140">
                  <c:v>0.30901699437494679</c:v>
                </c:pt>
                <c:pt idx="141">
                  <c:v>0.4257792915650746</c:v>
                </c:pt>
                <c:pt idx="142">
                  <c:v>0.53582679497899788</c:v>
                </c:pt>
                <c:pt idx="143">
                  <c:v>0.6374239897486903</c:v>
                </c:pt>
                <c:pt idx="144">
                  <c:v>0.72896862742141155</c:v>
                </c:pt>
                <c:pt idx="145">
                  <c:v>0.80901699437494701</c:v>
                </c:pt>
                <c:pt idx="146">
                  <c:v>0.87630668004386458</c:v>
                </c:pt>
                <c:pt idx="147">
                  <c:v>0.9297764858882519</c:v>
                </c:pt>
                <c:pt idx="148">
                  <c:v>0.9685831611286313</c:v>
                </c:pt>
                <c:pt idx="149">
                  <c:v>0.99211470131447788</c:v>
                </c:pt>
                <c:pt idx="150">
                  <c:v>1</c:v>
                </c:pt>
                <c:pt idx="151">
                  <c:v>0.99211470131447754</c:v>
                </c:pt>
                <c:pt idx="152">
                  <c:v>0.96858316112863074</c:v>
                </c:pt>
                <c:pt idx="153">
                  <c:v>0.92977648588825113</c:v>
                </c:pt>
                <c:pt idx="154">
                  <c:v>0.87630668004386358</c:v>
                </c:pt>
                <c:pt idx="155">
                  <c:v>0.8090169943749479</c:v>
                </c:pt>
                <c:pt idx="156">
                  <c:v>0.72896862742141011</c:v>
                </c:pt>
                <c:pt idx="157">
                  <c:v>0.63742398974868864</c:v>
                </c:pt>
                <c:pt idx="158">
                  <c:v>0.5358267949789961</c:v>
                </c:pt>
                <c:pt idx="159">
                  <c:v>0.42577929156507272</c:v>
                </c:pt>
                <c:pt idx="160">
                  <c:v>0.30901699437494817</c:v>
                </c:pt>
                <c:pt idx="161">
                  <c:v>0.1873813145857226</c:v>
                </c:pt>
                <c:pt idx="162">
                  <c:v>6.279051952931558E-2</c:v>
                </c:pt>
                <c:pt idx="163">
                  <c:v>-6.2790519529313998E-2</c:v>
                </c:pt>
                <c:pt idx="164">
                  <c:v>-0.18738131458572804</c:v>
                </c:pt>
                <c:pt idx="165">
                  <c:v>-0.30901699437494667</c:v>
                </c:pt>
                <c:pt idx="166">
                  <c:v>-0.42577929156507449</c:v>
                </c:pt>
                <c:pt idx="167">
                  <c:v>-0.53582679497899477</c:v>
                </c:pt>
                <c:pt idx="168">
                  <c:v>-0.63742398974869019</c:v>
                </c:pt>
                <c:pt idx="169">
                  <c:v>-0.72896862742141388</c:v>
                </c:pt>
                <c:pt idx="170">
                  <c:v>-0.8090169943749469</c:v>
                </c:pt>
                <c:pt idx="171">
                  <c:v>-0.87630668004386458</c:v>
                </c:pt>
                <c:pt idx="172">
                  <c:v>-0.92977648588825057</c:v>
                </c:pt>
                <c:pt idx="173">
                  <c:v>-0.9685831611286313</c:v>
                </c:pt>
                <c:pt idx="174">
                  <c:v>-0.99211470131447821</c:v>
                </c:pt>
                <c:pt idx="175">
                  <c:v>-1</c:v>
                </c:pt>
                <c:pt idx="176">
                  <c:v>-0.99211470131447754</c:v>
                </c:pt>
                <c:pt idx="177">
                  <c:v>-0.96858316112863174</c:v>
                </c:pt>
                <c:pt idx="178">
                  <c:v>-0.92977648588825124</c:v>
                </c:pt>
                <c:pt idx="179">
                  <c:v>-0.87630668004386192</c:v>
                </c:pt>
                <c:pt idx="180">
                  <c:v>-0.8090169943749479</c:v>
                </c:pt>
                <c:pt idx="181">
                  <c:v>-0.72896862742141022</c:v>
                </c:pt>
                <c:pt idx="182">
                  <c:v>-0.63742398974869152</c:v>
                </c:pt>
                <c:pt idx="183">
                  <c:v>-0.53582679497899621</c:v>
                </c:pt>
                <c:pt idx="184">
                  <c:v>-0.42577929156506961</c:v>
                </c:pt>
                <c:pt idx="185">
                  <c:v>-0.30901699437494828</c:v>
                </c:pt>
                <c:pt idx="186">
                  <c:v>-0.18738131458572274</c:v>
                </c:pt>
                <c:pt idx="187">
                  <c:v>-6.2790519529315705E-2</c:v>
                </c:pt>
                <c:pt idx="188">
                  <c:v>6.2790519529313873E-2</c:v>
                </c:pt>
                <c:pt idx="189">
                  <c:v>0.1873813145857279</c:v>
                </c:pt>
                <c:pt idx="190">
                  <c:v>0.30901699437494656</c:v>
                </c:pt>
                <c:pt idx="191">
                  <c:v>0.42577929156507438</c:v>
                </c:pt>
                <c:pt idx="192">
                  <c:v>0.53582679497899766</c:v>
                </c:pt>
                <c:pt idx="193">
                  <c:v>0.63742398974869008</c:v>
                </c:pt>
                <c:pt idx="194">
                  <c:v>0.72896862742141377</c:v>
                </c:pt>
                <c:pt idx="195">
                  <c:v>0.8090169943749469</c:v>
                </c:pt>
                <c:pt idx="196">
                  <c:v>0.87630668004386447</c:v>
                </c:pt>
                <c:pt idx="197">
                  <c:v>0.92977648588825179</c:v>
                </c:pt>
                <c:pt idx="198">
                  <c:v>0.96858316112863119</c:v>
                </c:pt>
                <c:pt idx="199">
                  <c:v>0.99211470131447821</c:v>
                </c:pt>
                <c:pt idx="200">
                  <c:v>1</c:v>
                </c:pt>
                <c:pt idx="201">
                  <c:v>0.99211470131447754</c:v>
                </c:pt>
                <c:pt idx="202">
                  <c:v>0.96858316112863085</c:v>
                </c:pt>
                <c:pt idx="203">
                  <c:v>0.92977648588825124</c:v>
                </c:pt>
                <c:pt idx="204">
                  <c:v>0.87630668004386203</c:v>
                </c:pt>
                <c:pt idx="205">
                  <c:v>0.80901699437494801</c:v>
                </c:pt>
                <c:pt idx="206">
                  <c:v>0.72896862742141022</c:v>
                </c:pt>
                <c:pt idx="207">
                  <c:v>0.63742398974868886</c:v>
                </c:pt>
                <c:pt idx="208">
                  <c:v>0.53582679497899632</c:v>
                </c:pt>
                <c:pt idx="209">
                  <c:v>0.42577929156506972</c:v>
                </c:pt>
                <c:pt idx="210">
                  <c:v>0.30901699437494839</c:v>
                </c:pt>
                <c:pt idx="211">
                  <c:v>0.18738131458572285</c:v>
                </c:pt>
                <c:pt idx="212">
                  <c:v>6.2790519529312291E-2</c:v>
                </c:pt>
                <c:pt idx="213">
                  <c:v>-6.2790519529313749E-2</c:v>
                </c:pt>
                <c:pt idx="214">
                  <c:v>-0.18738131458572779</c:v>
                </c:pt>
                <c:pt idx="215">
                  <c:v>-0.3090169943749464</c:v>
                </c:pt>
                <c:pt idx="216">
                  <c:v>-0.42577929156507427</c:v>
                </c:pt>
                <c:pt idx="217">
                  <c:v>-0.53582679497899754</c:v>
                </c:pt>
                <c:pt idx="218">
                  <c:v>-0.63742398974868997</c:v>
                </c:pt>
                <c:pt idx="219">
                  <c:v>-0.72896862742141366</c:v>
                </c:pt>
                <c:pt idx="220">
                  <c:v>-0.80901699437494679</c:v>
                </c:pt>
                <c:pt idx="221">
                  <c:v>-0.87630668004386447</c:v>
                </c:pt>
                <c:pt idx="222">
                  <c:v>-0.92977648588825179</c:v>
                </c:pt>
                <c:pt idx="223">
                  <c:v>-0.96858316112863119</c:v>
                </c:pt>
                <c:pt idx="224">
                  <c:v>-0.99211470131447821</c:v>
                </c:pt>
                <c:pt idx="225">
                  <c:v>-1</c:v>
                </c:pt>
                <c:pt idx="226">
                  <c:v>-0.99211470131447765</c:v>
                </c:pt>
                <c:pt idx="227">
                  <c:v>-0.96858316112863085</c:v>
                </c:pt>
                <c:pt idx="228">
                  <c:v>-0.92977648588825135</c:v>
                </c:pt>
                <c:pt idx="229">
                  <c:v>-0.87630668004386203</c:v>
                </c:pt>
                <c:pt idx="230">
                  <c:v>-0.80901699437494812</c:v>
                </c:pt>
                <c:pt idx="231">
                  <c:v>-0.72896862742141033</c:v>
                </c:pt>
                <c:pt idx="232">
                  <c:v>-0.63742398974868897</c:v>
                </c:pt>
              </c:numCache>
            </c:numRef>
          </c:yVal>
        </c:ser>
        <c:ser>
          <c:idx val="1"/>
          <c:order val="1"/>
          <c:tx>
            <c:v>numerical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Leapfrog!$C$6:$C$237</c:f>
              <c:numCache>
                <c:formatCode>General</c:formatCode>
                <c:ptCount val="232"/>
                <c:pt idx="0">
                  <c:v>-7.8956835208714868E-2</c:v>
                </c:pt>
                <c:pt idx="1">
                  <c:v>-0.23562366926090939</c:v>
                </c:pt>
                <c:pt idx="2">
                  <c:v>-0.38856968346808263</c:v>
                </c:pt>
                <c:pt idx="3">
                  <c:v>-0.53537965118231745</c:v>
                </c:pt>
                <c:pt idx="4">
                  <c:v>-0.67373524231805204</c:v>
                </c:pt>
                <c:pt idx="5">
                  <c:v>-0.80145163295338462</c:v>
                </c:pt>
                <c:pt idx="6">
                  <c:v>-0.91651200668654598</c:v>
                </c:pt>
                <c:pt idx="7">
                  <c:v>-1.0170994029239557</c:v>
                </c:pt>
                <c:pt idx="8">
                  <c:v>-1.1016254091718556</c:v>
                </c:pt>
                <c:pt idx="9">
                  <c:v>-1.1687552442410125</c:v>
                </c:pt>
                <c:pt idx="10">
                  <c:v>-1.2174288362663976</c:v>
                </c:pt>
                <c:pt idx="11">
                  <c:v>-1.246877562691098</c:v>
                </c:pt>
                <c:pt idx="12">
                  <c:v>-1.2566363878672293</c:v>
                </c:pt>
                <c:pt idx="13">
                  <c:v>-1.2465512066045392</c:v>
                </c:pt>
                <c:pt idx="14">
                  <c:v>-1.2167812777020293</c:v>
                </c:pt>
                <c:pt idx="15">
                  <c:v>-1.1677967090338055</c:v>
                </c:pt>
                <c:pt idx="16">
                  <c:v>-1.1003710339030894</c:v>
                </c:pt>
                <c:pt idx="17">
                  <c:v>-1.0155689958939076</c:v>
                </c:pt>
                <c:pt idx="18">
                  <c:v>-0.91472973511435063</c:v>
                </c:pt>
                <c:pt idx="19">
                  <c:v>-0.79944564134360663</c:v>
                </c:pt>
                <c:pt idx="20">
                  <c:v>-0.67153720802048411</c:v>
                </c:pt>
                <c:pt idx="21">
                  <c:v>-0.53302428416332281</c:v>
                </c:pt>
                <c:pt idx="22">
                  <c:v>-0.38609417819277614</c:v>
                </c:pt>
                <c:pt idx="23">
                  <c:v>-0.23306711734170726</c:v>
                </c:pt>
                <c:pt idx="24">
                  <c:v>-7.6359608095334486E-2</c:v>
                </c:pt>
                <c:pt idx="25">
                  <c:v>8.1553723749635348E-2</c:v>
                </c:pt>
                <c:pt idx="26">
                  <c:v>0.23817921080925378</c:v>
                </c:pt>
                <c:pt idx="27">
                  <c:v>0.3910435225292706</c:v>
                </c:pt>
                <c:pt idx="28">
                  <c:v>0.53773272245573167</c:v>
                </c:pt>
                <c:pt idx="29">
                  <c:v>0.67593038759153856</c:v>
                </c:pt>
                <c:pt idx="30">
                  <c:v>0.80345418788221989</c:v>
                </c:pt>
                <c:pt idx="31">
                  <c:v>0.91829034819082755</c:v>
                </c:pt>
                <c:pt idx="32">
                  <c:v>1.0186254485602639</c:v>
                </c:pt>
                <c:pt idx="33">
                  <c:v>1.102875060593425</c:v>
                </c:pt>
                <c:pt idx="34">
                  <c:v>1.1697087677435709</c:v>
                </c:pt>
                <c:pt idx="35">
                  <c:v>1.2180711744103332</c:v>
                </c:pt>
                <c:pt idx="36">
                  <c:v>1.2471985720790149</c:v>
                </c:pt>
                <c:pt idx="37">
                  <c:v>1.256630999322059</c:v>
                </c:pt>
                <c:pt idx="38">
                  <c:v>1.2462195052187763</c:v>
                </c:pt>
                <c:pt idx="39">
                  <c:v>1.2161285014940046</c:v>
                </c:pt>
                <c:pt idx="40">
                  <c:v>1.1668331662322162</c:v>
                </c:pt>
                <c:pt idx="41">
                  <c:v>1.0991119401659759</c:v>
                </c:pt>
                <c:pt idx="42">
                  <c:v>1.0140342340326123</c:v>
                </c:pt>
                <c:pt idx="43">
                  <c:v>0.91294354111674703</c:v>
                </c:pt>
                <c:pt idx="44">
                  <c:v>0.79743622165471861</c:v>
                </c:pt>
                <c:pt idx="45">
                  <c:v>0.66933629412415985</c:v>
                </c:pt>
                <c:pt idx="46">
                  <c:v>0.5306666314987265</c:v>
                </c:pt>
                <c:pt idx="47">
                  <c:v>0.3836170173184914</c:v>
                </c:pt>
                <c:pt idx="48">
                  <c:v>0.23050956601432132</c:v>
                </c:pt>
                <c:pt idx="49">
                  <c:v>7.3762053546586215E-2</c:v>
                </c:pt>
                <c:pt idx="50">
                  <c:v>-8.4150262582455726E-2</c:v>
                </c:pt>
                <c:pt idx="51">
                  <c:v>-0.24073373102839907</c:v>
                </c:pt>
                <c:pt idx="52">
                  <c:v>-0.39351568476834475</c:v>
                </c:pt>
                <c:pt idx="53">
                  <c:v>-0.54008348789343064</c:v>
                </c:pt>
                <c:pt idx="54">
                  <c:v>-0.67812263442800669</c:v>
                </c:pt>
                <c:pt idx="55">
                  <c:v>-0.80545329754301642</c:v>
                </c:pt>
                <c:pt idx="56">
                  <c:v>-0.92006475200154214</c:v>
                </c:pt>
                <c:pt idx="57">
                  <c:v>-1.0201471262590411</c:v>
                </c:pt>
                <c:pt idx="58">
                  <c:v>-1.1041199828092043</c:v>
                </c:pt>
                <c:pt idx="59">
                  <c:v>-1.1706572754527045</c:v>
                </c:pt>
                <c:pt idx="60">
                  <c:v>-1.2187082893794443</c:v>
                </c:pt>
                <c:pt idx="61">
                  <c:v>-1.2475142333917786</c:v>
                </c:pt>
                <c:pt idx="62">
                  <c:v>-1.2566202222548246</c:v>
                </c:pt>
                <c:pt idx="63">
                  <c:v>-1.245882459956168</c:v>
                </c:pt>
                <c:pt idx="64">
                  <c:v>-1.215470510441474</c:v>
                </c:pt>
                <c:pt idx="65">
                  <c:v>-1.1658646199679841</c:v>
                </c:pt>
                <c:pt idx="66">
                  <c:v>-1.0978481333595975</c:v>
                </c:pt>
                <c:pt idx="67">
                  <c:v>-1.012495123921237</c:v>
                </c:pt>
                <c:pt idx="68">
                  <c:v>-0.91115343235306123</c:v>
                </c:pt>
                <c:pt idx="69">
                  <c:v>-0.79542338250325439</c:v>
                </c:pt>
                <c:pt idx="70">
                  <c:v>-0.667132510066754</c:v>
                </c:pt>
                <c:pt idx="71">
                  <c:v>-0.5283067032983102</c:v>
                </c:pt>
                <c:pt idx="72">
                  <c:v>-0.38113821146746951</c:v>
                </c:pt>
                <c:pt idx="73">
                  <c:v>-0.22795102624571256</c:v>
                </c:pt>
                <c:pt idx="74">
                  <c:v>-7.1164182700967582E-2</c:v>
                </c:pt>
                <c:pt idx="75">
                  <c:v>8.6746440573034045E-2</c:v>
                </c:pt>
                <c:pt idx="76">
                  <c:v>0.24328721896438213</c:v>
                </c:pt>
                <c:pt idx="77">
                  <c:v>0.39598615958449879</c:v>
                </c:pt>
                <c:pt idx="78">
                  <c:v>0.54243193741516638</c:v>
                </c:pt>
                <c:pt idx="79">
                  <c:v>0.68031197342694738</c:v>
                </c:pt>
                <c:pt idx="80">
                  <c:v>0.80744895336345091</c:v>
                </c:pt>
                <c:pt idx="81">
                  <c:v>0.92183521050992101</c:v>
                </c:pt>
                <c:pt idx="82">
                  <c:v>1.0216644294952266</c:v>
                </c:pt>
                <c:pt idx="83">
                  <c:v>1.10536017048088</c:v>
                </c:pt>
                <c:pt idx="84">
                  <c:v>1.1716007633011463</c:v>
                </c:pt>
                <c:pt idx="85">
                  <c:v>1.2193401784417379</c:v>
                </c:pt>
                <c:pt idx="86">
                  <c:v>1.2478245452758117</c:v>
                </c:pt>
                <c:pt idx="87">
                  <c:v>1.2566040567117391</c:v>
                </c:pt>
                <c:pt idx="88">
                  <c:v>1.2455400722619883</c:v>
                </c:pt>
                <c:pt idx="89">
                  <c:v>1.2148073073659493</c:v>
                </c:pt>
                <c:pt idx="90">
                  <c:v>1.1648910743943033</c:v>
                </c:pt>
                <c:pt idx="91">
                  <c:v>1.0965796189032464</c:v>
                </c:pt>
                <c:pt idx="92">
                  <c:v>1.0109516721595937</c:v>
                </c:pt>
                <c:pt idx="93">
                  <c:v>0.90935941649940499</c:v>
                </c:pt>
                <c:pt idx="94">
                  <c:v>0.79340713252040895</c:v>
                </c:pt>
                <c:pt idx="95">
                  <c:v>0.66492586529824638</c:v>
                </c:pt>
                <c:pt idx="96">
                  <c:v>0.52594450968161066</c:v>
                </c:pt>
                <c:pt idx="97">
                  <c:v>0.37865777126900307</c:v>
                </c:pt>
                <c:pt idx="98">
                  <c:v>0.2253915090070783</c:v>
                </c:pt>
                <c:pt idx="99">
                  <c:v>6.8566006698330434E-2</c:v>
                </c:pt>
                <c:pt idx="100">
                  <c:v>-8.9342246588777374E-2</c:v>
                </c:pt>
                <c:pt idx="101">
                  <c:v>-0.24583966366766788</c:v>
                </c:pt>
                <c:pt idx="102">
                  <c:v>-0.39845493638416363</c:v>
                </c:pt>
                <c:pt idx="103">
                  <c:v>-0.54477806095062276</c:v>
                </c:pt>
                <c:pt idx="104">
                  <c:v>-0.68249839520032152</c:v>
                </c:pt>
                <c:pt idx="105">
                  <c:v>-0.80944114678601142</c:v>
                </c:pt>
                <c:pt idx="106">
                  <c:v>-0.92360171612411412</c:v>
                </c:pt>
                <c:pt idx="107">
                  <c:v>-1.0231773517625171</c:v>
                </c:pt>
                <c:pt idx="108">
                  <c:v>-1.1065956182904397</c:v>
                </c:pt>
                <c:pt idx="109">
                  <c:v>-1.1725392272431534</c:v>
                </c:pt>
                <c:pt idx="110">
                  <c:v>-1.2199668388876288</c:v>
                </c:pt>
                <c:pt idx="111">
                  <c:v>-1.2481295064004747</c:v>
                </c:pt>
                <c:pt idx="112">
                  <c:v>-1.2565825027621214</c:v>
                </c:pt>
                <c:pt idx="113">
                  <c:v>-1.2451923436044192</c:v>
                </c:pt>
                <c:pt idx="114">
                  <c:v>-1.2141388951112917</c:v>
                </c:pt>
                <c:pt idx="115">
                  <c:v>-1.1639125336858054</c:v>
                </c:pt>
                <c:pt idx="116">
                  <c:v>-1.0953064022364016</c:v>
                </c:pt>
                <c:pt idx="117">
                  <c:v>-1.0094038853661118</c:v>
                </c:pt>
                <c:pt idx="118">
                  <c:v>-0.90756150124864421</c:v>
                </c:pt>
                <c:pt idx="119">
                  <c:v>-0.79138748035200401</c:v>
                </c:pt>
                <c:pt idx="120">
                  <c:v>-0.66271636928088518</c:v>
                </c:pt>
                <c:pt idx="121">
                  <c:v>-0.52358006077788066</c:v>
                </c:pt>
                <c:pt idx="122">
                  <c:v>-0.37617570735939454</c:v>
                </c:pt>
                <c:pt idx="123">
                  <c:v>-0.22283102527380891</c:v>
                </c:pt>
                <c:pt idx="124">
                  <c:v>-6.5967536679836652E-2</c:v>
                </c:pt>
                <c:pt idx="125">
                  <c:v>9.1937669498686536E-2</c:v>
                </c:pt>
                <c:pt idx="126">
                  <c:v>0.24839105419319352</c:v>
                </c:pt>
                <c:pt idx="127">
                  <c:v>0.40092200458105032</c:v>
                </c:pt>
                <c:pt idx="128">
                  <c:v>0.54712184843945644</c:v>
                </c:pt>
                <c:pt idx="129">
                  <c:v>0.68468189037259819</c:v>
                </c:pt>
                <c:pt idx="130">
                  <c:v>0.81142986926803173</c:v>
                </c:pt>
                <c:pt idx="131">
                  <c:v>0.92536426126922033</c:v>
                </c:pt>
                <c:pt idx="132">
                  <c:v>1.0246858865733954</c:v>
                </c:pt>
                <c:pt idx="133">
                  <c:v>1.1078263209401962</c:v>
                </c:pt>
                <c:pt idx="134">
                  <c:v>1.1734726632545265</c:v>
                </c:pt>
                <c:pt idx="135">
                  <c:v>1.2205882680299529</c:v>
                </c:pt>
                <c:pt idx="136">
                  <c:v>1.2484291154580729</c:v>
                </c:pt>
                <c:pt idx="137">
                  <c:v>1.256555560498396</c:v>
                </c:pt>
                <c:pt idx="138">
                  <c:v>1.2448392754745459</c:v>
                </c:pt>
                <c:pt idx="139">
                  <c:v>1.2134652765436997</c:v>
                </c:pt>
                <c:pt idx="140">
                  <c:v>1.1629290020385419</c:v>
                </c:pt>
                <c:pt idx="141">
                  <c:v>1.0940284888187057</c:v>
                </c:pt>
                <c:pt idx="142">
                  <c:v>1.00785177017781</c:v>
                </c:pt>
                <c:pt idx="143">
                  <c:v>0.90575969431036607</c:v>
                </c:pt>
                <c:pt idx="144">
                  <c:v>0.78936443465845019</c:v>
                </c:pt>
                <c:pt idx="145">
                  <c:v>0.66050403148914483</c:v>
                </c:pt>
                <c:pt idx="146">
                  <c:v>0.52121336672604335</c:v>
                </c:pt>
                <c:pt idx="147">
                  <c:v>0.37369203038190835</c:v>
                </c:pt>
                <c:pt idx="148">
                  <c:v>0.22026958602543847</c:v>
                </c:pt>
                <c:pt idx="149">
                  <c:v>6.3368783787908112E-2</c:v>
                </c:pt>
                <c:pt idx="150">
                  <c:v>-9.4532698173405982E-2</c:v>
                </c:pt>
                <c:pt idx="151">
                  <c:v>-0.25094137960041751</c:v>
                </c:pt>
                <c:pt idx="152">
                  <c:v>-0.40338735359619748</c:v>
                </c:pt>
                <c:pt idx="153">
                  <c:v>-0.54946328983134252</c:v>
                </c:pt>
                <c:pt idx="154">
                  <c:v>-0.68686244958079723</c:v>
                </c:pt>
                <c:pt idx="155">
                  <c:v>-0.81341511228173091</c:v>
                </c:pt>
                <c:pt idx="156">
                  <c:v>-0.92712283838732323</c:v>
                </c:pt>
                <c:pt idx="157">
                  <c:v>-1.0261900274591587</c:v>
                </c:pt>
                <c:pt idx="158">
                  <c:v>-1.1090522731528103</c:v>
                </c:pt>
                <c:pt idx="159">
                  <c:v>-1.1744010673326266</c:v>
                </c:pt>
                <c:pt idx="160">
                  <c:v>-1.2212044632039787</c:v>
                </c:pt>
                <c:pt idx="161">
                  <c:v>-1.2487233711638619</c:v>
                </c:pt>
                <c:pt idx="162">
                  <c:v>-1.256523230036094</c:v>
                </c:pt>
                <c:pt idx="163">
                  <c:v>-1.2444808693863496</c:v>
                </c:pt>
                <c:pt idx="164">
                  <c:v>-1.212786454551698</c:v>
                </c:pt>
                <c:pt idx="165">
                  <c:v>-1.1619404836699665</c:v>
                </c:pt>
                <c:pt idx="166">
                  <c:v>-1.0927458841299422</c:v>
                </c:pt>
                <c:pt idx="167">
                  <c:v>-1.006295333250268</c:v>
                </c:pt>
                <c:pt idx="168">
                  <c:v>-0.90395400341084575</c:v>
                </c:pt>
                <c:pt idx="169">
                  <c:v>-0.78733800411470989</c:v>
                </c:pt>
                <c:pt idx="170">
                  <c:v>-0.65828886140968523</c:v>
                </c:pt>
                <c:pt idx="171">
                  <c:v>-0.51884443767464927</c:v>
                </c:pt>
                <c:pt idx="172">
                  <c:v>-0.37120675098672612</c:v>
                </c:pt>
                <c:pt idx="173">
                  <c:v>-0.2177072022455987</c:v>
                </c:pt>
                <c:pt idx="174">
                  <c:v>-6.0769759166180076E-2</c:v>
                </c:pt>
                <c:pt idx="175">
                  <c:v>9.7127321485270035E-2</c:v>
                </c:pt>
                <c:pt idx="176">
                  <c:v>0.25349062895336488</c:v>
                </c:pt>
                <c:pt idx="177">
                  <c:v>0.40585097285801486</c:v>
                </c:pt>
                <c:pt idx="178">
                  <c:v>0.55180237508601548</c:v>
                </c:pt>
                <c:pt idx="179">
                  <c:v>0.68904006347452729</c:v>
                </c:pt>
                <c:pt idx="180">
                  <c:v>0.81539686731424699</c:v>
                </c:pt>
                <c:pt idx="181">
                  <c:v>0.92887743993751992</c:v>
                </c:pt>
                <c:pt idx="182">
                  <c:v>1.027689767969945</c:v>
                </c:pt>
                <c:pt idx="183">
                  <c:v>1.110273469671313</c:v>
                </c:pt>
                <c:pt idx="184">
                  <c:v>1.1753244354963919</c:v>
                </c:pt>
                <c:pt idx="185">
                  <c:v>1.2218154217674178</c:v>
                </c:pt>
                <c:pt idx="186">
                  <c:v>1.2490122722560524</c:v>
                </c:pt>
                <c:pt idx="187">
                  <c:v>1.2564855115138502</c:v>
                </c:pt>
                <c:pt idx="188">
                  <c:v>1.2441171268767008</c:v>
                </c:pt>
                <c:pt idx="189">
                  <c:v>1.2121024320461227</c:v>
                </c:pt>
                <c:pt idx="190">
                  <c:v>1.1609469828189147</c:v>
                </c:pt>
                <c:pt idx="191">
                  <c:v>1.0914585936700094</c:v>
                </c:pt>
                <c:pt idx="192">
                  <c:v>1.0047345812575963</c:v>
                </c:pt>
                <c:pt idx="193">
                  <c:v>0.90214443629301255</c:v>
                </c:pt>
                <c:pt idx="194">
                  <c:v>0.78530819741025948</c:v>
                </c:pt>
                <c:pt idx="195">
                  <c:v>0.65607086854131147</c:v>
                </c:pt>
                <c:pt idx="196">
                  <c:v>0.51647328378183255</c:v>
                </c:pt>
                <c:pt idx="197">
                  <c:v>0.36871987983090038</c:v>
                </c:pt>
                <c:pt idx="198">
                  <c:v>0.21514388492197112</c:v>
                </c:pt>
                <c:pt idx="199">
                  <c:v>5.817047395945249E-2</c:v>
                </c:pt>
                <c:pt idx="200">
                  <c:v>-9.9721528308351987E-2</c:v>
                </c:pt>
                <c:pt idx="201">
                  <c:v>-0.25603879132067575</c:v>
                </c:pt>
                <c:pt idx="202">
                  <c:v>-0.40831285180233046</c:v>
                </c:pt>
                <c:pt idx="203">
                  <c:v>-0.55413909417331375</c:v>
                </c:pt>
                <c:pt idx="204">
                  <c:v>-0.69121472271602724</c:v>
                </c:pt>
                <c:pt idx="205">
                  <c:v>-0.81737512586767536</c:v>
                </c:pt>
                <c:pt idx="206">
                  <c:v>-0.93062805839595619</c:v>
                </c:pt>
                <c:pt idx="207">
                  <c:v>-1.029185101674762</c:v>
                </c:pt>
                <c:pt idx="208">
                  <c:v>-1.1114899052591278</c:v>
                </c:pt>
                <c:pt idx="209">
                  <c:v>-1.1762427637863548</c:v>
                </c:pt>
                <c:pt idx="210">
                  <c:v>-1.2224211411004373</c:v>
                </c:pt>
                <c:pt idx="211">
                  <c:v>-1.2492958174958164</c:v>
                </c:pt>
                <c:pt idx="212">
                  <c:v>-1.2564424050934049</c:v>
                </c:pt>
                <c:pt idx="213">
                  <c:v>-1.243748049505353</c:v>
                </c:pt>
                <c:pt idx="214">
                  <c:v>-1.2114132119601102</c:v>
                </c:pt>
                <c:pt idx="215">
                  <c:v>-1.1599485037455886</c:v>
                </c:pt>
                <c:pt idx="216">
                  <c:v>-1.0901666229588995</c:v>
                </c:pt>
                <c:pt idx="217">
                  <c:v>-1.0031695208924092</c:v>
                </c:pt>
                <c:pt idx="218">
                  <c:v>-0.90033100071641736</c:v>
                </c:pt>
                <c:pt idx="219">
                  <c:v>-0.78327502324905285</c:v>
                </c:pt>
                <c:pt idx="220">
                  <c:v>-0.65385006239493282</c:v>
                </c:pt>
                <c:pt idx="221">
                  <c:v>-0.51409991521526788</c:v>
                </c:pt>
                <c:pt idx="222">
                  <c:v>-0.36623142757830962</c:v>
                </c:pt>
                <c:pt idx="223">
                  <c:v>-0.2125796450462408</c:v>
                </c:pt>
                <c:pt idx="224">
                  <c:v>-5.5570939313643375E-2</c:v>
                </c:pt>
                <c:pt idx="225">
                  <c:v>0.10231530751851023</c:v>
                </c:pt>
                <c:pt idx="226">
                  <c:v>0.25858585577565024</c:v>
                </c:pt>
                <c:pt idx="227">
                  <c:v>0.41077297987243377</c:v>
                </c:pt>
                <c:pt idx="228">
                  <c:v>0.55647343707322117</c:v>
                </c:pt>
                <c:pt idx="229">
                  <c:v>0.69338641798020506</c:v>
                </c:pt>
                <c:pt idx="230">
                  <c:v>0.81934987945910409</c:v>
                </c:pt>
                <c:pt idx="231">
                  <c:v>0.93237468625585662</c:v>
                </c:pt>
              </c:numCache>
            </c:numRef>
          </c:xVal>
          <c:yVal>
            <c:numRef>
              <c:f>Leapfrog!$E$6:$E$237</c:f>
              <c:numCache>
                <c:formatCode>General</c:formatCode>
                <c:ptCount val="232"/>
                <c:pt idx="0">
                  <c:v>0.99605215823956428</c:v>
                </c:pt>
                <c:pt idx="1">
                  <c:v>0.98032313301608309</c:v>
                </c:pt>
                <c:pt idx="2">
                  <c:v>0.94911346537963348</c:v>
                </c:pt>
                <c:pt idx="3">
                  <c:v>0.90291599864711347</c:v>
                </c:pt>
                <c:pt idx="4">
                  <c:v>0.84246025397209501</c:v>
                </c:pt>
                <c:pt idx="5">
                  <c:v>0.76870091020852316</c:v>
                </c:pt>
                <c:pt idx="6">
                  <c:v>0.68280272822652655</c:v>
                </c:pt>
                <c:pt idx="7">
                  <c:v>0.58612215774600152</c:v>
                </c:pt>
                <c:pt idx="8">
                  <c:v>0.48018591714121095</c:v>
                </c:pt>
                <c:pt idx="9">
                  <c:v>0.3666668844705675</c:v>
                </c:pt>
                <c:pt idx="10">
                  <c:v>0.24735768044519701</c:v>
                </c:pt>
                <c:pt idx="11">
                  <c:v>0.12414236049732223</c:v>
                </c:pt>
                <c:pt idx="12">
                  <c:v>-1.0333370305941336E-3</c:v>
                </c:pt>
                <c:pt idx="13">
                  <c:v>-0.12619271675418256</c:v>
                </c:pt>
                <c:pt idx="14">
                  <c:v>-0.24935934096951101</c:v>
                </c:pt>
                <c:pt idx="15">
                  <c:v>-0.36858824030630277</c:v>
                </c:pt>
                <c:pt idx="16">
                  <c:v>-0.48199662745314753</c:v>
                </c:pt>
                <c:pt idx="17">
                  <c:v>-0.58779362894299736</c:v>
                </c:pt>
                <c:pt idx="18">
                  <c:v>-0.68430856549341024</c:v>
                </c:pt>
                <c:pt idx="19">
                  <c:v>-0.77001733431630814</c:v>
                </c:pt>
                <c:pt idx="20">
                  <c:v>-0.84356647678451258</c:v>
                </c:pt>
                <c:pt idx="21">
                  <c:v>-0.90379455139370291</c:v>
                </c:pt>
                <c:pt idx="22">
                  <c:v>-0.94975047451150796</c:v>
                </c:pt>
                <c:pt idx="23">
                  <c:v>-0.9807085392882321</c:v>
                </c:pt>
                <c:pt idx="24">
                  <c:v>-0.99617987556008414</c:v>
                </c:pt>
                <c:pt idx="25">
                  <c:v>-0.99592016977736919</c:v>
                </c:pt>
                <c:pt idx="26">
                  <c:v>-0.9799335230494246</c:v>
                </c:pt>
                <c:pt idx="27">
                  <c:v>-0.94847238638249842</c:v>
                </c:pt>
                <c:pt idx="28">
                  <c:v>-0.90203357413324836</c:v>
                </c:pt>
                <c:pt idx="29">
                  <c:v>-0.84135041863088478</c:v>
                </c:pt>
                <c:pt idx="30">
                  <c:v>-0.76738118985719683</c:v>
                </c:pt>
                <c:pt idx="31">
                  <c:v>-0.68129396305354439</c:v>
                </c:pt>
                <c:pt idx="32">
                  <c:v>-0.58444817321598985</c:v>
                </c:pt>
                <c:pt idx="33">
                  <c:v>-0.47837314775830542</c:v>
                </c:pt>
                <c:pt idx="34">
                  <c:v>-0.36474395634145562</c:v>
                </c:pt>
                <c:pt idx="35">
                  <c:v>-0.24535495923376038</c:v>
                </c:pt>
                <c:pt idx="36">
                  <c:v>-0.12209147190929297</c:v>
                </c:pt>
                <c:pt idx="37">
                  <c:v>3.1000066607607263E-3</c:v>
                </c:pt>
                <c:pt idx="38">
                  <c:v>0.12824253188780249</c:v>
                </c:pt>
                <c:pt idx="39">
                  <c:v>0.25135993222344155</c:v>
                </c:pt>
                <c:pt idx="40">
                  <c:v>0.37050801560975261</c:v>
                </c:pt>
                <c:pt idx="41">
                  <c:v>0.48380527092966219</c:v>
                </c:pt>
                <c:pt idx="42">
                  <c:v>0.58946257963959159</c:v>
                </c:pt>
                <c:pt idx="43">
                  <c:v>0.68581146839705953</c:v>
                </c:pt>
                <c:pt idx="44">
                  <c:v>0.77133045653563292</c:v>
                </c:pt>
                <c:pt idx="45">
                  <c:v>0.84466908232457683</c:v>
                </c:pt>
                <c:pt idx="46">
                  <c:v>0.90466922860572108</c:v>
                </c:pt>
                <c:pt idx="47">
                  <c:v>0.95038341104658197</c:v>
                </c:pt>
                <c:pt idx="48">
                  <c:v>0.98108974021322259</c:v>
                </c:pt>
                <c:pt idx="49">
                  <c:v>0.99630332119126797</c:v>
                </c:pt>
                <c:pt idx="50">
                  <c:v>0.99578391073947459</c:v>
                </c:pt>
                <c:pt idx="51">
                  <c:v>0.97953971105893189</c:v>
                </c:pt>
                <c:pt idx="52">
                  <c:v>0.9478272402690946</c:v>
                </c:pt>
                <c:pt idx="53">
                  <c:v>0.90114728163600588</c:v>
                </c:pt>
                <c:pt idx="54">
                  <c:v>0.84023697551993404</c:v>
                </c:pt>
                <c:pt idx="55">
                  <c:v>0.76605817892138295</c:v>
                </c:pt>
                <c:pt idx="56">
                  <c:v>0.67978227644415501</c:v>
                </c:pt>
                <c:pt idx="57">
                  <c:v>0.58277168253112577</c:v>
                </c:pt>
                <c:pt idx="58">
                  <c:v>0.47655832707771351</c:v>
                </c:pt>
                <c:pt idx="59">
                  <c:v>0.36281946416461808</c:v>
                </c:pt>
                <c:pt idx="60">
                  <c:v>0.24335118592301064</c:v>
                </c:pt>
                <c:pt idx="61">
                  <c:v>0.12004005978444948</c:v>
                </c:pt>
                <c:pt idx="62">
                  <c:v>-5.1666629978806833E-3</c:v>
                </c:pt>
                <c:pt idx="63">
                  <c:v>-0.13029179710843031</c:v>
                </c:pt>
                <c:pt idx="64">
                  <c:v>-0.25335944562831242</c:v>
                </c:pt>
                <c:pt idx="65">
                  <c:v>-0.3724262021487853</c:v>
                </c:pt>
                <c:pt idx="66">
                  <c:v>-0.48561183981516443</c:v>
                </c:pt>
                <c:pt idx="67">
                  <c:v>-0.59112900267920621</c:v>
                </c:pt>
                <c:pt idx="68">
                  <c:v>-0.68731143049292109</c:v>
                </c:pt>
                <c:pt idx="69">
                  <c:v>-0.77264027123573675</c:v>
                </c:pt>
                <c:pt idx="70">
                  <c:v>-0.84576806586423725</c:v>
                </c:pt>
                <c:pt idx="71">
                  <c:v>-0.90554002653249044</c:v>
                </c:pt>
                <c:pt idx="72">
                  <c:v>-0.95101227227077945</c:v>
                </c:pt>
                <c:pt idx="73">
                  <c:v>-0.98146673415643848</c:v>
                </c:pt>
                <c:pt idx="74">
                  <c:v>-0.99642249460377252</c:v>
                </c:pt>
                <c:pt idx="75">
                  <c:v>-0.99564338171016931</c:v>
                </c:pt>
                <c:pt idx="76">
                  <c:v>-0.97914169873329837</c:v>
                </c:pt>
                <c:pt idx="77">
                  <c:v>-0.9471780298058543</c:v>
                </c:pt>
                <c:pt idx="78">
                  <c:v>-0.90025712495587107</c:v>
                </c:pt>
                <c:pt idx="79">
                  <c:v>-0.83911992941376545</c:v>
                </c:pt>
                <c:pt idx="80">
                  <c:v>-0.76473188307424556</c:v>
                </c:pt>
                <c:pt idx="81">
                  <c:v>-0.67826767488057693</c:v>
                </c:pt>
                <c:pt idx="82">
                  <c:v>-0.58109269288031951</c:v>
                </c:pt>
                <c:pt idx="83">
                  <c:v>-0.47474146288151409</c:v>
                </c:pt>
                <c:pt idx="84">
                  <c:v>-0.36089341619241277</c:v>
                </c:pt>
                <c:pt idx="85">
                  <c:v>-0.24134636910526858</c:v>
                </c:pt>
                <c:pt idx="86">
                  <c:v>-0.11798813291939109</c:v>
                </c:pt>
                <c:pt idx="87">
                  <c:v>7.2332971799864559E-3</c:v>
                </c:pt>
                <c:pt idx="88">
                  <c:v>0.13234050362867283</c:v>
                </c:pt>
                <c:pt idx="89">
                  <c:v>0.2553578726100697</c:v>
                </c:pt>
                <c:pt idx="90">
                  <c:v>0.37434279169808238</c:v>
                </c:pt>
                <c:pt idx="91">
                  <c:v>0.48741632636295984</c:v>
                </c:pt>
                <c:pt idx="92">
                  <c:v>0.59279289091610177</c:v>
                </c:pt>
                <c:pt idx="93">
                  <c:v>0.68880844534905172</c:v>
                </c:pt>
                <c:pt idx="94">
                  <c:v>0.77394677280004254</c:v>
                </c:pt>
                <c:pt idx="95">
                  <c:v>0.84686342269097525</c:v>
                </c:pt>
                <c:pt idx="96">
                  <c:v>0.90640694143996814</c:v>
                </c:pt>
                <c:pt idx="97">
                  <c:v>0.95163705548749888</c:v>
                </c:pt>
                <c:pt idx="98">
                  <c:v>0.98183951950130288</c:v>
                </c:pt>
                <c:pt idx="99">
                  <c:v>0.99653739528657326</c:v>
                </c:pt>
                <c:pt idx="100">
                  <c:v>0.99549858329205099</c:v>
                </c:pt>
                <c:pt idx="101">
                  <c:v>0.97873948777922881</c:v>
                </c:pt>
                <c:pt idx="102">
                  <c:v>0.94652475777663714</c:v>
                </c:pt>
                <c:pt idx="103">
                  <c:v>0.89936310790989782</c:v>
                </c:pt>
                <c:pt idx="104">
                  <c:v>0.83799928510235067</c:v>
                </c:pt>
                <c:pt idx="105">
                  <c:v>0.76340230800303399</c:v>
                </c:pt>
                <c:pt idx="106">
                  <c:v>0.6767501648575277</c:v>
                </c:pt>
                <c:pt idx="107">
                  <c:v>0.57941121146319619</c:v>
                </c:pt>
                <c:pt idx="108">
                  <c:v>0.47292256296054824</c:v>
                </c:pt>
                <c:pt idx="109">
                  <c:v>0.35896582068386862</c:v>
                </c:pt>
                <c:pt idx="110">
                  <c:v>0.2393405173773295</c:v>
                </c:pt>
                <c:pt idx="111">
                  <c:v>0.11593570011292431</c:v>
                </c:pt>
                <c:pt idx="112">
                  <c:v>-9.299900345205489E-3</c:v>
                </c:pt>
                <c:pt idx="113">
                  <c:v>-0.13438864266353254</c:v>
                </c:pt>
                <c:pt idx="114">
                  <c:v>-0.2573552045993181</c:v>
                </c:pt>
                <c:pt idx="115">
                  <c:v>-0.37625777603917299</c:v>
                </c:pt>
                <c:pt idx="116">
                  <c:v>-0.48921872283528334</c:v>
                </c:pt>
                <c:pt idx="117">
                  <c:v>-0.59445423721540902</c:v>
                </c:pt>
                <c:pt idx="118">
                  <c:v>-0.69030250654614678</c:v>
                </c:pt>
                <c:pt idx="119">
                  <c:v>-0.77524995562617915</c:v>
                </c:pt>
                <c:pt idx="120">
                  <c:v>-0.84795514810782358</c:v>
                </c:pt>
                <c:pt idx="121">
                  <c:v>-0.90726996961076178</c:v>
                </c:pt>
                <c:pt idx="122">
                  <c:v>-0.95225775801762558</c:v>
                </c:pt>
                <c:pt idx="123">
                  <c:v>-0.98220809464928571</c:v>
                </c:pt>
                <c:pt idx="124">
                  <c:v>-0.99664802274696795</c:v>
                </c:pt>
                <c:pt idx="125">
                  <c:v>-0.99534951610602551</c:v>
                </c:pt>
                <c:pt idx="126">
                  <c:v>-0.97833307992143148</c:v>
                </c:pt>
                <c:pt idx="127">
                  <c:v>-0.94586742698271931</c:v>
                </c:pt>
                <c:pt idx="128">
                  <c:v>-0.8984652343316939</c:v>
                </c:pt>
                <c:pt idx="129">
                  <c:v>-0.8368750473910912</c:v>
                </c:pt>
                <c:pt idx="130">
                  <c:v>-0.76206945940905968</c:v>
                </c:pt>
                <c:pt idx="131">
                  <c:v>-0.67522975288219711</c:v>
                </c:pt>
                <c:pt idx="132">
                  <c:v>-0.57772724549006627</c:v>
                </c:pt>
                <c:pt idx="133">
                  <c:v>-0.47110163511438669</c:v>
                </c:pt>
                <c:pt idx="134">
                  <c:v>-0.35703668590465054</c:v>
                </c:pt>
                <c:pt idx="135">
                  <c:v>-0.23733363934042656</c:v>
                </c:pt>
                <c:pt idx="136">
                  <c:v>-0.11388277016602527</c:v>
                </c:pt>
                <c:pt idx="137">
                  <c:v>1.1366463631798177E-2</c:v>
                </c:pt>
                <c:pt idx="138">
                  <c:v>0.13643620543044527</c:v>
                </c:pt>
                <c:pt idx="139">
                  <c:v>0.25935143303135755</c:v>
                </c:pt>
                <c:pt idx="140">
                  <c:v>0.37817114696046966</c:v>
                </c:pt>
                <c:pt idx="141">
                  <c:v>0.49101902150333199</c:v>
                </c:pt>
                <c:pt idx="142">
                  <c:v>0.59611303445315778</c:v>
                </c:pt>
                <c:pt idx="143">
                  <c:v>0.69179360767756659</c:v>
                </c:pt>
                <c:pt idx="144">
                  <c:v>0.77654981412600743</c:v>
                </c:pt>
                <c:pt idx="145">
                  <c:v>0.84904323743338717</c:v>
                </c:pt>
                <c:pt idx="146">
                  <c:v>0.90812910734414665</c:v>
                </c:pt>
                <c:pt idx="147">
                  <c:v>0.95287437719954426</c:v>
                </c:pt>
                <c:pt idx="148">
                  <c:v>0.98257245801991155</c:v>
                </c:pt>
                <c:pt idx="149">
                  <c:v>0.99675437651057885</c:v>
                </c:pt>
                <c:pt idx="150">
                  <c:v>0.99519618079130401</c:v>
                </c:pt>
                <c:pt idx="151">
                  <c:v>0.9779224769026128</c:v>
                </c:pt>
                <c:pt idx="152">
                  <c:v>0.94520604024278199</c:v>
                </c:pt>
                <c:pt idx="153">
                  <c:v>0.89756350807140506</c:v>
                </c:pt>
                <c:pt idx="154">
                  <c:v>0.83574722110079813</c:v>
                </c:pt>
                <c:pt idx="155">
                  <c:v>0.7607333430076717</c:v>
                </c:pt>
                <c:pt idx="156">
                  <c:v>0.67370644547421898</c:v>
                </c:pt>
                <c:pt idx="157">
                  <c:v>0.5760408021818948</c:v>
                </c:pt>
                <c:pt idx="158">
                  <c:v>0.46927868715129639</c:v>
                </c:pt>
                <c:pt idx="159">
                  <c:v>0.35510602012702458</c:v>
                </c:pt>
                <c:pt idx="160">
                  <c:v>0.23532574360019431</c:v>
                </c:pt>
                <c:pt idx="161">
                  <c:v>0.11182935188180229</c:v>
                </c:pt>
                <c:pt idx="162">
                  <c:v>-1.3432978178195512E-2</c:v>
                </c:pt>
                <c:pt idx="163">
                  <c:v>-0.13848318314931768</c:v>
                </c:pt>
                <c:pt idx="164">
                  <c:v>-0.26134654934622004</c:v>
                </c:pt>
                <c:pt idx="165">
                  <c:v>-0.38008289625730329</c:v>
                </c:pt>
                <c:pt idx="166">
                  <c:v>-0.49281721464729877</c:v>
                </c:pt>
                <c:pt idx="167">
                  <c:v>-0.59776927551630932</c:v>
                </c:pt>
                <c:pt idx="168">
                  <c:v>-0.6932817423493649</c:v>
                </c:pt>
                <c:pt idx="169">
                  <c:v>-0.77784634272564279</c:v>
                </c:pt>
                <c:pt idx="170">
                  <c:v>-0.8501276860018625</c:v>
                </c:pt>
                <c:pt idx="171">
                  <c:v>-0.90898435095607932</c:v>
                </c:pt>
                <c:pt idx="172">
                  <c:v>-0.95348691038914801</c:v>
                </c:pt>
                <c:pt idx="173">
                  <c:v>-0.98293260805076421</c:v>
                </c:pt>
                <c:pt idx="174">
                  <c:v>-0.9968564561213531</c:v>
                </c:pt>
                <c:pt idx="175">
                  <c:v>-0.99503857800539874</c:v>
                </c:pt>
                <c:pt idx="176">
                  <c:v>-0.97750768048346703</c:v>
                </c:pt>
                <c:pt idx="177">
                  <c:v>-0.944540600392898</c:v>
                </c:pt>
                <c:pt idx="178">
                  <c:v>-0.89665793299569652</c:v>
                </c:pt>
                <c:pt idx="179">
                  <c:v>-0.83461581106766936</c:v>
                </c:pt>
                <c:pt idx="180">
                  <c:v>-0.7593939645282306</c:v>
                </c:pt>
                <c:pt idx="181">
                  <c:v>-0.67218024916564212</c:v>
                </c:pt>
                <c:pt idx="182">
                  <c:v>-0.57435188877026899</c:v>
                </c:pt>
                <c:pt idx="183">
                  <c:v>-0.46745372688820608</c:v>
                </c:pt>
                <c:pt idx="184">
                  <c:v>-0.3531738316298208</c:v>
                </c:pt>
                <c:pt idx="185">
                  <c:v>-0.23331683876663031</c:v>
                </c:pt>
                <c:pt idx="186">
                  <c:v>-0.1097754540654568</c:v>
                </c:pt>
                <c:pt idx="187">
                  <c:v>1.5499435123038335E-2</c:v>
                </c:pt>
                <c:pt idx="188">
                  <c:v>0.14052956704256589</c:v>
                </c:pt>
                <c:pt idx="189">
                  <c:v>0.26334054498870707</c:v>
                </c:pt>
                <c:pt idx="190">
                  <c:v>0.38199301573195893</c:v>
                </c:pt>
                <c:pt idx="191">
                  <c:v>0.49461329455640513</c:v>
                </c:pt>
                <c:pt idx="192">
                  <c:v>0.5994229533027855</c:v>
                </c:pt>
                <c:pt idx="193">
                  <c:v>0.69476690418031595</c:v>
                </c:pt>
                <c:pt idx="194">
                  <c:v>0.77913953586547957</c:v>
                </c:pt>
                <c:pt idx="195">
                  <c:v>0.85120848916305814</c:v>
                </c:pt>
                <c:pt idx="196">
                  <c:v>0.90983569677921539</c:v>
                </c:pt>
                <c:pt idx="197">
                  <c:v>0.95409535495985209</c:v>
                </c:pt>
                <c:pt idx="198">
                  <c:v>0.98328854319749559</c:v>
                </c:pt>
                <c:pt idx="199">
                  <c:v>0.99695426114156671</c:v>
                </c:pt>
                <c:pt idx="200">
                  <c:v>0.99487670842412179</c:v>
                </c:pt>
                <c:pt idx="201">
                  <c:v>0.97708869244267038</c:v>
                </c:pt>
                <c:pt idx="202">
                  <c:v>0.94387111028652004</c:v>
                </c:pt>
                <c:pt idx="203">
                  <c:v>0.89574851298773783</c:v>
                </c:pt>
                <c:pt idx="204">
                  <c:v>0.83348082214327079</c:v>
                </c:pt>
                <c:pt idx="205">
                  <c:v>0.75805132971408562</c:v>
                </c:pt>
                <c:pt idx="206">
                  <c:v>0.67065117050090417</c:v>
                </c:pt>
                <c:pt idx="207">
                  <c:v>0.57266051249736827</c:v>
                </c:pt>
                <c:pt idx="208">
                  <c:v>0.46562676215067372</c:v>
                </c:pt>
                <c:pt idx="209">
                  <c:v>0.3512401286983996</c:v>
                </c:pt>
                <c:pt idx="210">
                  <c:v>0.23130693345406</c:v>
                </c:pt>
                <c:pt idx="211">
                  <c:v>0.10772108552424731</c:v>
                </c:pt>
                <c:pt idx="212">
                  <c:v>-1.7565825605213775E-2</c:v>
                </c:pt>
                <c:pt idx="213">
                  <c:v>-0.14257534833515167</c:v>
                </c:pt>
                <c:pt idx="214">
                  <c:v>-0.26533341140842481</c:v>
                </c:pt>
                <c:pt idx="215">
                  <c:v>-0.38390149719370981</c:v>
                </c:pt>
                <c:pt idx="216">
                  <c:v>-0.49640725352893422</c:v>
                </c:pt>
                <c:pt idx="217">
                  <c:v>-0.60107406072149971</c:v>
                </c:pt>
                <c:pt idx="218">
                  <c:v>-0.69624908680194109</c:v>
                </c:pt>
                <c:pt idx="219">
                  <c:v>-0.78042938800021455</c:v>
                </c:pt>
                <c:pt idx="220">
                  <c:v>-0.85228564228241388</c:v>
                </c:pt>
                <c:pt idx="221">
                  <c:v>-0.91068314116292393</c:v>
                </c:pt>
                <c:pt idx="222">
                  <c:v>-0.95469970830260276</c:v>
                </c:pt>
                <c:pt idx="223">
                  <c:v>-0.98364026193383025</c:v>
                </c:pt>
                <c:pt idx="224">
                  <c:v>-0.99704779115182451</c:v>
                </c:pt>
                <c:pt idx="225">
                  <c:v>-0.99471057274158114</c:v>
                </c:pt>
                <c:pt idx="226">
                  <c:v>-0.97666551457687312</c:v>
                </c:pt>
                <c:pt idx="227">
                  <c:v>-0.94319757279446892</c:v>
                </c:pt>
                <c:pt idx="228">
                  <c:v>-0.89483525194718616</c:v>
                </c:pt>
                <c:pt idx="229">
                  <c:v>-0.83234225919451488</c:v>
                </c:pt>
                <c:pt idx="230">
                  <c:v>-0.75670544432254938</c:v>
                </c:pt>
                <c:pt idx="231">
                  <c:v>-0.66911921603680136</c:v>
                </c:pt>
              </c:numCache>
            </c:numRef>
          </c:yVal>
        </c:ser>
        <c:axId val="95535488"/>
        <c:axId val="95537408"/>
      </c:scatterChart>
      <c:valAx>
        <c:axId val="95535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Velocity</a:t>
                </a:r>
                <a:r>
                  <a:rPr lang="en-US" sz="1100" baseline="0"/>
                  <a:t>(m/s)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0564737442526161"/>
              <c:y val="0.9355511147077169"/>
            </c:manualLayout>
          </c:layout>
        </c:title>
        <c:numFmt formatCode="General" sourceLinked="1"/>
        <c:tickLblPos val="nextTo"/>
        <c:crossAx val="95537408"/>
        <c:crosses val="autoZero"/>
        <c:crossBetween val="midCat"/>
      </c:valAx>
      <c:valAx>
        <c:axId val="9553740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Position (m)</a:t>
                </a:r>
              </a:p>
            </c:rich>
          </c:tx>
          <c:layout>
            <c:manualLayout>
              <c:xMode val="edge"/>
              <c:yMode val="edge"/>
              <c:x val="1.0539130404850506E-2"/>
              <c:y val="0.3068494758495443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95535488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1872649807767965"/>
          <c:y val="0.80420988256806014"/>
          <c:w val="0.37261954516600132"/>
          <c:h val="0.11166999215473095"/>
        </c:manualLayout>
      </c:layout>
    </c:legend>
    <c:plotVisOnly val="1"/>
  </c:chart>
  <c:spPr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503818681405371"/>
          <c:y val="4.9308656973631522E-2"/>
          <c:w val="0.83464313507934684"/>
          <c:h val="0.87392436419345099"/>
        </c:manualLayout>
      </c:layout>
      <c:scatterChart>
        <c:scatterStyle val="lineMarker"/>
        <c:ser>
          <c:idx val="0"/>
          <c:order val="0"/>
          <c:tx>
            <c:v>theory</c:v>
          </c:tx>
          <c:spPr>
            <a:ln w="38100">
              <a:prstDash val="solid"/>
            </a:ln>
          </c:spPr>
          <c:marker>
            <c:symbol val="none"/>
          </c:marker>
          <c:xVal>
            <c:numRef>
              <c:f>Bias!$B$5:$B$237</c:f>
              <c:numCache>
                <c:formatCode>General</c:formatCode>
                <c:ptCount val="2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</c:numCache>
            </c:numRef>
          </c:xVal>
          <c:yVal>
            <c:numRef>
              <c:f>Bias!$F$5:$F$237</c:f>
              <c:numCache>
                <c:formatCode>General</c:formatCode>
                <c:ptCount val="233"/>
                <c:pt idx="0">
                  <c:v>1</c:v>
                </c:pt>
                <c:pt idx="1">
                  <c:v>0.99211470131447788</c:v>
                </c:pt>
                <c:pt idx="2">
                  <c:v>0.96858316112863108</c:v>
                </c:pt>
                <c:pt idx="3">
                  <c:v>0.92977648588825135</c:v>
                </c:pt>
                <c:pt idx="4">
                  <c:v>0.87630668004386358</c:v>
                </c:pt>
                <c:pt idx="5">
                  <c:v>0.80901699437494745</c:v>
                </c:pt>
                <c:pt idx="6">
                  <c:v>0.72896862742141155</c:v>
                </c:pt>
                <c:pt idx="7">
                  <c:v>0.63742398974868963</c:v>
                </c:pt>
                <c:pt idx="8">
                  <c:v>0.53582679497899655</c:v>
                </c:pt>
                <c:pt idx="9">
                  <c:v>0.42577929156507266</c:v>
                </c:pt>
                <c:pt idx="10">
                  <c:v>0.30901699437494745</c:v>
                </c:pt>
                <c:pt idx="11">
                  <c:v>0.18738131458572452</c:v>
                </c:pt>
                <c:pt idx="12">
                  <c:v>6.2790519529313304E-2</c:v>
                </c:pt>
                <c:pt idx="13">
                  <c:v>-6.2790519529313402E-2</c:v>
                </c:pt>
                <c:pt idx="14">
                  <c:v>-0.18738131458572482</c:v>
                </c:pt>
                <c:pt idx="15">
                  <c:v>-0.30901699437494734</c:v>
                </c:pt>
                <c:pt idx="16">
                  <c:v>-0.42577929156507272</c:v>
                </c:pt>
                <c:pt idx="17">
                  <c:v>-0.53582679497899688</c:v>
                </c:pt>
                <c:pt idx="18">
                  <c:v>-0.63742398974868975</c:v>
                </c:pt>
                <c:pt idx="19">
                  <c:v>-0.72896862742141166</c:v>
                </c:pt>
                <c:pt idx="20">
                  <c:v>-0.80901699437494734</c:v>
                </c:pt>
                <c:pt idx="21">
                  <c:v>-0.87630668004386358</c:v>
                </c:pt>
                <c:pt idx="22">
                  <c:v>-0.92977648588825146</c:v>
                </c:pt>
                <c:pt idx="23">
                  <c:v>-0.96858316112863119</c:v>
                </c:pt>
                <c:pt idx="24">
                  <c:v>-0.99211470131447788</c:v>
                </c:pt>
                <c:pt idx="25">
                  <c:v>-1</c:v>
                </c:pt>
                <c:pt idx="26">
                  <c:v>-0.99211470131447788</c:v>
                </c:pt>
                <c:pt idx="27">
                  <c:v>-0.96858316112863108</c:v>
                </c:pt>
                <c:pt idx="28">
                  <c:v>-0.92977648588825124</c:v>
                </c:pt>
                <c:pt idx="29">
                  <c:v>-0.87630668004386347</c:v>
                </c:pt>
                <c:pt idx="30">
                  <c:v>-0.80901699437494756</c:v>
                </c:pt>
                <c:pt idx="31">
                  <c:v>-0.72896862742141155</c:v>
                </c:pt>
                <c:pt idx="32">
                  <c:v>-0.63742398974868952</c:v>
                </c:pt>
                <c:pt idx="33">
                  <c:v>-0.53582679497899632</c:v>
                </c:pt>
                <c:pt idx="34">
                  <c:v>-0.42577929156507216</c:v>
                </c:pt>
                <c:pt idx="35">
                  <c:v>-0.30901699437494756</c:v>
                </c:pt>
                <c:pt idx="36">
                  <c:v>-0.18738131458572463</c:v>
                </c:pt>
                <c:pt idx="37">
                  <c:v>-6.2790519529313207E-2</c:v>
                </c:pt>
                <c:pt idx="38">
                  <c:v>6.2790519529313721E-2</c:v>
                </c:pt>
                <c:pt idx="39">
                  <c:v>0.18738131458572513</c:v>
                </c:pt>
                <c:pt idx="40">
                  <c:v>0.30901699437494723</c:v>
                </c:pt>
                <c:pt idx="41">
                  <c:v>0.42577929156507344</c:v>
                </c:pt>
                <c:pt idx="42">
                  <c:v>0.53582679497899677</c:v>
                </c:pt>
                <c:pt idx="43">
                  <c:v>0.6374239897486893</c:v>
                </c:pt>
                <c:pt idx="44">
                  <c:v>0.72896862742141189</c:v>
                </c:pt>
                <c:pt idx="45">
                  <c:v>0.80901699437494734</c:v>
                </c:pt>
                <c:pt idx="46">
                  <c:v>0.87630668004386403</c:v>
                </c:pt>
                <c:pt idx="47">
                  <c:v>0.92977648588825146</c:v>
                </c:pt>
                <c:pt idx="48">
                  <c:v>0.96858316112863119</c:v>
                </c:pt>
                <c:pt idx="49">
                  <c:v>0.99211470131447788</c:v>
                </c:pt>
                <c:pt idx="50">
                  <c:v>1</c:v>
                </c:pt>
                <c:pt idx="51">
                  <c:v>0.99211470131447776</c:v>
                </c:pt>
                <c:pt idx="52">
                  <c:v>0.96858316112863108</c:v>
                </c:pt>
                <c:pt idx="53">
                  <c:v>0.92977648588825135</c:v>
                </c:pt>
                <c:pt idx="54">
                  <c:v>0.87630668004386336</c:v>
                </c:pt>
                <c:pt idx="55">
                  <c:v>0.80901699437494756</c:v>
                </c:pt>
                <c:pt idx="56">
                  <c:v>0.728968627421411</c:v>
                </c:pt>
                <c:pt idx="57">
                  <c:v>0.63742398974868963</c:v>
                </c:pt>
                <c:pt idx="58">
                  <c:v>0.53582679497899643</c:v>
                </c:pt>
                <c:pt idx="59">
                  <c:v>0.42577929156507227</c:v>
                </c:pt>
                <c:pt idx="60">
                  <c:v>0.30901699437494773</c:v>
                </c:pt>
                <c:pt idx="61">
                  <c:v>0.18738131458572388</c:v>
                </c:pt>
                <c:pt idx="62">
                  <c:v>6.2790519529313318E-2</c:v>
                </c:pt>
                <c:pt idx="63">
                  <c:v>-6.2790519529313596E-2</c:v>
                </c:pt>
                <c:pt idx="64">
                  <c:v>-0.18738131458572502</c:v>
                </c:pt>
                <c:pt idx="65">
                  <c:v>-0.30901699437494712</c:v>
                </c:pt>
                <c:pt idx="66">
                  <c:v>-0.42577929156507333</c:v>
                </c:pt>
                <c:pt idx="67">
                  <c:v>-0.53582679497899666</c:v>
                </c:pt>
                <c:pt idx="68">
                  <c:v>-0.63742398974869052</c:v>
                </c:pt>
                <c:pt idx="69">
                  <c:v>-0.72896862742141177</c:v>
                </c:pt>
                <c:pt idx="70">
                  <c:v>-0.80901699437494723</c:v>
                </c:pt>
                <c:pt idx="71">
                  <c:v>-0.87630668004386392</c:v>
                </c:pt>
                <c:pt idx="72">
                  <c:v>-0.92977648588825146</c:v>
                </c:pt>
                <c:pt idx="73">
                  <c:v>-0.96858316112863141</c:v>
                </c:pt>
                <c:pt idx="74">
                  <c:v>-0.99211470131447788</c:v>
                </c:pt>
                <c:pt idx="75">
                  <c:v>-1</c:v>
                </c:pt>
                <c:pt idx="76">
                  <c:v>-0.99211470131447776</c:v>
                </c:pt>
                <c:pt idx="77">
                  <c:v>-0.96858316112863108</c:v>
                </c:pt>
                <c:pt idx="78">
                  <c:v>-0.92977648588825101</c:v>
                </c:pt>
                <c:pt idx="79">
                  <c:v>-0.87630668004386347</c:v>
                </c:pt>
                <c:pt idx="80">
                  <c:v>-0.80901699437494767</c:v>
                </c:pt>
                <c:pt idx="81">
                  <c:v>-0.72896862742141233</c:v>
                </c:pt>
                <c:pt idx="82">
                  <c:v>-0.63742398974868841</c:v>
                </c:pt>
                <c:pt idx="83">
                  <c:v>-0.53582679497899577</c:v>
                </c:pt>
                <c:pt idx="84">
                  <c:v>-0.42577929156507238</c:v>
                </c:pt>
                <c:pt idx="85">
                  <c:v>-0.30901699437494784</c:v>
                </c:pt>
                <c:pt idx="86">
                  <c:v>-0.18738131458572574</c:v>
                </c:pt>
                <c:pt idx="87">
                  <c:v>-6.2790519529311681E-2</c:v>
                </c:pt>
                <c:pt idx="88">
                  <c:v>6.2790519529314359E-2</c:v>
                </c:pt>
                <c:pt idx="89">
                  <c:v>0.18738131458572491</c:v>
                </c:pt>
                <c:pt idx="90">
                  <c:v>0.30901699437494701</c:v>
                </c:pt>
                <c:pt idx="91">
                  <c:v>0.4257792915650716</c:v>
                </c:pt>
                <c:pt idx="92">
                  <c:v>0.53582679497899799</c:v>
                </c:pt>
                <c:pt idx="93">
                  <c:v>0.63742398974869041</c:v>
                </c:pt>
                <c:pt idx="94">
                  <c:v>0.72896862742141166</c:v>
                </c:pt>
                <c:pt idx="95">
                  <c:v>0.80901699437494712</c:v>
                </c:pt>
                <c:pt idx="96">
                  <c:v>0.87630668004386392</c:v>
                </c:pt>
                <c:pt idx="97">
                  <c:v>0.92977648588825201</c:v>
                </c:pt>
                <c:pt idx="98">
                  <c:v>0.9685831611286313</c:v>
                </c:pt>
                <c:pt idx="99">
                  <c:v>0.99211470131447788</c:v>
                </c:pt>
                <c:pt idx="100">
                  <c:v>1</c:v>
                </c:pt>
                <c:pt idx="101">
                  <c:v>0.99211470131447776</c:v>
                </c:pt>
                <c:pt idx="102">
                  <c:v>0.96858316112863074</c:v>
                </c:pt>
                <c:pt idx="103">
                  <c:v>0.92977648588825101</c:v>
                </c:pt>
                <c:pt idx="104">
                  <c:v>0.87630668004386347</c:v>
                </c:pt>
                <c:pt idx="105">
                  <c:v>0.80901699437494767</c:v>
                </c:pt>
                <c:pt idx="106">
                  <c:v>0.72896862742141111</c:v>
                </c:pt>
                <c:pt idx="107">
                  <c:v>0.63742398974868852</c:v>
                </c:pt>
                <c:pt idx="108">
                  <c:v>0.53582679497899588</c:v>
                </c:pt>
                <c:pt idx="109">
                  <c:v>0.42577929156507249</c:v>
                </c:pt>
                <c:pt idx="110">
                  <c:v>0.30901699437494795</c:v>
                </c:pt>
                <c:pt idx="111">
                  <c:v>0.18738131458572413</c:v>
                </c:pt>
                <c:pt idx="112">
                  <c:v>6.2790519529311792E-2</c:v>
                </c:pt>
                <c:pt idx="113">
                  <c:v>-6.2790519529314248E-2</c:v>
                </c:pt>
                <c:pt idx="114">
                  <c:v>-0.18738131458572477</c:v>
                </c:pt>
                <c:pt idx="115">
                  <c:v>-0.3090169943749469</c:v>
                </c:pt>
                <c:pt idx="116">
                  <c:v>-0.4257792915650731</c:v>
                </c:pt>
                <c:pt idx="117">
                  <c:v>-0.53582679497899799</c:v>
                </c:pt>
                <c:pt idx="118">
                  <c:v>-0.63742398974869041</c:v>
                </c:pt>
                <c:pt idx="119">
                  <c:v>-0.72896862742141166</c:v>
                </c:pt>
                <c:pt idx="120">
                  <c:v>-0.80901699437494712</c:v>
                </c:pt>
                <c:pt idx="121">
                  <c:v>-0.87630668004386381</c:v>
                </c:pt>
                <c:pt idx="122">
                  <c:v>-0.92977648588825201</c:v>
                </c:pt>
                <c:pt idx="123">
                  <c:v>-0.9685831611286313</c:v>
                </c:pt>
                <c:pt idx="124">
                  <c:v>-0.99211470131447788</c:v>
                </c:pt>
                <c:pt idx="125">
                  <c:v>-1</c:v>
                </c:pt>
                <c:pt idx="126">
                  <c:v>-0.99211470131447776</c:v>
                </c:pt>
                <c:pt idx="127">
                  <c:v>-0.96858316112863074</c:v>
                </c:pt>
                <c:pt idx="128">
                  <c:v>-0.92977648588825113</c:v>
                </c:pt>
                <c:pt idx="129">
                  <c:v>-0.87630668004386358</c:v>
                </c:pt>
                <c:pt idx="130">
                  <c:v>-0.80901699437494778</c:v>
                </c:pt>
                <c:pt idx="131">
                  <c:v>-0.72896862742141</c:v>
                </c:pt>
                <c:pt idx="132">
                  <c:v>-0.63742398974868852</c:v>
                </c:pt>
                <c:pt idx="133">
                  <c:v>-0.53582679497899599</c:v>
                </c:pt>
                <c:pt idx="134">
                  <c:v>-0.4257792915650726</c:v>
                </c:pt>
                <c:pt idx="135">
                  <c:v>-0.30901699437494806</c:v>
                </c:pt>
                <c:pt idx="136">
                  <c:v>-0.18738131458572249</c:v>
                </c:pt>
                <c:pt idx="137">
                  <c:v>-6.2790519529311917E-2</c:v>
                </c:pt>
                <c:pt idx="138">
                  <c:v>6.2790519529314123E-2</c:v>
                </c:pt>
                <c:pt idx="139">
                  <c:v>0.18738131458572466</c:v>
                </c:pt>
                <c:pt idx="140">
                  <c:v>0.30901699437494679</c:v>
                </c:pt>
                <c:pt idx="141">
                  <c:v>0.4257792915650746</c:v>
                </c:pt>
                <c:pt idx="142">
                  <c:v>0.53582679497899788</c:v>
                </c:pt>
                <c:pt idx="143">
                  <c:v>0.6374239897486903</c:v>
                </c:pt>
                <c:pt idx="144">
                  <c:v>0.72896862742141155</c:v>
                </c:pt>
                <c:pt idx="145">
                  <c:v>0.80901699437494701</c:v>
                </c:pt>
                <c:pt idx="146">
                  <c:v>0.87630668004386458</c:v>
                </c:pt>
                <c:pt idx="147">
                  <c:v>0.9297764858882519</c:v>
                </c:pt>
                <c:pt idx="148">
                  <c:v>0.9685831611286313</c:v>
                </c:pt>
                <c:pt idx="149">
                  <c:v>0.99211470131447788</c:v>
                </c:pt>
                <c:pt idx="150">
                  <c:v>1</c:v>
                </c:pt>
                <c:pt idx="151">
                  <c:v>0.99211470131447754</c:v>
                </c:pt>
                <c:pt idx="152">
                  <c:v>0.96858316112863074</c:v>
                </c:pt>
                <c:pt idx="153">
                  <c:v>0.92977648588825113</c:v>
                </c:pt>
                <c:pt idx="154">
                  <c:v>0.87630668004386358</c:v>
                </c:pt>
                <c:pt idx="155">
                  <c:v>0.8090169943749479</c:v>
                </c:pt>
                <c:pt idx="156">
                  <c:v>0.72896862742141011</c:v>
                </c:pt>
                <c:pt idx="157">
                  <c:v>0.63742398974868864</c:v>
                </c:pt>
                <c:pt idx="158">
                  <c:v>0.5358267949789961</c:v>
                </c:pt>
                <c:pt idx="159">
                  <c:v>0.42577929156507272</c:v>
                </c:pt>
                <c:pt idx="160">
                  <c:v>0.30901699437494817</c:v>
                </c:pt>
                <c:pt idx="161">
                  <c:v>0.1873813145857226</c:v>
                </c:pt>
                <c:pt idx="162">
                  <c:v>6.279051952931558E-2</c:v>
                </c:pt>
                <c:pt idx="163">
                  <c:v>-6.2790519529313998E-2</c:v>
                </c:pt>
                <c:pt idx="164">
                  <c:v>-0.18738131458572804</c:v>
                </c:pt>
                <c:pt idx="165">
                  <c:v>-0.30901699437494667</c:v>
                </c:pt>
                <c:pt idx="166">
                  <c:v>-0.42577929156507449</c:v>
                </c:pt>
                <c:pt idx="167">
                  <c:v>-0.53582679497899477</c:v>
                </c:pt>
                <c:pt idx="168">
                  <c:v>-0.63742398974869019</c:v>
                </c:pt>
                <c:pt idx="169">
                  <c:v>-0.72896862742141388</c:v>
                </c:pt>
                <c:pt idx="170">
                  <c:v>-0.8090169943749469</c:v>
                </c:pt>
                <c:pt idx="171">
                  <c:v>-0.87630668004386458</c:v>
                </c:pt>
                <c:pt idx="172">
                  <c:v>-0.92977648588825057</c:v>
                </c:pt>
                <c:pt idx="173">
                  <c:v>-0.9685831611286313</c:v>
                </c:pt>
                <c:pt idx="174">
                  <c:v>-0.99211470131447821</c:v>
                </c:pt>
                <c:pt idx="175">
                  <c:v>-1</c:v>
                </c:pt>
                <c:pt idx="176">
                  <c:v>-0.99211470131447754</c:v>
                </c:pt>
                <c:pt idx="177">
                  <c:v>-0.96858316112863174</c:v>
                </c:pt>
                <c:pt idx="178">
                  <c:v>-0.92977648588825124</c:v>
                </c:pt>
                <c:pt idx="179">
                  <c:v>-0.87630668004386192</c:v>
                </c:pt>
                <c:pt idx="180">
                  <c:v>-0.8090169943749479</c:v>
                </c:pt>
                <c:pt idx="181">
                  <c:v>-0.72896862742141022</c:v>
                </c:pt>
                <c:pt idx="182">
                  <c:v>-0.63742398974869152</c:v>
                </c:pt>
                <c:pt idx="183">
                  <c:v>-0.53582679497899621</c:v>
                </c:pt>
                <c:pt idx="184">
                  <c:v>-0.42577929156506961</c:v>
                </c:pt>
                <c:pt idx="185">
                  <c:v>-0.30901699437494828</c:v>
                </c:pt>
                <c:pt idx="186">
                  <c:v>-0.18738131458572274</c:v>
                </c:pt>
                <c:pt idx="187">
                  <c:v>-6.2790519529315705E-2</c:v>
                </c:pt>
                <c:pt idx="188">
                  <c:v>6.2790519529313873E-2</c:v>
                </c:pt>
                <c:pt idx="189">
                  <c:v>0.1873813145857279</c:v>
                </c:pt>
                <c:pt idx="190">
                  <c:v>0.30901699437494656</c:v>
                </c:pt>
                <c:pt idx="191">
                  <c:v>0.42577929156507438</c:v>
                </c:pt>
                <c:pt idx="192">
                  <c:v>0.53582679497899766</c:v>
                </c:pt>
                <c:pt idx="193">
                  <c:v>0.63742398974869008</c:v>
                </c:pt>
                <c:pt idx="194">
                  <c:v>0.72896862742141377</c:v>
                </c:pt>
                <c:pt idx="195">
                  <c:v>0.8090169943749469</c:v>
                </c:pt>
                <c:pt idx="196">
                  <c:v>0.87630668004386447</c:v>
                </c:pt>
                <c:pt idx="197">
                  <c:v>0.92977648588825179</c:v>
                </c:pt>
                <c:pt idx="198">
                  <c:v>0.96858316112863119</c:v>
                </c:pt>
                <c:pt idx="199">
                  <c:v>0.99211470131447821</c:v>
                </c:pt>
                <c:pt idx="200">
                  <c:v>1</c:v>
                </c:pt>
                <c:pt idx="201">
                  <c:v>0.99211470131447754</c:v>
                </c:pt>
                <c:pt idx="202">
                  <c:v>0.96858316112863085</c:v>
                </c:pt>
                <c:pt idx="203">
                  <c:v>0.92977648588825124</c:v>
                </c:pt>
                <c:pt idx="204">
                  <c:v>0.87630668004386203</c:v>
                </c:pt>
                <c:pt idx="205">
                  <c:v>0.80901699437494801</c:v>
                </c:pt>
                <c:pt idx="206">
                  <c:v>0.72896862742141022</c:v>
                </c:pt>
                <c:pt idx="207">
                  <c:v>0.63742398974868886</c:v>
                </c:pt>
                <c:pt idx="208">
                  <c:v>0.53582679497899632</c:v>
                </c:pt>
                <c:pt idx="209">
                  <c:v>0.42577929156506972</c:v>
                </c:pt>
                <c:pt idx="210">
                  <c:v>0.30901699437494839</c:v>
                </c:pt>
                <c:pt idx="211">
                  <c:v>0.18738131458572285</c:v>
                </c:pt>
                <c:pt idx="212">
                  <c:v>6.2790519529312291E-2</c:v>
                </c:pt>
                <c:pt idx="213">
                  <c:v>-6.2790519529313749E-2</c:v>
                </c:pt>
                <c:pt idx="214">
                  <c:v>-0.18738131458572779</c:v>
                </c:pt>
                <c:pt idx="215">
                  <c:v>-0.3090169943749464</c:v>
                </c:pt>
                <c:pt idx="216">
                  <c:v>-0.42577929156507427</c:v>
                </c:pt>
                <c:pt idx="217">
                  <c:v>-0.53582679497899754</c:v>
                </c:pt>
                <c:pt idx="218">
                  <c:v>-0.63742398974868997</c:v>
                </c:pt>
                <c:pt idx="219">
                  <c:v>-0.72896862742141366</c:v>
                </c:pt>
                <c:pt idx="220">
                  <c:v>-0.80901699437494679</c:v>
                </c:pt>
                <c:pt idx="221">
                  <c:v>-0.87630668004386447</c:v>
                </c:pt>
                <c:pt idx="222">
                  <c:v>-0.92977648588825179</c:v>
                </c:pt>
                <c:pt idx="223">
                  <c:v>-0.96858316112863119</c:v>
                </c:pt>
                <c:pt idx="224">
                  <c:v>-0.99211470131447821</c:v>
                </c:pt>
                <c:pt idx="225">
                  <c:v>-1</c:v>
                </c:pt>
                <c:pt idx="226">
                  <c:v>-0.99211470131447765</c:v>
                </c:pt>
                <c:pt idx="227">
                  <c:v>-0.96858316112863085</c:v>
                </c:pt>
                <c:pt idx="228">
                  <c:v>-0.92977648588825135</c:v>
                </c:pt>
                <c:pt idx="229">
                  <c:v>-0.87630668004386203</c:v>
                </c:pt>
                <c:pt idx="230">
                  <c:v>-0.80901699437494812</c:v>
                </c:pt>
                <c:pt idx="231">
                  <c:v>-0.72896862742141033</c:v>
                </c:pt>
                <c:pt idx="232">
                  <c:v>-0.63742398974868897</c:v>
                </c:pt>
              </c:numCache>
            </c:numRef>
          </c:yVal>
        </c:ser>
        <c:ser>
          <c:idx val="1"/>
          <c:order val="1"/>
          <c:tx>
            <c:v>numerical</c:v>
          </c:tx>
          <c:spPr>
            <a:ln w="38100">
              <a:prstDash val="sysDash"/>
            </a:ln>
          </c:spPr>
          <c:marker>
            <c:symbol val="none"/>
          </c:marker>
          <c:xVal>
            <c:numRef>
              <c:f>Bias!$B$5:$B$237</c:f>
              <c:numCache>
                <c:formatCode>General</c:formatCode>
                <c:ptCount val="23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</c:numCache>
            </c:numRef>
          </c:xVal>
          <c:yVal>
            <c:numRef>
              <c:f>Bias!$D$5:$D$237</c:f>
              <c:numCache>
                <c:formatCode>General</c:formatCode>
                <c:ptCount val="233"/>
                <c:pt idx="0">
                  <c:v>1</c:v>
                </c:pt>
                <c:pt idx="1">
                  <c:v>0.984208632958257</c:v>
                </c:pt>
                <c:pt idx="2">
                  <c:v>0.95287526614781815</c:v>
                </c:pt>
                <c:pt idx="3">
                  <c:v>0.90649469626464052</c:v>
                </c:pt>
                <c:pt idx="4">
                  <c:v>0.8457993359113547</c:v>
                </c:pt>
                <c:pt idx="5">
                  <c:v>0.77174764780103022</c:v>
                </c:pt>
                <c:pt idx="6">
                  <c:v>0.68550900932067782</c:v>
                </c:pt>
                <c:pt idx="7">
                  <c:v>0.58844524646372098</c:v>
                </c:pt>
                <c:pt idx="8">
                  <c:v>0.48208912873588666</c:v>
                </c:pt>
                <c:pt idx="9">
                  <c:v>0.36812016462934988</c:v>
                </c:pt>
                <c:pt idx="10">
                  <c:v>0.24833807988768419</c:v>
                </c:pt>
                <c:pt idx="11">
                  <c:v>0.12463439737607038</c:v>
                </c:pt>
                <c:pt idx="12">
                  <c:v>-1.0374326505354081E-3</c:v>
                </c:pt>
                <c:pt idx="13">
                  <c:v>-0.12669288019737548</c:v>
                </c:pt>
                <c:pt idx="14">
                  <c:v>-0.25034767397144325</c:v>
                </c:pt>
                <c:pt idx="15">
                  <c:v>-0.37004913573778137</c:v>
                </c:pt>
                <c:pt idx="16">
                  <c:v>-0.48390701577820439</c:v>
                </c:pt>
                <c:pt idx="17">
                  <c:v>-0.59012334251839926</c:v>
                </c:pt>
                <c:pt idx="18">
                  <c:v>-0.68702081495698586</c:v>
                </c:pt>
                <c:pt idx="19">
                  <c:v>-0.77306928954126941</c:v>
                </c:pt>
                <c:pt idx="20">
                  <c:v>-0.84690994322570723</c:v>
                </c:pt>
                <c:pt idx="21">
                  <c:v>-0.90737673114536621</c:v>
                </c:pt>
                <c:pt idx="22">
                  <c:v>-0.95351480005837175</c:v>
                </c:pt>
                <c:pt idx="23">
                  <c:v>-0.98459556678392146</c:v>
                </c:pt>
                <c:pt idx="24">
                  <c:v>-1.0001282235267133</c:v>
                </c:pt>
                <c:pt idx="25">
                  <c:v>-0.99986748840298834</c:v>
                </c:pt>
                <c:pt idx="26">
                  <c:v>-0.98381747877678616</c:v>
                </c:pt>
                <c:pt idx="27">
                  <c:v>-0.95223164624113754</c:v>
                </c:pt>
                <c:pt idx="28">
                  <c:v>-0.905608774270932</c:v>
                </c:pt>
                <c:pt idx="29">
                  <c:v>-0.84468510174999123</c:v>
                </c:pt>
                <c:pt idx="30">
                  <c:v>-0.77042269675262431</c:v>
                </c:pt>
                <c:pt idx="31">
                  <c:v>-0.68399426417354725</c:v>
                </c:pt>
                <c:pt idx="32">
                  <c:v>-0.58676462711445887</c:v>
                </c:pt>
                <c:pt idx="33">
                  <c:v>-0.48026917446149459</c:v>
                </c:pt>
                <c:pt idx="34">
                  <c:v>-0.36618961499577396</c:v>
                </c:pt>
                <c:pt idx="35">
                  <c:v>-0.24632742091278048</c:v>
                </c:pt>
                <c:pt idx="36">
                  <c:v>-0.12257538011370739</c:v>
                </c:pt>
                <c:pt idx="37">
                  <c:v>3.1122935030224175E-3</c:v>
                </c:pt>
                <c:pt idx="38">
                  <c:v>0.12875081975070438</c:v>
                </c:pt>
                <c:pt idx="39">
                  <c:v>0.25235619454677766</c:v>
                </c:pt>
                <c:pt idx="40">
                  <c:v>0.37197652004950527</c:v>
                </c:pt>
                <c:pt idx="41">
                  <c:v>0.4857228277932209</c:v>
                </c:pt>
                <c:pt idx="42">
                  <c:v>0.59179890808270041</c:v>
                </c:pt>
                <c:pt idx="43">
                  <c:v>0.68852967459974335</c:v>
                </c:pt>
                <c:pt idx="44">
                  <c:v>0.77438761630604991</c:v>
                </c:pt>
                <c:pt idx="45">
                  <c:v>0.8480169189306872</c:v>
                </c:pt>
                <c:pt idx="46">
                  <c:v>0.90825487513088199</c:v>
                </c:pt>
                <c:pt idx="47">
                  <c:v>0.95415024523043257</c:v>
                </c:pt>
                <c:pt idx="48">
                  <c:v>0.98497827859458031</c:v>
                </c:pt>
                <c:pt idx="49">
                  <c:v>1.0002521584332968</c:v>
                </c:pt>
                <c:pt idx="50">
                  <c:v>0.99973068930389763</c:v>
                </c:pt>
                <c:pt idx="51">
                  <c:v>0.98342210591680579</c:v>
                </c:pt>
                <c:pt idx="52">
                  <c:v>0.95158394309821781</c:v>
                </c:pt>
                <c:pt idx="53">
                  <c:v>0.90471896896313686</c:v>
                </c:pt>
                <c:pt idx="54">
                  <c:v>0.84356724551953177</c:v>
                </c:pt>
                <c:pt idx="55">
                  <c:v>0.76909444207753563</c:v>
                </c:pt>
                <c:pt idx="56">
                  <c:v>0.68247658601092853</c:v>
                </c:pt>
                <c:pt idx="57">
                  <c:v>0.58508149167722723</c:v>
                </c:pt>
                <c:pt idx="58">
                  <c:v>0.47844716075912036</c:v>
                </c:pt>
                <c:pt idx="59">
                  <c:v>0.36425749511538641</c:v>
                </c:pt>
                <c:pt idx="60">
                  <c:v>0.24431570566857949</c:v>
                </c:pt>
                <c:pt idx="61">
                  <c:v>0.12051583723949758</c:v>
                </c:pt>
                <c:pt idx="62">
                  <c:v>-5.1871410097761861E-3</c:v>
                </c:pt>
                <c:pt idx="63">
                  <c:v>-0.1308082072114673</c:v>
                </c:pt>
                <c:pt idx="64">
                  <c:v>-0.25436363300100978</c:v>
                </c:pt>
                <c:pt idx="65">
                  <c:v>-0.37390230929976209</c:v>
                </c:pt>
                <c:pt idx="66">
                  <c:v>-0.48753655699460652</c:v>
                </c:pt>
                <c:pt idx="67">
                  <c:v>-0.59347193597168146</c:v>
                </c:pt>
                <c:pt idx="68">
                  <c:v>-0.69003558177885382</c:v>
                </c:pt>
                <c:pt idx="69">
                  <c:v>-0.7757026224422936</c:v>
                </c:pt>
                <c:pt idx="70">
                  <c:v>-0.84912025827950455</c:v>
                </c:pt>
                <c:pt idx="71">
                  <c:v>-0.90912912445564431</c:v>
                </c:pt>
                <c:pt idx="72">
                  <c:v>-0.95478159893916659</c:v>
                </c:pt>
                <c:pt idx="73">
                  <c:v>-0.98535676674913819</c:v>
                </c:pt>
                <c:pt idx="74">
                  <c:v>-1.000371804188309</c:v>
                </c:pt>
                <c:pt idx="75">
                  <c:v>-0.99958960328933155</c:v>
                </c:pt>
                <c:pt idx="76">
                  <c:v>-0.98302251607370217</c:v>
                </c:pt>
                <c:pt idx="77">
                  <c:v>-0.95093215949645526</c:v>
                </c:pt>
                <c:pt idx="78">
                  <c:v>-0.90382528415680252</c:v>
                </c:pt>
                <c:pt idx="79">
                  <c:v>-0.84244577201342208</c:v>
                </c:pt>
                <c:pt idx="80">
                  <c:v>-0.76776288947141313</c:v>
                </c:pt>
                <c:pt idx="81">
                  <c:v>-0.68095598134073199</c:v>
                </c:pt>
                <c:pt idx="82">
                  <c:v>-0.58339584736942907</c:v>
                </c:pt>
                <c:pt idx="83">
                  <c:v>-0.47662309544168685</c:v>
                </c:pt>
                <c:pt idx="84">
                  <c:v>-0.36232381327325325</c:v>
                </c:pt>
                <c:pt idx="85">
                  <c:v>-0.24230294278145775</c:v>
                </c:pt>
                <c:pt idx="86">
                  <c:v>-0.11845577758490583</c:v>
                </c:pt>
                <c:pt idx="87">
                  <c:v>7.2619662737044011E-3</c:v>
                </c:pt>
                <c:pt idx="88">
                  <c:v>0.1328650337574418</c:v>
                </c:pt>
                <c:pt idx="89">
                  <c:v>0.25636998072610184</c:v>
                </c:pt>
                <c:pt idx="90">
                  <c:v>0.37582649523063144</c:v>
                </c:pt>
                <c:pt idx="91">
                  <c:v>0.48934819560496229</c:v>
                </c:pt>
                <c:pt idx="92">
                  <c:v>0.59514241901128051</c:v>
                </c:pt>
                <c:pt idx="93">
                  <c:v>0.69153853003688082</c:v>
                </c:pt>
                <c:pt idx="94">
                  <c:v>0.77701430231116131</c:v>
                </c:pt>
                <c:pt idx="95">
                  <c:v>0.8502199565409625</c:v>
                </c:pt>
                <c:pt idx="96">
                  <c:v>0.90999947537081061</c:v>
                </c:pt>
                <c:pt idx="97">
                  <c:v>0.95540885847728463</c:v>
                </c:pt>
                <c:pt idx="98">
                  <c:v>0.98573102962461123</c:v>
                </c:pt>
                <c:pt idx="99">
                  <c:v>1.0004871602787004</c:v>
                </c:pt>
                <c:pt idx="100">
                  <c:v>0.99944423096427748</c:v>
                </c:pt>
                <c:pt idx="101">
                  <c:v>0.98261871096094511</c:v>
                </c:pt>
                <c:pt idx="102">
                  <c:v>0.95027629823074411</c:v>
                </c:pt>
                <c:pt idx="103">
                  <c:v>0.90292772368411256</c:v>
                </c:pt>
                <c:pt idx="104">
                  <c:v>0.84132068604061971</c:v>
                </c:pt>
                <c:pt idx="105">
                  <c:v>0.76642804464404846</c:v>
                </c:pt>
                <c:pt idx="106">
                  <c:v>0.67943245668341767</c:v>
                </c:pt>
                <c:pt idx="107">
                  <c:v>0.5817077014192259</c:v>
                </c:pt>
                <c:pt idx="108">
                  <c:v>0.47479698633091449</c:v>
                </c:pt>
                <c:pt idx="109">
                  <c:v>0.3603885777611382</c:v>
                </c:pt>
                <c:pt idx="110">
                  <c:v>0.24028914088228404</c:v>
                </c:pt>
                <c:pt idx="111">
                  <c:v>0.11639520998361264</c:v>
                </c:pt>
                <c:pt idx="112">
                  <c:v>-9.3367603978107283E-3</c:v>
                </c:pt>
                <c:pt idx="113">
                  <c:v>-0.13492129056881147</c:v>
                </c:pt>
                <c:pt idx="114">
                  <c:v>-0.25837522911869448</c:v>
                </c:pt>
                <c:pt idx="115">
                  <c:v>-0.37774906959106974</c:v>
                </c:pt>
                <c:pt idx="116">
                  <c:v>-0.49115773585585554</c:v>
                </c:pt>
                <c:pt idx="117">
                  <c:v>-0.59681035003835003</c:v>
                </c:pt>
                <c:pt idx="118">
                  <c:v>-0.69303851292907781</c:v>
                </c:pt>
                <c:pt idx="119">
                  <c:v>-0.77832265028807879</c:v>
                </c:pt>
                <c:pt idx="120">
                  <c:v>-0.85131600899947857</c:v>
                </c:pt>
                <c:pt idx="121">
                  <c:v>-0.91086592414425582</c:v>
                </c:pt>
                <c:pt idx="122">
                  <c:v>-0.9560320211550547</c:v>
                </c:pt>
                <c:pt idx="123">
                  <c:v>-0.98610106561613475</c:v>
                </c:pt>
                <c:pt idx="124">
                  <c:v>-1.0005982262098165</c:v>
                </c:pt>
                <c:pt idx="125">
                  <c:v>-0.99929457295210222</c:v>
                </c:pt>
                <c:pt idx="126">
                  <c:v>-0.9822106923100794</c:v>
                </c:pt>
                <c:pt idx="127">
                  <c:v>-0.94961636211346367</c:v>
                </c:pt>
                <c:pt idx="128">
                  <c:v>-0.90202629139386947</c:v>
                </c:pt>
                <c:pt idx="129">
                  <c:v>-0.84019199242557252</c:v>
                </c:pt>
                <c:pt idx="130">
                  <c:v>-0.76508991331935006</c:v>
                </c:pt>
                <c:pt idx="131">
                  <c:v>-0.67790601857196642</c:v>
                </c:pt>
                <c:pt idx="132">
                  <c:v>-0.58001706106550621</c:v>
                </c:pt>
                <c:pt idx="133">
                  <c:v>-0.47296884125728755</c:v>
                </c:pt>
                <c:pt idx="134">
                  <c:v>-0.3584517968774672</c:v>
                </c:pt>
                <c:pt idx="135">
                  <c:v>-0.23827430860638243</c:v>
                </c:pt>
                <c:pt idx="136">
                  <c:v>-0.11433414327147677</c:v>
                </c:pt>
                <c:pt idx="137">
                  <c:v>1.1411514485232019E-2</c:v>
                </c:pt>
                <c:pt idx="138">
                  <c:v>0.13697696882820237</c:v>
                </c:pt>
                <c:pt idx="139">
                  <c:v>0.26037936958014118</c:v>
                </c:pt>
                <c:pt idx="140">
                  <c:v>0.37967002413694234</c:v>
                </c:pt>
                <c:pt idx="141">
                  <c:v>0.49296516998784962</c:v>
                </c:pt>
                <c:pt idx="142">
                  <c:v>0.59847572190068354</c:v>
                </c:pt>
                <c:pt idx="143">
                  <c:v>0.69453552402341168</c:v>
                </c:pt>
                <c:pt idx="144">
                  <c:v>0.7796276607627568</c:v>
                </c:pt>
                <c:pt idx="145">
                  <c:v>0.85240841095510178</c:v>
                </c:pt>
                <c:pt idx="146">
                  <c:v>0.91172846706058586</c:v>
                </c:pt>
                <c:pt idx="147">
                  <c:v>0.95665108430031054</c:v>
                </c:pt>
                <c:pt idx="148">
                  <c:v>0.98646687313696768</c:v>
                </c:pt>
                <c:pt idx="149">
                  <c:v>1.0007050015053984</c:v>
                </c:pt>
                <c:pt idx="150">
                  <c:v>0.99914062989454944</c:v>
                </c:pt>
                <c:pt idx="151">
                  <c:v>0.9817984618707174</c:v>
                </c:pt>
                <c:pt idx="152">
                  <c:v>0.9489523539744662</c:v>
                </c:pt>
                <c:pt idx="153">
                  <c:v>0.90112099115147815</c:v>
                </c:pt>
                <c:pt idx="154">
                  <c:v>0.83905969600819785</c:v>
                </c:pt>
                <c:pt idx="155">
                  <c:v>0.7637485012353189</c:v>
                </c:pt>
                <c:pt idx="156">
                  <c:v>0.67637667355185194</c:v>
                </c:pt>
                <c:pt idx="157">
                  <c:v>0.5783239335578545</c:v>
                </c:pt>
                <c:pt idx="158">
                  <c:v>0.47113866806002036</c:v>
                </c:pt>
                <c:pt idx="159">
                  <c:v>0.35651347892729257</c:v>
                </c:pt>
                <c:pt idx="160">
                  <c:v>0.2362584545934952</c:v>
                </c:pt>
                <c:pt idx="161">
                  <c:v>0.11227258628649697</c:v>
                </c:pt>
                <c:pt idx="162">
                  <c:v>-1.3486219639277097E-2</c:v>
                </c:pt>
                <c:pt idx="163">
                  <c:v>-0.13903205972072177</c:v>
                </c:pt>
                <c:pt idx="164">
                  <c:v>-0.26238239351654702</c:v>
                </c:pt>
                <c:pt idx="165">
                  <c:v>-0.38158935063106142</c:v>
                </c:pt>
                <c:pt idx="166">
                  <c:v>-0.49477049025054037</c:v>
                </c:pt>
                <c:pt idx="167">
                  <c:v>-0.60013852745704988</c:v>
                </c:pt>
                <c:pt idx="168">
                  <c:v>-0.69602955690059398</c:v>
                </c:pt>
                <c:pt idx="169">
                  <c:v>-0.78092932813921911</c:v>
                </c:pt>
                <c:pt idx="170">
                  <c:v>-0.85349715772353607</c:v>
                </c:pt>
                <c:pt idx="171">
                  <c:v>-0.91258710042115632</c:v>
                </c:pt>
                <c:pt idx="172">
                  <c:v>-0.95726604525846604</c:v>
                </c:pt>
                <c:pt idx="173">
                  <c:v>-0.98682845061850166</c:v>
                </c:pt>
                <c:pt idx="174">
                  <c:v>-1.0008074857075859</c:v>
                </c:pt>
                <c:pt idx="175">
                  <c:v>-0.99898240245173775</c:v>
                </c:pt>
                <c:pt idx="176">
                  <c:v>-0.98138202141053199</c:v>
                </c:pt>
                <c:pt idx="177">
                  <c:v>-0.94828427666106485</c:v>
                </c:pt>
                <c:pt idx="178">
                  <c:v>-0.9002118268389292</c:v>
                </c:pt>
                <c:pt idx="179">
                  <c:v>-0.83792380164386204</c:v>
                </c:pt>
                <c:pt idx="180">
                  <c:v>-0.76240381414402392</c:v>
                </c:pt>
                <c:pt idx="181">
                  <c:v>-0.67484442818101276</c:v>
                </c:pt>
                <c:pt idx="182">
                  <c:v>-0.57662832615652004</c:v>
                </c:pt>
                <c:pt idx="183">
                  <c:v>-0.4693064745870239</c:v>
                </c:pt>
                <c:pt idx="184">
                  <c:v>-0.35457363222225763</c:v>
                </c:pt>
                <c:pt idx="185">
                  <c:v>-0.23424158748774571</c:v>
                </c:pt>
                <c:pt idx="186">
                  <c:v>-0.11021054786877421</c:v>
                </c:pt>
                <c:pt idx="187">
                  <c:v>1.5560866963464676E-2</c:v>
                </c:pt>
                <c:pt idx="188">
                  <c:v>0.14108655443399576</c:v>
                </c:pt>
                <c:pt idx="189">
                  <c:v>0.26438429233880478</c:v>
                </c:pt>
                <c:pt idx="190">
                  <c:v>0.38350704084322024</c:v>
                </c:pt>
                <c:pt idx="191">
                  <c:v>0.49657368890258768</c:v>
                </c:pt>
                <c:pt idx="192">
                  <c:v>0.60179875957722206</c:v>
                </c:pt>
                <c:pt idx="193">
                  <c:v>0.69752060515410697</c:v>
                </c:pt>
                <c:pt idx="194">
                  <c:v>0.78222764683582469</c:v>
                </c:pt>
                <c:pt idx="195">
                  <c:v>0.85458224463615895</c:v>
                </c:pt>
                <c:pt idx="196">
                  <c:v>0.91344182054408707</c:v>
                </c:pt>
                <c:pt idx="197">
                  <c:v>0.95787690139252557</c:v>
                </c:pt>
                <c:pt idx="198">
                  <c:v>0.98718579651026728</c:v>
                </c:pt>
                <c:pt idx="199">
                  <c:v>1.0009056783769199</c:v>
                </c:pt>
                <c:pt idx="200">
                  <c:v>0.99881989130215787</c:v>
                </c:pt>
                <c:pt idx="201">
                  <c:v>0.98096137271524964</c:v>
                </c:pt>
                <c:pt idx="202">
                  <c:v>0.94761213303802294</c:v>
                </c:pt>
                <c:pt idx="203">
                  <c:v>0.89929880235478377</c:v>
                </c:pt>
                <c:pt idx="204">
                  <c:v>0.83678431420336041</c:v>
                </c:pt>
                <c:pt idx="205">
                  <c:v>0.76105585781157858</c:v>
                </c:pt>
                <c:pt idx="206">
                  <c:v>0.67330928902982556</c:v>
                </c:pt>
                <c:pt idx="207">
                  <c:v>0.57493024613238752</c:v>
                </c:pt>
                <c:pt idx="208">
                  <c:v>0.46747226869487335</c:v>
                </c:pt>
                <c:pt idx="209">
                  <c:v>0.35263226508056211</c:v>
                </c:pt>
                <c:pt idx="210">
                  <c:v>0.23222371593760255</c:v>
                </c:pt>
                <c:pt idx="211">
                  <c:v>0.10814803686047483</c:v>
                </c:pt>
                <c:pt idx="212">
                  <c:v>-1.7635447561560602E-2</c:v>
                </c:pt>
                <c:pt idx="213">
                  <c:v>-0.14314044415820601</c:v>
                </c:pt>
                <c:pt idx="214">
                  <c:v>-0.26638505746263108</c:v>
                </c:pt>
                <c:pt idx="215">
                  <c:v>-0.38542308655022794</c:v>
                </c:pt>
                <c:pt idx="216">
                  <c:v>-0.4983747582117487</c:v>
                </c:pt>
                <c:pt idx="217">
                  <c:v>-0.60345641114200776</c:v>
                </c:pt>
                <c:pt idx="218">
                  <c:v>-0.69900866239023052</c:v>
                </c:pt>
                <c:pt idx="219">
                  <c:v>-0.78352261128529133</c:v>
                </c:pt>
                <c:pt idx="220">
                  <c:v>-0.85566366704004115</c:v>
                </c:pt>
                <c:pt idx="221">
                  <c:v>-0.914292623764278</c:v>
                </c:pt>
                <c:pt idx="222">
                  <c:v>-0.95848365008309488</c:v>
                </c:pt>
                <c:pt idx="223">
                  <c:v>-0.98753890927994004</c:v>
                </c:pt>
                <c:pt idx="224">
                  <c:v>-1.0009995790923432</c:v>
                </c:pt>
                <c:pt idx="225">
                  <c:v>-0.99865309714266892</c:v>
                </c:pt>
                <c:pt idx="226">
                  <c:v>-0.98053651758864135</c:v>
                </c:pt>
                <c:pt idx="227">
                  <c:v>-0.94693592598753906</c:v>
                </c:pt>
                <c:pt idx="228">
                  <c:v>-0.89838192161415487</c:v>
                </c:pt>
                <c:pt idx="229">
                  <c:v>-0.83564123857289518</c:v>
                </c:pt>
                <c:pt idx="230">
                  <c:v>-0.75970463801811416</c:v>
                </c:pt>
                <c:pt idx="231">
                  <c:v>-0.67177126268107457</c:v>
                </c:pt>
                <c:pt idx="232">
                  <c:v>-0.57322970076694302</c:v>
                </c:pt>
              </c:numCache>
            </c:numRef>
          </c:yVal>
        </c:ser>
        <c:axId val="63938944"/>
        <c:axId val="63940864"/>
      </c:scatterChart>
      <c:valAx>
        <c:axId val="63938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</a:t>
                </a:r>
                <a:r>
                  <a:rPr lang="en-US" sz="1100" baseline="0"/>
                  <a:t> (s)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7122112610727435"/>
              <c:y val="0.93892365379507192"/>
            </c:manualLayout>
          </c:layout>
        </c:title>
        <c:numFmt formatCode="General" sourceLinked="1"/>
        <c:tickLblPos val="nextTo"/>
        <c:crossAx val="63940864"/>
        <c:crosses val="autoZero"/>
        <c:crossBetween val="midCat"/>
      </c:valAx>
      <c:valAx>
        <c:axId val="63940864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Position (m)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63938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872649807767954"/>
          <c:y val="0.80420988256805959"/>
          <c:w val="0.37261954516600126"/>
          <c:h val="0.11166999215473095"/>
        </c:manualLayout>
      </c:layout>
    </c:legend>
    <c:plotVisOnly val="1"/>
  </c:chart>
  <c:spPr>
    <a:ln>
      <a:noFill/>
    </a:ln>
  </c:sp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8.49653385639349E-2"/>
          <c:y val="4.930865697363155E-2"/>
          <c:w val="0.87471598332946565"/>
          <c:h val="0.87392436419345121"/>
        </c:manualLayout>
      </c:layout>
      <c:scatterChart>
        <c:scatterStyle val="lineMarker"/>
        <c:ser>
          <c:idx val="0"/>
          <c:order val="0"/>
          <c:tx>
            <c:v>theory</c:v>
          </c:tx>
          <c:spPr>
            <a:ln w="38100">
              <a:prstDash val="solid"/>
            </a:ln>
          </c:spPr>
          <c:marker>
            <c:symbol val="none"/>
          </c:marker>
          <c:xVal>
            <c:numRef>
              <c:f>Bias!$E$5:$E$237</c:f>
              <c:numCache>
                <c:formatCode>General</c:formatCode>
                <c:ptCount val="233"/>
                <c:pt idx="0">
                  <c:v>0</c:v>
                </c:pt>
                <c:pt idx="1">
                  <c:v>-0.15749838632650878</c:v>
                </c:pt>
                <c:pt idx="2">
                  <c:v>-0.31251292901567296</c:v>
                </c:pt>
                <c:pt idx="3">
                  <c:v>-0.46259895612808521</c:v>
                </c:pt>
                <c:pt idx="4">
                  <c:v>-0.60538952135913604</c:v>
                </c:pt>
                <c:pt idx="5">
                  <c:v>-0.73863273219618264</c:v>
                </c:pt>
                <c:pt idx="6">
                  <c:v>-0.86022726360868895</c:v>
                </c:pt>
                <c:pt idx="7">
                  <c:v>-0.96825549719922732</c:v>
                </c:pt>
                <c:pt idx="8">
                  <c:v>-1.0610137631911363</c:v>
                </c:pt>
                <c:pt idx="9">
                  <c:v>-1.1370392083186214</c:v>
                </c:pt>
                <c:pt idx="10">
                  <c:v>-1.1951328658966223</c:v>
                </c:pt>
                <c:pt idx="11">
                  <c:v>-1.2343785642416654</c:v>
                </c:pt>
                <c:pt idx="12">
                  <c:v>-1.2541573752466053</c:v>
                </c:pt>
                <c:pt idx="13">
                  <c:v>-1.2541573752466053</c:v>
                </c:pt>
                <c:pt idx="14">
                  <c:v>-1.2343785642416654</c:v>
                </c:pt>
                <c:pt idx="15">
                  <c:v>-1.1951328658966225</c:v>
                </c:pt>
                <c:pt idx="16">
                  <c:v>-1.1370392083186212</c:v>
                </c:pt>
                <c:pt idx="17">
                  <c:v>-1.0610137631911361</c:v>
                </c:pt>
                <c:pt idx="18">
                  <c:v>-0.96825549719922732</c:v>
                </c:pt>
                <c:pt idx="19">
                  <c:v>-0.86022726360868873</c:v>
                </c:pt>
                <c:pt idx="20">
                  <c:v>-0.73863273219618286</c:v>
                </c:pt>
                <c:pt idx="21">
                  <c:v>-0.60538952135913593</c:v>
                </c:pt>
                <c:pt idx="22">
                  <c:v>-0.46259895612808494</c:v>
                </c:pt>
                <c:pt idx="23">
                  <c:v>-0.31251292901567246</c:v>
                </c:pt>
                <c:pt idx="24">
                  <c:v>-0.15749838632650856</c:v>
                </c:pt>
                <c:pt idx="25">
                  <c:v>-1.5395669541991226E-16</c:v>
                </c:pt>
                <c:pt idx="26">
                  <c:v>0.15749838632650881</c:v>
                </c:pt>
                <c:pt idx="27">
                  <c:v>0.31251292901567324</c:v>
                </c:pt>
                <c:pt idx="28">
                  <c:v>0.46259895612808566</c:v>
                </c:pt>
                <c:pt idx="29">
                  <c:v>0.60538952135913615</c:v>
                </c:pt>
                <c:pt idx="30">
                  <c:v>0.73863273219618253</c:v>
                </c:pt>
                <c:pt idx="31">
                  <c:v>0.86022726360868895</c:v>
                </c:pt>
                <c:pt idx="32">
                  <c:v>0.96825549719922743</c:v>
                </c:pt>
                <c:pt idx="33">
                  <c:v>1.0610137631911365</c:v>
                </c:pt>
                <c:pt idx="34">
                  <c:v>1.1370392083186216</c:v>
                </c:pt>
                <c:pt idx="35">
                  <c:v>1.1951328658966223</c:v>
                </c:pt>
                <c:pt idx="36">
                  <c:v>1.2343785642416654</c:v>
                </c:pt>
                <c:pt idx="37">
                  <c:v>1.2541573752466053</c:v>
                </c:pt>
                <c:pt idx="38">
                  <c:v>1.2541573752466053</c:v>
                </c:pt>
                <c:pt idx="39">
                  <c:v>1.2343785642416654</c:v>
                </c:pt>
                <c:pt idx="40">
                  <c:v>1.1951328658966225</c:v>
                </c:pt>
                <c:pt idx="41">
                  <c:v>1.1370392083186207</c:v>
                </c:pt>
                <c:pt idx="42">
                  <c:v>1.0610137631911361</c:v>
                </c:pt>
                <c:pt idx="43">
                  <c:v>0.96825549719922777</c:v>
                </c:pt>
                <c:pt idx="44">
                  <c:v>0.8602272636086884</c:v>
                </c:pt>
                <c:pt idx="45">
                  <c:v>0.73863273219618297</c:v>
                </c:pt>
                <c:pt idx="46">
                  <c:v>0.60538952135913515</c:v>
                </c:pt>
                <c:pt idx="47">
                  <c:v>0.4625989561280851</c:v>
                </c:pt>
                <c:pt idx="48">
                  <c:v>0.31251292901567257</c:v>
                </c:pt>
                <c:pt idx="49">
                  <c:v>0.15749838632650817</c:v>
                </c:pt>
                <c:pt idx="50">
                  <c:v>3.0791339083982451E-16</c:v>
                </c:pt>
                <c:pt idx="51">
                  <c:v>-0.15749838632650978</c:v>
                </c:pt>
                <c:pt idx="52">
                  <c:v>-0.31251292901567307</c:v>
                </c:pt>
                <c:pt idx="53">
                  <c:v>-0.46259895612808549</c:v>
                </c:pt>
                <c:pt idx="54">
                  <c:v>-0.60538952135913648</c:v>
                </c:pt>
                <c:pt idx="55">
                  <c:v>-0.73863273219618242</c:v>
                </c:pt>
                <c:pt idx="56">
                  <c:v>-0.86022726360868962</c:v>
                </c:pt>
                <c:pt idx="57">
                  <c:v>-0.96825549719922732</c:v>
                </c:pt>
                <c:pt idx="58">
                  <c:v>-1.0610137631911365</c:v>
                </c:pt>
                <c:pt idx="59">
                  <c:v>-1.1370392083186216</c:v>
                </c:pt>
                <c:pt idx="60">
                  <c:v>-1.1951328658966223</c:v>
                </c:pt>
                <c:pt idx="61">
                  <c:v>-1.2343785642416656</c:v>
                </c:pt>
                <c:pt idx="62">
                  <c:v>-1.2541573752466053</c:v>
                </c:pt>
                <c:pt idx="63">
                  <c:v>-1.2541573752466053</c:v>
                </c:pt>
                <c:pt idx="64">
                  <c:v>-1.2343785642416654</c:v>
                </c:pt>
                <c:pt idx="65">
                  <c:v>-1.1951328658966225</c:v>
                </c:pt>
                <c:pt idx="66">
                  <c:v>-1.1370392083186209</c:v>
                </c:pt>
                <c:pt idx="67">
                  <c:v>-1.0610137631911363</c:v>
                </c:pt>
                <c:pt idx="68">
                  <c:v>-0.96825549719922643</c:v>
                </c:pt>
                <c:pt idx="69">
                  <c:v>-0.86022726360868851</c:v>
                </c:pt>
                <c:pt idx="70">
                  <c:v>-0.73863273219618297</c:v>
                </c:pt>
                <c:pt idx="71">
                  <c:v>-0.60538952135913526</c:v>
                </c:pt>
                <c:pt idx="72">
                  <c:v>-0.46259895612808521</c:v>
                </c:pt>
                <c:pt idx="73">
                  <c:v>-0.31251292901567168</c:v>
                </c:pt>
                <c:pt idx="74">
                  <c:v>-0.15749838632650831</c:v>
                </c:pt>
                <c:pt idx="75">
                  <c:v>-4.6187008625973675E-16</c:v>
                </c:pt>
                <c:pt idx="76">
                  <c:v>0.15749838632650962</c:v>
                </c:pt>
                <c:pt idx="77">
                  <c:v>0.3125129290156729</c:v>
                </c:pt>
                <c:pt idx="78">
                  <c:v>0.46259895612808644</c:v>
                </c:pt>
                <c:pt idx="79">
                  <c:v>0.60538952135913637</c:v>
                </c:pt>
                <c:pt idx="80">
                  <c:v>0.73863273219618231</c:v>
                </c:pt>
                <c:pt idx="81">
                  <c:v>0.86022726360868784</c:v>
                </c:pt>
                <c:pt idx="82">
                  <c:v>0.96825549719922865</c:v>
                </c:pt>
                <c:pt idx="83">
                  <c:v>1.0610137631911369</c:v>
                </c:pt>
                <c:pt idx="84">
                  <c:v>1.1370392083186216</c:v>
                </c:pt>
                <c:pt idx="85">
                  <c:v>1.195132865896622</c:v>
                </c:pt>
                <c:pt idx="86">
                  <c:v>1.2343785642416651</c:v>
                </c:pt>
                <c:pt idx="87">
                  <c:v>1.2541573752466055</c:v>
                </c:pt>
                <c:pt idx="88">
                  <c:v>1.2541573752466053</c:v>
                </c:pt>
                <c:pt idx="89">
                  <c:v>1.2343785642416654</c:v>
                </c:pt>
                <c:pt idx="90">
                  <c:v>1.1951328658966225</c:v>
                </c:pt>
                <c:pt idx="91">
                  <c:v>1.1370392083186218</c:v>
                </c:pt>
                <c:pt idx="92">
                  <c:v>1.0610137631911352</c:v>
                </c:pt>
                <c:pt idx="93">
                  <c:v>0.96825549719922643</c:v>
                </c:pt>
                <c:pt idx="94">
                  <c:v>0.86022726360868873</c:v>
                </c:pt>
                <c:pt idx="95">
                  <c:v>0.73863273219618308</c:v>
                </c:pt>
                <c:pt idx="96">
                  <c:v>0.60538952135913537</c:v>
                </c:pt>
                <c:pt idx="97">
                  <c:v>0.46259895612808327</c:v>
                </c:pt>
                <c:pt idx="98">
                  <c:v>0.31251292901567179</c:v>
                </c:pt>
                <c:pt idx="99">
                  <c:v>0.15749838632650845</c:v>
                </c:pt>
                <c:pt idx="100">
                  <c:v>6.1582678167964903E-16</c:v>
                </c:pt>
                <c:pt idx="101">
                  <c:v>-0.15749838632650948</c:v>
                </c:pt>
                <c:pt idx="102">
                  <c:v>-0.31251292901567496</c:v>
                </c:pt>
                <c:pt idx="103">
                  <c:v>-0.46259895612808627</c:v>
                </c:pt>
                <c:pt idx="104">
                  <c:v>-0.60538952135913626</c:v>
                </c:pt>
                <c:pt idx="105">
                  <c:v>-0.73863273219618208</c:v>
                </c:pt>
                <c:pt idx="106">
                  <c:v>-0.8602272636086894</c:v>
                </c:pt>
                <c:pt idx="107">
                  <c:v>-0.96825549719922854</c:v>
                </c:pt>
                <c:pt idx="108">
                  <c:v>-1.0610137631911369</c:v>
                </c:pt>
                <c:pt idx="109">
                  <c:v>-1.1370392083186214</c:v>
                </c:pt>
                <c:pt idx="110">
                  <c:v>-1.195132865896622</c:v>
                </c:pt>
                <c:pt idx="111">
                  <c:v>-1.2343785642416656</c:v>
                </c:pt>
                <c:pt idx="112">
                  <c:v>-1.2541573752466055</c:v>
                </c:pt>
                <c:pt idx="113">
                  <c:v>-1.2541573752466053</c:v>
                </c:pt>
                <c:pt idx="114">
                  <c:v>-1.2343785642416654</c:v>
                </c:pt>
                <c:pt idx="115">
                  <c:v>-1.1951328658966225</c:v>
                </c:pt>
                <c:pt idx="116">
                  <c:v>-1.1370392083186212</c:v>
                </c:pt>
                <c:pt idx="117">
                  <c:v>-1.0610137631911354</c:v>
                </c:pt>
                <c:pt idx="118">
                  <c:v>-0.96825549719922666</c:v>
                </c:pt>
                <c:pt idx="119">
                  <c:v>-0.86022726360868884</c:v>
                </c:pt>
                <c:pt idx="120">
                  <c:v>-0.73863273219618319</c:v>
                </c:pt>
                <c:pt idx="121">
                  <c:v>-0.60538952135913549</c:v>
                </c:pt>
                <c:pt idx="122">
                  <c:v>-0.46259895612808344</c:v>
                </c:pt>
                <c:pt idx="123">
                  <c:v>-0.31251292901567196</c:v>
                </c:pt>
                <c:pt idx="124">
                  <c:v>-0.15749838632650864</c:v>
                </c:pt>
                <c:pt idx="125">
                  <c:v>-7.6978347709956131E-16</c:v>
                </c:pt>
                <c:pt idx="126">
                  <c:v>0.15749838632650934</c:v>
                </c:pt>
                <c:pt idx="127">
                  <c:v>0.31251292901567479</c:v>
                </c:pt>
                <c:pt idx="128">
                  <c:v>0.46259895612808616</c:v>
                </c:pt>
                <c:pt idx="129">
                  <c:v>0.60538952135913604</c:v>
                </c:pt>
                <c:pt idx="130">
                  <c:v>0.73863273219618197</c:v>
                </c:pt>
                <c:pt idx="131">
                  <c:v>0.86022726360869095</c:v>
                </c:pt>
                <c:pt idx="132">
                  <c:v>0.96825549719922843</c:v>
                </c:pt>
                <c:pt idx="133">
                  <c:v>1.0610137631911369</c:v>
                </c:pt>
                <c:pt idx="134">
                  <c:v>1.1370392083186214</c:v>
                </c:pt>
                <c:pt idx="135">
                  <c:v>1.195132865896622</c:v>
                </c:pt>
                <c:pt idx="136">
                  <c:v>1.2343785642416658</c:v>
                </c:pt>
                <c:pt idx="137">
                  <c:v>1.2541573752466055</c:v>
                </c:pt>
                <c:pt idx="138">
                  <c:v>1.2541573752466053</c:v>
                </c:pt>
                <c:pt idx="139">
                  <c:v>1.2343785642416654</c:v>
                </c:pt>
                <c:pt idx="140">
                  <c:v>1.1951328658966225</c:v>
                </c:pt>
                <c:pt idx="141">
                  <c:v>1.13703920831862</c:v>
                </c:pt>
                <c:pt idx="142">
                  <c:v>1.0610137631911354</c:v>
                </c:pt>
                <c:pt idx="143">
                  <c:v>0.96825549719922677</c:v>
                </c:pt>
                <c:pt idx="144">
                  <c:v>0.86022726360868884</c:v>
                </c:pt>
                <c:pt idx="145">
                  <c:v>0.73863273219618342</c:v>
                </c:pt>
                <c:pt idx="146">
                  <c:v>0.60538952135913371</c:v>
                </c:pt>
                <c:pt idx="147">
                  <c:v>0.46259895612808355</c:v>
                </c:pt>
                <c:pt idx="148">
                  <c:v>0.31251292901567207</c:v>
                </c:pt>
                <c:pt idx="149">
                  <c:v>0.15749838632650878</c:v>
                </c:pt>
                <c:pt idx="150">
                  <c:v>9.2374017251947349E-16</c:v>
                </c:pt>
                <c:pt idx="151">
                  <c:v>-0.15749838632651139</c:v>
                </c:pt>
                <c:pt idx="152">
                  <c:v>-0.31251292901567462</c:v>
                </c:pt>
                <c:pt idx="153">
                  <c:v>-0.46259895612808599</c:v>
                </c:pt>
                <c:pt idx="154">
                  <c:v>-0.60538952135913593</c:v>
                </c:pt>
                <c:pt idx="155">
                  <c:v>-0.73863273219618186</c:v>
                </c:pt>
                <c:pt idx="156">
                  <c:v>-0.86022726360869073</c:v>
                </c:pt>
                <c:pt idx="157">
                  <c:v>-0.96825549719922843</c:v>
                </c:pt>
                <c:pt idx="158">
                  <c:v>-1.0610137631911367</c:v>
                </c:pt>
                <c:pt idx="159">
                  <c:v>-1.1370392083186212</c:v>
                </c:pt>
                <c:pt idx="160">
                  <c:v>-1.195132865896622</c:v>
                </c:pt>
                <c:pt idx="161">
                  <c:v>-1.2343785642416658</c:v>
                </c:pt>
                <c:pt idx="162">
                  <c:v>-1.2541573752466053</c:v>
                </c:pt>
                <c:pt idx="163">
                  <c:v>-1.2541573752466053</c:v>
                </c:pt>
                <c:pt idx="164">
                  <c:v>-1.2343785642416647</c:v>
                </c:pt>
                <c:pt idx="165">
                  <c:v>-1.1951328658966227</c:v>
                </c:pt>
                <c:pt idx="166">
                  <c:v>-1.1370392083186203</c:v>
                </c:pt>
                <c:pt idx="167">
                  <c:v>-1.0610137631911378</c:v>
                </c:pt>
                <c:pt idx="168">
                  <c:v>-0.96825549719922677</c:v>
                </c:pt>
                <c:pt idx="169">
                  <c:v>-0.86022726360868573</c:v>
                </c:pt>
                <c:pt idx="170">
                  <c:v>-0.73863273219618353</c:v>
                </c:pt>
                <c:pt idx="171">
                  <c:v>-0.60538952135913382</c:v>
                </c:pt>
                <c:pt idx="172">
                  <c:v>-0.46259895612808788</c:v>
                </c:pt>
                <c:pt idx="173">
                  <c:v>-0.31251292901567229</c:v>
                </c:pt>
                <c:pt idx="174">
                  <c:v>-0.15749838632650451</c:v>
                </c:pt>
                <c:pt idx="175">
                  <c:v>-1.0776968679393858E-15</c:v>
                </c:pt>
                <c:pt idx="176">
                  <c:v>0.15749838632651122</c:v>
                </c:pt>
                <c:pt idx="177">
                  <c:v>0.31251292901567018</c:v>
                </c:pt>
                <c:pt idx="178">
                  <c:v>0.46259895612808588</c:v>
                </c:pt>
                <c:pt idx="179">
                  <c:v>0.60538952135913982</c:v>
                </c:pt>
                <c:pt idx="180">
                  <c:v>0.73863273219618186</c:v>
                </c:pt>
                <c:pt idx="181">
                  <c:v>0.86022726360869062</c:v>
                </c:pt>
                <c:pt idx="182">
                  <c:v>0.96825549719922543</c:v>
                </c:pt>
                <c:pt idx="183">
                  <c:v>1.0610137631911367</c:v>
                </c:pt>
                <c:pt idx="184">
                  <c:v>1.1370392083186229</c:v>
                </c:pt>
                <c:pt idx="185">
                  <c:v>1.195132865896622</c:v>
                </c:pt>
                <c:pt idx="186">
                  <c:v>1.2343785642416658</c:v>
                </c:pt>
                <c:pt idx="187">
                  <c:v>1.2541573752466053</c:v>
                </c:pt>
                <c:pt idx="188">
                  <c:v>1.2541573752466053</c:v>
                </c:pt>
                <c:pt idx="189">
                  <c:v>1.2343785642416647</c:v>
                </c:pt>
                <c:pt idx="190">
                  <c:v>1.1951328658966227</c:v>
                </c:pt>
                <c:pt idx="191">
                  <c:v>1.1370392083186203</c:v>
                </c:pt>
                <c:pt idx="192">
                  <c:v>1.0610137631911354</c:v>
                </c:pt>
                <c:pt idx="193">
                  <c:v>0.96825549719922688</c:v>
                </c:pt>
                <c:pt idx="194">
                  <c:v>0.86022726360868584</c:v>
                </c:pt>
                <c:pt idx="195">
                  <c:v>0.73863273219618364</c:v>
                </c:pt>
                <c:pt idx="196">
                  <c:v>0.60538952135913393</c:v>
                </c:pt>
                <c:pt idx="197">
                  <c:v>0.46259895612808383</c:v>
                </c:pt>
                <c:pt idx="198">
                  <c:v>0.3125129290156724</c:v>
                </c:pt>
                <c:pt idx="199">
                  <c:v>0.15749838632650465</c:v>
                </c:pt>
                <c:pt idx="200">
                  <c:v>1.2316535633592981E-15</c:v>
                </c:pt>
                <c:pt idx="201">
                  <c:v>-0.15749838632651109</c:v>
                </c:pt>
                <c:pt idx="202">
                  <c:v>-0.31251292901567435</c:v>
                </c:pt>
                <c:pt idx="203">
                  <c:v>-0.46259895612808571</c:v>
                </c:pt>
                <c:pt idx="204">
                  <c:v>-0.6053895213591397</c:v>
                </c:pt>
                <c:pt idx="205">
                  <c:v>-0.73863273219618175</c:v>
                </c:pt>
                <c:pt idx="206">
                  <c:v>-0.86022726360869062</c:v>
                </c:pt>
                <c:pt idx="207">
                  <c:v>-0.9682554971992281</c:v>
                </c:pt>
                <c:pt idx="208">
                  <c:v>-1.0610137631911365</c:v>
                </c:pt>
                <c:pt idx="209">
                  <c:v>-1.1370392083186229</c:v>
                </c:pt>
                <c:pt idx="210">
                  <c:v>-1.195132865896622</c:v>
                </c:pt>
                <c:pt idx="211">
                  <c:v>-1.2343785642416658</c:v>
                </c:pt>
                <c:pt idx="212">
                  <c:v>-1.2541573752466055</c:v>
                </c:pt>
                <c:pt idx="213">
                  <c:v>-1.2541573752466053</c:v>
                </c:pt>
                <c:pt idx="214">
                  <c:v>-1.2343785642416647</c:v>
                </c:pt>
                <c:pt idx="215">
                  <c:v>-1.1951328658966227</c:v>
                </c:pt>
                <c:pt idx="216">
                  <c:v>-1.1370392083186205</c:v>
                </c:pt>
                <c:pt idx="217">
                  <c:v>-1.0610137631911356</c:v>
                </c:pt>
                <c:pt idx="218">
                  <c:v>-0.96825549719922699</c:v>
                </c:pt>
                <c:pt idx="219">
                  <c:v>-0.86022726360868607</c:v>
                </c:pt>
                <c:pt idx="220">
                  <c:v>-0.73863273219618375</c:v>
                </c:pt>
                <c:pt idx="221">
                  <c:v>-0.60538952135913404</c:v>
                </c:pt>
                <c:pt idx="222">
                  <c:v>-0.46259895612808399</c:v>
                </c:pt>
                <c:pt idx="223">
                  <c:v>-0.31251292901567257</c:v>
                </c:pt>
                <c:pt idx="224">
                  <c:v>-0.15749838632650481</c:v>
                </c:pt>
                <c:pt idx="225">
                  <c:v>-1.3856102587792103E-15</c:v>
                </c:pt>
                <c:pt idx="226">
                  <c:v>0.15749838632651095</c:v>
                </c:pt>
                <c:pt idx="227">
                  <c:v>0.31251292901567418</c:v>
                </c:pt>
                <c:pt idx="228">
                  <c:v>0.4625989561280856</c:v>
                </c:pt>
                <c:pt idx="229">
                  <c:v>0.60538952135913948</c:v>
                </c:pt>
                <c:pt idx="230">
                  <c:v>0.73863273219618153</c:v>
                </c:pt>
                <c:pt idx="231">
                  <c:v>0.86022726360869051</c:v>
                </c:pt>
                <c:pt idx="232">
                  <c:v>0.9682554971992281</c:v>
                </c:pt>
              </c:numCache>
            </c:numRef>
          </c:xVal>
          <c:yVal>
            <c:numRef>
              <c:f>Bias!$F$5:$F$237</c:f>
              <c:numCache>
                <c:formatCode>General</c:formatCode>
                <c:ptCount val="233"/>
                <c:pt idx="0">
                  <c:v>1</c:v>
                </c:pt>
                <c:pt idx="1">
                  <c:v>0.99211470131447788</c:v>
                </c:pt>
                <c:pt idx="2">
                  <c:v>0.96858316112863108</c:v>
                </c:pt>
                <c:pt idx="3">
                  <c:v>0.92977648588825135</c:v>
                </c:pt>
                <c:pt idx="4">
                  <c:v>0.87630668004386358</c:v>
                </c:pt>
                <c:pt idx="5">
                  <c:v>0.80901699437494745</c:v>
                </c:pt>
                <c:pt idx="6">
                  <c:v>0.72896862742141155</c:v>
                </c:pt>
                <c:pt idx="7">
                  <c:v>0.63742398974868963</c:v>
                </c:pt>
                <c:pt idx="8">
                  <c:v>0.53582679497899655</c:v>
                </c:pt>
                <c:pt idx="9">
                  <c:v>0.42577929156507266</c:v>
                </c:pt>
                <c:pt idx="10">
                  <c:v>0.30901699437494745</c:v>
                </c:pt>
                <c:pt idx="11">
                  <c:v>0.18738131458572452</c:v>
                </c:pt>
                <c:pt idx="12">
                  <c:v>6.2790519529313304E-2</c:v>
                </c:pt>
                <c:pt idx="13">
                  <c:v>-6.2790519529313402E-2</c:v>
                </c:pt>
                <c:pt idx="14">
                  <c:v>-0.18738131458572482</c:v>
                </c:pt>
                <c:pt idx="15">
                  <c:v>-0.30901699437494734</c:v>
                </c:pt>
                <c:pt idx="16">
                  <c:v>-0.42577929156507272</c:v>
                </c:pt>
                <c:pt idx="17">
                  <c:v>-0.53582679497899688</c:v>
                </c:pt>
                <c:pt idx="18">
                  <c:v>-0.63742398974868975</c:v>
                </c:pt>
                <c:pt idx="19">
                  <c:v>-0.72896862742141166</c:v>
                </c:pt>
                <c:pt idx="20">
                  <c:v>-0.80901699437494734</c:v>
                </c:pt>
                <c:pt idx="21">
                  <c:v>-0.87630668004386358</c:v>
                </c:pt>
                <c:pt idx="22">
                  <c:v>-0.92977648588825146</c:v>
                </c:pt>
                <c:pt idx="23">
                  <c:v>-0.96858316112863119</c:v>
                </c:pt>
                <c:pt idx="24">
                  <c:v>-0.99211470131447788</c:v>
                </c:pt>
                <c:pt idx="25">
                  <c:v>-1</c:v>
                </c:pt>
                <c:pt idx="26">
                  <c:v>-0.99211470131447788</c:v>
                </c:pt>
                <c:pt idx="27">
                  <c:v>-0.96858316112863108</c:v>
                </c:pt>
                <c:pt idx="28">
                  <c:v>-0.92977648588825124</c:v>
                </c:pt>
                <c:pt idx="29">
                  <c:v>-0.87630668004386347</c:v>
                </c:pt>
                <c:pt idx="30">
                  <c:v>-0.80901699437494756</c:v>
                </c:pt>
                <c:pt idx="31">
                  <c:v>-0.72896862742141155</c:v>
                </c:pt>
                <c:pt idx="32">
                  <c:v>-0.63742398974868952</c:v>
                </c:pt>
                <c:pt idx="33">
                  <c:v>-0.53582679497899632</c:v>
                </c:pt>
                <c:pt idx="34">
                  <c:v>-0.42577929156507216</c:v>
                </c:pt>
                <c:pt idx="35">
                  <c:v>-0.30901699437494756</c:v>
                </c:pt>
                <c:pt idx="36">
                  <c:v>-0.18738131458572463</c:v>
                </c:pt>
                <c:pt idx="37">
                  <c:v>-6.2790519529313207E-2</c:v>
                </c:pt>
                <c:pt idx="38">
                  <c:v>6.2790519529313721E-2</c:v>
                </c:pt>
                <c:pt idx="39">
                  <c:v>0.18738131458572513</c:v>
                </c:pt>
                <c:pt idx="40">
                  <c:v>0.30901699437494723</c:v>
                </c:pt>
                <c:pt idx="41">
                  <c:v>0.42577929156507344</c:v>
                </c:pt>
                <c:pt idx="42">
                  <c:v>0.53582679497899677</c:v>
                </c:pt>
                <c:pt idx="43">
                  <c:v>0.6374239897486893</c:v>
                </c:pt>
                <c:pt idx="44">
                  <c:v>0.72896862742141189</c:v>
                </c:pt>
                <c:pt idx="45">
                  <c:v>0.80901699437494734</c:v>
                </c:pt>
                <c:pt idx="46">
                  <c:v>0.87630668004386403</c:v>
                </c:pt>
                <c:pt idx="47">
                  <c:v>0.92977648588825146</c:v>
                </c:pt>
                <c:pt idx="48">
                  <c:v>0.96858316112863119</c:v>
                </c:pt>
                <c:pt idx="49">
                  <c:v>0.99211470131447788</c:v>
                </c:pt>
                <c:pt idx="50">
                  <c:v>1</c:v>
                </c:pt>
                <c:pt idx="51">
                  <c:v>0.99211470131447776</c:v>
                </c:pt>
                <c:pt idx="52">
                  <c:v>0.96858316112863108</c:v>
                </c:pt>
                <c:pt idx="53">
                  <c:v>0.92977648588825135</c:v>
                </c:pt>
                <c:pt idx="54">
                  <c:v>0.87630668004386336</c:v>
                </c:pt>
                <c:pt idx="55">
                  <c:v>0.80901699437494756</c:v>
                </c:pt>
                <c:pt idx="56">
                  <c:v>0.728968627421411</c:v>
                </c:pt>
                <c:pt idx="57">
                  <c:v>0.63742398974868963</c:v>
                </c:pt>
                <c:pt idx="58">
                  <c:v>0.53582679497899643</c:v>
                </c:pt>
                <c:pt idx="59">
                  <c:v>0.42577929156507227</c:v>
                </c:pt>
                <c:pt idx="60">
                  <c:v>0.30901699437494773</c:v>
                </c:pt>
                <c:pt idx="61">
                  <c:v>0.18738131458572388</c:v>
                </c:pt>
                <c:pt idx="62">
                  <c:v>6.2790519529313318E-2</c:v>
                </c:pt>
                <c:pt idx="63">
                  <c:v>-6.2790519529313596E-2</c:v>
                </c:pt>
                <c:pt idx="64">
                  <c:v>-0.18738131458572502</c:v>
                </c:pt>
                <c:pt idx="65">
                  <c:v>-0.30901699437494712</c:v>
                </c:pt>
                <c:pt idx="66">
                  <c:v>-0.42577929156507333</c:v>
                </c:pt>
                <c:pt idx="67">
                  <c:v>-0.53582679497899666</c:v>
                </c:pt>
                <c:pt idx="68">
                  <c:v>-0.63742398974869052</c:v>
                </c:pt>
                <c:pt idx="69">
                  <c:v>-0.72896862742141177</c:v>
                </c:pt>
                <c:pt idx="70">
                  <c:v>-0.80901699437494723</c:v>
                </c:pt>
                <c:pt idx="71">
                  <c:v>-0.87630668004386392</c:v>
                </c:pt>
                <c:pt idx="72">
                  <c:v>-0.92977648588825146</c:v>
                </c:pt>
                <c:pt idx="73">
                  <c:v>-0.96858316112863141</c:v>
                </c:pt>
                <c:pt idx="74">
                  <c:v>-0.99211470131447788</c:v>
                </c:pt>
                <c:pt idx="75">
                  <c:v>-1</c:v>
                </c:pt>
                <c:pt idx="76">
                  <c:v>-0.99211470131447776</c:v>
                </c:pt>
                <c:pt idx="77">
                  <c:v>-0.96858316112863108</c:v>
                </c:pt>
                <c:pt idx="78">
                  <c:v>-0.92977648588825101</c:v>
                </c:pt>
                <c:pt idx="79">
                  <c:v>-0.87630668004386347</c:v>
                </c:pt>
                <c:pt idx="80">
                  <c:v>-0.80901699437494767</c:v>
                </c:pt>
                <c:pt idx="81">
                  <c:v>-0.72896862742141233</c:v>
                </c:pt>
                <c:pt idx="82">
                  <c:v>-0.63742398974868841</c:v>
                </c:pt>
                <c:pt idx="83">
                  <c:v>-0.53582679497899577</c:v>
                </c:pt>
                <c:pt idx="84">
                  <c:v>-0.42577929156507238</c:v>
                </c:pt>
                <c:pt idx="85">
                  <c:v>-0.30901699437494784</c:v>
                </c:pt>
                <c:pt idx="86">
                  <c:v>-0.18738131458572574</c:v>
                </c:pt>
                <c:pt idx="87">
                  <c:v>-6.2790519529311681E-2</c:v>
                </c:pt>
                <c:pt idx="88">
                  <c:v>6.2790519529314359E-2</c:v>
                </c:pt>
                <c:pt idx="89">
                  <c:v>0.18738131458572491</c:v>
                </c:pt>
                <c:pt idx="90">
                  <c:v>0.30901699437494701</c:v>
                </c:pt>
                <c:pt idx="91">
                  <c:v>0.4257792915650716</c:v>
                </c:pt>
                <c:pt idx="92">
                  <c:v>0.53582679497899799</c:v>
                </c:pt>
                <c:pt idx="93">
                  <c:v>0.63742398974869041</c:v>
                </c:pt>
                <c:pt idx="94">
                  <c:v>0.72896862742141166</c:v>
                </c:pt>
                <c:pt idx="95">
                  <c:v>0.80901699437494712</c:v>
                </c:pt>
                <c:pt idx="96">
                  <c:v>0.87630668004386392</c:v>
                </c:pt>
                <c:pt idx="97">
                  <c:v>0.92977648588825201</c:v>
                </c:pt>
                <c:pt idx="98">
                  <c:v>0.9685831611286313</c:v>
                </c:pt>
                <c:pt idx="99">
                  <c:v>0.99211470131447788</c:v>
                </c:pt>
                <c:pt idx="100">
                  <c:v>1</c:v>
                </c:pt>
                <c:pt idx="101">
                  <c:v>0.99211470131447776</c:v>
                </c:pt>
                <c:pt idx="102">
                  <c:v>0.96858316112863074</c:v>
                </c:pt>
                <c:pt idx="103">
                  <c:v>0.92977648588825101</c:v>
                </c:pt>
                <c:pt idx="104">
                  <c:v>0.87630668004386347</c:v>
                </c:pt>
                <c:pt idx="105">
                  <c:v>0.80901699437494767</c:v>
                </c:pt>
                <c:pt idx="106">
                  <c:v>0.72896862742141111</c:v>
                </c:pt>
                <c:pt idx="107">
                  <c:v>0.63742398974868852</c:v>
                </c:pt>
                <c:pt idx="108">
                  <c:v>0.53582679497899588</c:v>
                </c:pt>
                <c:pt idx="109">
                  <c:v>0.42577929156507249</c:v>
                </c:pt>
                <c:pt idx="110">
                  <c:v>0.30901699437494795</c:v>
                </c:pt>
                <c:pt idx="111">
                  <c:v>0.18738131458572413</c:v>
                </c:pt>
                <c:pt idx="112">
                  <c:v>6.2790519529311792E-2</c:v>
                </c:pt>
                <c:pt idx="113">
                  <c:v>-6.2790519529314248E-2</c:v>
                </c:pt>
                <c:pt idx="114">
                  <c:v>-0.18738131458572477</c:v>
                </c:pt>
                <c:pt idx="115">
                  <c:v>-0.3090169943749469</c:v>
                </c:pt>
                <c:pt idx="116">
                  <c:v>-0.4257792915650731</c:v>
                </c:pt>
                <c:pt idx="117">
                  <c:v>-0.53582679497899799</c:v>
                </c:pt>
                <c:pt idx="118">
                  <c:v>-0.63742398974869041</c:v>
                </c:pt>
                <c:pt idx="119">
                  <c:v>-0.72896862742141166</c:v>
                </c:pt>
                <c:pt idx="120">
                  <c:v>-0.80901699437494712</c:v>
                </c:pt>
                <c:pt idx="121">
                  <c:v>-0.87630668004386381</c:v>
                </c:pt>
                <c:pt idx="122">
                  <c:v>-0.92977648588825201</c:v>
                </c:pt>
                <c:pt idx="123">
                  <c:v>-0.9685831611286313</c:v>
                </c:pt>
                <c:pt idx="124">
                  <c:v>-0.99211470131447788</c:v>
                </c:pt>
                <c:pt idx="125">
                  <c:v>-1</c:v>
                </c:pt>
                <c:pt idx="126">
                  <c:v>-0.99211470131447776</c:v>
                </c:pt>
                <c:pt idx="127">
                  <c:v>-0.96858316112863074</c:v>
                </c:pt>
                <c:pt idx="128">
                  <c:v>-0.92977648588825113</c:v>
                </c:pt>
                <c:pt idx="129">
                  <c:v>-0.87630668004386358</c:v>
                </c:pt>
                <c:pt idx="130">
                  <c:v>-0.80901699437494778</c:v>
                </c:pt>
                <c:pt idx="131">
                  <c:v>-0.72896862742141</c:v>
                </c:pt>
                <c:pt idx="132">
                  <c:v>-0.63742398974868852</c:v>
                </c:pt>
                <c:pt idx="133">
                  <c:v>-0.53582679497899599</c:v>
                </c:pt>
                <c:pt idx="134">
                  <c:v>-0.4257792915650726</c:v>
                </c:pt>
                <c:pt idx="135">
                  <c:v>-0.30901699437494806</c:v>
                </c:pt>
                <c:pt idx="136">
                  <c:v>-0.18738131458572249</c:v>
                </c:pt>
                <c:pt idx="137">
                  <c:v>-6.2790519529311917E-2</c:v>
                </c:pt>
                <c:pt idx="138">
                  <c:v>6.2790519529314123E-2</c:v>
                </c:pt>
                <c:pt idx="139">
                  <c:v>0.18738131458572466</c:v>
                </c:pt>
                <c:pt idx="140">
                  <c:v>0.30901699437494679</c:v>
                </c:pt>
                <c:pt idx="141">
                  <c:v>0.4257792915650746</c:v>
                </c:pt>
                <c:pt idx="142">
                  <c:v>0.53582679497899788</c:v>
                </c:pt>
                <c:pt idx="143">
                  <c:v>0.6374239897486903</c:v>
                </c:pt>
                <c:pt idx="144">
                  <c:v>0.72896862742141155</c:v>
                </c:pt>
                <c:pt idx="145">
                  <c:v>0.80901699437494701</c:v>
                </c:pt>
                <c:pt idx="146">
                  <c:v>0.87630668004386458</c:v>
                </c:pt>
                <c:pt idx="147">
                  <c:v>0.9297764858882519</c:v>
                </c:pt>
                <c:pt idx="148">
                  <c:v>0.9685831611286313</c:v>
                </c:pt>
                <c:pt idx="149">
                  <c:v>0.99211470131447788</c:v>
                </c:pt>
                <c:pt idx="150">
                  <c:v>1</c:v>
                </c:pt>
                <c:pt idx="151">
                  <c:v>0.99211470131447754</c:v>
                </c:pt>
                <c:pt idx="152">
                  <c:v>0.96858316112863074</c:v>
                </c:pt>
                <c:pt idx="153">
                  <c:v>0.92977648588825113</c:v>
                </c:pt>
                <c:pt idx="154">
                  <c:v>0.87630668004386358</c:v>
                </c:pt>
                <c:pt idx="155">
                  <c:v>0.8090169943749479</c:v>
                </c:pt>
                <c:pt idx="156">
                  <c:v>0.72896862742141011</c:v>
                </c:pt>
                <c:pt idx="157">
                  <c:v>0.63742398974868864</c:v>
                </c:pt>
                <c:pt idx="158">
                  <c:v>0.5358267949789961</c:v>
                </c:pt>
                <c:pt idx="159">
                  <c:v>0.42577929156507272</c:v>
                </c:pt>
                <c:pt idx="160">
                  <c:v>0.30901699437494817</c:v>
                </c:pt>
                <c:pt idx="161">
                  <c:v>0.1873813145857226</c:v>
                </c:pt>
                <c:pt idx="162">
                  <c:v>6.279051952931558E-2</c:v>
                </c:pt>
                <c:pt idx="163">
                  <c:v>-6.2790519529313998E-2</c:v>
                </c:pt>
                <c:pt idx="164">
                  <c:v>-0.18738131458572804</c:v>
                </c:pt>
                <c:pt idx="165">
                  <c:v>-0.30901699437494667</c:v>
                </c:pt>
                <c:pt idx="166">
                  <c:v>-0.42577929156507449</c:v>
                </c:pt>
                <c:pt idx="167">
                  <c:v>-0.53582679497899477</c:v>
                </c:pt>
                <c:pt idx="168">
                  <c:v>-0.63742398974869019</c:v>
                </c:pt>
                <c:pt idx="169">
                  <c:v>-0.72896862742141388</c:v>
                </c:pt>
                <c:pt idx="170">
                  <c:v>-0.8090169943749469</c:v>
                </c:pt>
                <c:pt idx="171">
                  <c:v>-0.87630668004386458</c:v>
                </c:pt>
                <c:pt idx="172">
                  <c:v>-0.92977648588825057</c:v>
                </c:pt>
                <c:pt idx="173">
                  <c:v>-0.9685831611286313</c:v>
                </c:pt>
                <c:pt idx="174">
                  <c:v>-0.99211470131447821</c:v>
                </c:pt>
                <c:pt idx="175">
                  <c:v>-1</c:v>
                </c:pt>
                <c:pt idx="176">
                  <c:v>-0.99211470131447754</c:v>
                </c:pt>
                <c:pt idx="177">
                  <c:v>-0.96858316112863174</c:v>
                </c:pt>
                <c:pt idx="178">
                  <c:v>-0.92977648588825124</c:v>
                </c:pt>
                <c:pt idx="179">
                  <c:v>-0.87630668004386192</c:v>
                </c:pt>
                <c:pt idx="180">
                  <c:v>-0.8090169943749479</c:v>
                </c:pt>
                <c:pt idx="181">
                  <c:v>-0.72896862742141022</c:v>
                </c:pt>
                <c:pt idx="182">
                  <c:v>-0.63742398974869152</c:v>
                </c:pt>
                <c:pt idx="183">
                  <c:v>-0.53582679497899621</c:v>
                </c:pt>
                <c:pt idx="184">
                  <c:v>-0.42577929156506961</c:v>
                </c:pt>
                <c:pt idx="185">
                  <c:v>-0.30901699437494828</c:v>
                </c:pt>
                <c:pt idx="186">
                  <c:v>-0.18738131458572274</c:v>
                </c:pt>
                <c:pt idx="187">
                  <c:v>-6.2790519529315705E-2</c:v>
                </c:pt>
                <c:pt idx="188">
                  <c:v>6.2790519529313873E-2</c:v>
                </c:pt>
                <c:pt idx="189">
                  <c:v>0.1873813145857279</c:v>
                </c:pt>
                <c:pt idx="190">
                  <c:v>0.30901699437494656</c:v>
                </c:pt>
                <c:pt idx="191">
                  <c:v>0.42577929156507438</c:v>
                </c:pt>
                <c:pt idx="192">
                  <c:v>0.53582679497899766</c:v>
                </c:pt>
                <c:pt idx="193">
                  <c:v>0.63742398974869008</c:v>
                </c:pt>
                <c:pt idx="194">
                  <c:v>0.72896862742141377</c:v>
                </c:pt>
                <c:pt idx="195">
                  <c:v>0.8090169943749469</c:v>
                </c:pt>
                <c:pt idx="196">
                  <c:v>0.87630668004386447</c:v>
                </c:pt>
                <c:pt idx="197">
                  <c:v>0.92977648588825179</c:v>
                </c:pt>
                <c:pt idx="198">
                  <c:v>0.96858316112863119</c:v>
                </c:pt>
                <c:pt idx="199">
                  <c:v>0.99211470131447821</c:v>
                </c:pt>
                <c:pt idx="200">
                  <c:v>1</c:v>
                </c:pt>
                <c:pt idx="201">
                  <c:v>0.99211470131447754</c:v>
                </c:pt>
                <c:pt idx="202">
                  <c:v>0.96858316112863085</c:v>
                </c:pt>
                <c:pt idx="203">
                  <c:v>0.92977648588825124</c:v>
                </c:pt>
                <c:pt idx="204">
                  <c:v>0.87630668004386203</c:v>
                </c:pt>
                <c:pt idx="205">
                  <c:v>0.80901699437494801</c:v>
                </c:pt>
                <c:pt idx="206">
                  <c:v>0.72896862742141022</c:v>
                </c:pt>
                <c:pt idx="207">
                  <c:v>0.63742398974868886</c:v>
                </c:pt>
                <c:pt idx="208">
                  <c:v>0.53582679497899632</c:v>
                </c:pt>
                <c:pt idx="209">
                  <c:v>0.42577929156506972</c:v>
                </c:pt>
                <c:pt idx="210">
                  <c:v>0.30901699437494839</c:v>
                </c:pt>
                <c:pt idx="211">
                  <c:v>0.18738131458572285</c:v>
                </c:pt>
                <c:pt idx="212">
                  <c:v>6.2790519529312291E-2</c:v>
                </c:pt>
                <c:pt idx="213">
                  <c:v>-6.2790519529313749E-2</c:v>
                </c:pt>
                <c:pt idx="214">
                  <c:v>-0.18738131458572779</c:v>
                </c:pt>
                <c:pt idx="215">
                  <c:v>-0.3090169943749464</c:v>
                </c:pt>
                <c:pt idx="216">
                  <c:v>-0.42577929156507427</c:v>
                </c:pt>
                <c:pt idx="217">
                  <c:v>-0.53582679497899754</c:v>
                </c:pt>
                <c:pt idx="218">
                  <c:v>-0.63742398974868997</c:v>
                </c:pt>
                <c:pt idx="219">
                  <c:v>-0.72896862742141366</c:v>
                </c:pt>
                <c:pt idx="220">
                  <c:v>-0.80901699437494679</c:v>
                </c:pt>
                <c:pt idx="221">
                  <c:v>-0.87630668004386447</c:v>
                </c:pt>
                <c:pt idx="222">
                  <c:v>-0.92977648588825179</c:v>
                </c:pt>
                <c:pt idx="223">
                  <c:v>-0.96858316112863119</c:v>
                </c:pt>
                <c:pt idx="224">
                  <c:v>-0.99211470131447821</c:v>
                </c:pt>
                <c:pt idx="225">
                  <c:v>-1</c:v>
                </c:pt>
                <c:pt idx="226">
                  <c:v>-0.99211470131447765</c:v>
                </c:pt>
                <c:pt idx="227">
                  <c:v>-0.96858316112863085</c:v>
                </c:pt>
                <c:pt idx="228">
                  <c:v>-0.92977648588825135</c:v>
                </c:pt>
                <c:pt idx="229">
                  <c:v>-0.87630668004386203</c:v>
                </c:pt>
                <c:pt idx="230">
                  <c:v>-0.80901699437494812</c:v>
                </c:pt>
                <c:pt idx="231">
                  <c:v>-0.72896862742141033</c:v>
                </c:pt>
                <c:pt idx="232">
                  <c:v>-0.63742398974868897</c:v>
                </c:pt>
              </c:numCache>
            </c:numRef>
          </c:yVal>
        </c:ser>
        <c:ser>
          <c:idx val="1"/>
          <c:order val="1"/>
          <c:spPr>
            <a:ln w="38100">
              <a:prstDash val="sysDash"/>
            </a:ln>
          </c:spPr>
          <c:marker>
            <c:symbol val="none"/>
          </c:marker>
          <c:xVal>
            <c:numRef>
              <c:f>Bias!$C$5:$C$237</c:f>
              <c:numCache>
                <c:formatCode>General</c:formatCode>
                <c:ptCount val="233"/>
                <c:pt idx="0">
                  <c:v>0</c:v>
                </c:pt>
                <c:pt idx="1">
                  <c:v>-0.15791367041742974</c:v>
                </c:pt>
                <c:pt idx="2">
                  <c:v>-0.31333366810438901</c:v>
                </c:pt>
                <c:pt idx="3">
                  <c:v>-0.46380569883177619</c:v>
                </c:pt>
                <c:pt idx="4">
                  <c:v>-0.60695360353285865</c:v>
                </c:pt>
                <c:pt idx="5">
                  <c:v>-0.74051688110324521</c:v>
                </c:pt>
                <c:pt idx="6">
                  <c:v>-0.8623863848035237</c:v>
                </c:pt>
                <c:pt idx="7">
                  <c:v>-0.97063762856956792</c:v>
                </c:pt>
                <c:pt idx="8">
                  <c:v>-1.0635611772783431</c:v>
                </c:pt>
                <c:pt idx="9">
                  <c:v>-1.1396896410653679</c:v>
                </c:pt>
                <c:pt idx="10">
                  <c:v>-1.197820847416657</c:v>
                </c:pt>
                <c:pt idx="11">
                  <c:v>-1.2370368251161381</c:v>
                </c:pt>
                <c:pt idx="12">
                  <c:v>-1.2567183002660578</c:v>
                </c:pt>
                <c:pt idx="13">
                  <c:v>-1.2565544754684008</c:v>
                </c:pt>
                <c:pt idx="14">
                  <c:v>-1.2365479377406776</c:v>
                </c:pt>
                <c:pt idx="15">
                  <c:v>-1.1970146176633809</c:v>
                </c:pt>
                <c:pt idx="16">
                  <c:v>-1.1385788004042301</c:v>
                </c:pt>
                <c:pt idx="17">
                  <c:v>-1.0621632674019488</c:v>
                </c:pt>
                <c:pt idx="18">
                  <c:v>-0.96897472438586629</c:v>
                </c:pt>
                <c:pt idx="19">
                  <c:v>-0.86048474584283485</c:v>
                </c:pt>
                <c:pt idx="20">
                  <c:v>-0.73840653684437829</c:v>
                </c:pt>
                <c:pt idx="21">
                  <c:v>-0.60466787919658982</c:v>
                </c:pt>
                <c:pt idx="22">
                  <c:v>-0.4613806891300557</c:v>
                </c:pt>
                <c:pt idx="23">
                  <c:v>-0.31080766725549658</c:v>
                </c:pt>
                <c:pt idx="24">
                  <c:v>-0.15532656742791798</c:v>
                </c:pt>
                <c:pt idx="25">
                  <c:v>2.6073512372489227E-3</c:v>
                </c:pt>
                <c:pt idx="26">
                  <c:v>0.16050009626202166</c:v>
                </c:pt>
                <c:pt idx="27">
                  <c:v>0.31585832535648573</c:v>
                </c:pt>
                <c:pt idx="28">
                  <c:v>0.46622871970205526</c:v>
                </c:pt>
                <c:pt idx="29">
                  <c:v>0.60923672520940775</c:v>
                </c:pt>
                <c:pt idx="30">
                  <c:v>0.74262404997366893</c:v>
                </c:pt>
                <c:pt idx="31">
                  <c:v>0.8642843257907703</c:v>
                </c:pt>
                <c:pt idx="32">
                  <c:v>0.97229637059088425</c:v>
                </c:pt>
                <c:pt idx="33">
                  <c:v>1.064954526529643</c:v>
                </c:pt>
                <c:pt idx="34">
                  <c:v>1.1407955946572064</c:v>
                </c:pt>
                <c:pt idx="35">
                  <c:v>1.1986219408299346</c:v>
                </c:pt>
                <c:pt idx="36">
                  <c:v>1.2375204079907309</c:v>
                </c:pt>
                <c:pt idx="37">
                  <c:v>1.2568767361672981</c:v>
                </c:pt>
                <c:pt idx="38">
                  <c:v>1.2563852624768195</c:v>
                </c:pt>
                <c:pt idx="39">
                  <c:v>1.2360537479607328</c:v>
                </c:pt>
                <c:pt idx="40">
                  <c:v>1.1962032550272761</c:v>
                </c:pt>
                <c:pt idx="41">
                  <c:v>1.1374630774371561</c:v>
                </c:pt>
                <c:pt idx="42">
                  <c:v>1.0607608028947955</c:v>
                </c:pt>
                <c:pt idx="43">
                  <c:v>0.9673076651704291</c:v>
                </c:pt>
                <c:pt idx="44">
                  <c:v>0.85857941706306506</c:v>
                </c:pt>
                <c:pt idx="45">
                  <c:v>0.7362930262463725</c:v>
                </c:pt>
                <c:pt idx="46">
                  <c:v>0.60237956200194775</c:v>
                </c:pt>
                <c:pt idx="47">
                  <c:v>0.45895370099550586</c:v>
                </c:pt>
                <c:pt idx="48">
                  <c:v>0.30828033364147756</c:v>
                </c:pt>
                <c:pt idx="49">
                  <c:v>0.15273879838716573</c:v>
                </c:pt>
                <c:pt idx="50">
                  <c:v>-5.2146912939926293E-3</c:v>
                </c:pt>
                <c:pt idx="51">
                  <c:v>-0.16308583387091816</c:v>
                </c:pt>
                <c:pt idx="52">
                  <c:v>-0.31838162818587928</c:v>
                </c:pt>
                <c:pt idx="53">
                  <c:v>-0.46864974135080945</c:v>
                </c:pt>
                <c:pt idx="54">
                  <c:v>-0.6115172344360511</c:v>
                </c:pt>
                <c:pt idx="55">
                  <c:v>-0.74472803441996149</c:v>
                </c:pt>
                <c:pt idx="56">
                  <c:v>-0.86617856066607046</c:v>
                </c:pt>
                <c:pt idx="57">
                  <c:v>-0.97395094333701282</c:v>
                </c:pt>
                <c:pt idx="58">
                  <c:v>-1.0663433091810686</c:v>
                </c:pt>
                <c:pt idx="59">
                  <c:v>-1.1418966564373394</c:v>
                </c:pt>
                <c:pt idx="60">
                  <c:v>-1.1994178944680691</c:v>
                </c:pt>
                <c:pt idx="61">
                  <c:v>-1.2379986842908191</c:v>
                </c:pt>
                <c:pt idx="62">
                  <c:v>-1.2570297824927377</c:v>
                </c:pt>
                <c:pt idx="63">
                  <c:v>-1.2562106620169111</c:v>
                </c:pt>
                <c:pt idx="64">
                  <c:v>-1.2355542578954246</c:v>
                </c:pt>
                <c:pt idx="65">
                  <c:v>-1.195386762987523</c:v>
                </c:pt>
                <c:pt idx="66">
                  <c:v>-1.1363424769484445</c:v>
                </c:pt>
                <c:pt idx="67">
                  <c:v>-1.0593537897707497</c:v>
                </c:pt>
                <c:pt idx="68">
                  <c:v>-0.9656364580717236</c:v>
                </c:pt>
                <c:pt idx="69">
                  <c:v>-0.85667040663439831</c:v>
                </c:pt>
                <c:pt idx="70">
                  <c:v>-0.73417635837211004</c:v>
                </c:pt>
                <c:pt idx="71">
                  <c:v>-0.60008866176139752</c:v>
                </c:pt>
                <c:pt idx="72">
                  <c:v>-0.45652474483522243</c:v>
                </c:pt>
                <c:pt idx="73">
                  <c:v>-0.30575167809971626</c:v>
                </c:pt>
                <c:pt idx="74">
                  <c:v>-0.15015037439170867</c:v>
                </c:pt>
                <c:pt idx="75">
                  <c:v>7.8220089897735046E-3</c:v>
                </c:pt>
                <c:pt idx="76">
                  <c:v>0.16567087215629434</c:v>
                </c:pt>
                <c:pt idx="77">
                  <c:v>0.32090356577246948</c:v>
                </c:pt>
                <c:pt idx="78">
                  <c:v>0.47106875339652743</c:v>
                </c:pt>
                <c:pt idx="79">
                  <c:v>0.61379512143380455</c:v>
                </c:pt>
                <c:pt idx="80">
                  <c:v>0.74682882542008922</c:v>
                </c:pt>
                <c:pt idx="81">
                  <c:v>0.86806908130681149</c:v>
                </c:pt>
                <c:pt idx="82">
                  <c:v>0.9756013397130292</c:v>
                </c:pt>
                <c:pt idx="83">
                  <c:v>1.0677275192774223</c:v>
                </c:pt>
                <c:pt idx="84">
                  <c:v>1.1429928216843359</c:v>
                </c:pt>
                <c:pt idx="85">
                  <c:v>1.2002087049179548</c:v>
                </c:pt>
                <c:pt idx="86">
                  <c:v>1.2384716519655192</c:v>
                </c:pt>
                <c:pt idx="87">
                  <c:v>1.2571774385861023</c:v>
                </c:pt>
                <c:pt idx="88">
                  <c:v>1.256030674837374</c:v>
                </c:pt>
                <c:pt idx="89">
                  <c:v>1.2350494696866006</c:v>
                </c:pt>
                <c:pt idx="90">
                  <c:v>1.1945651450452961</c:v>
                </c:pt>
                <c:pt idx="91">
                  <c:v>1.1352170037433085</c:v>
                </c:pt>
                <c:pt idx="92">
                  <c:v>1.0579422340631826</c:v>
                </c:pt>
                <c:pt idx="93">
                  <c:v>0.96396111025600328</c:v>
                </c:pt>
                <c:pt idx="94">
                  <c:v>0.85475772274280548</c:v>
                </c:pt>
                <c:pt idx="95">
                  <c:v>0.73205654229801165</c:v>
                </c:pt>
                <c:pt idx="96">
                  <c:v>0.59779518829848066</c:v>
                </c:pt>
                <c:pt idx="97">
                  <c:v>0.45409383106474055</c:v>
                </c:pt>
                <c:pt idx="98">
                  <c:v>0.30322171147326582</c:v>
                </c:pt>
                <c:pt idx="99">
                  <c:v>0.14756130654089128</c:v>
                </c:pt>
                <c:pt idx="100">
                  <c:v>-1.0429293144229607E-2</c:v>
                </c:pt>
                <c:pt idx="101">
                  <c:v>-0.16825520003332403</c:v>
                </c:pt>
                <c:pt idx="102">
                  <c:v>-0.32342412730201037</c:v>
                </c:pt>
                <c:pt idx="103">
                  <c:v>-0.47348574546631528</c:v>
                </c:pt>
                <c:pt idx="104">
                  <c:v>-0.61607037643492824</c:v>
                </c:pt>
                <c:pt idx="105">
                  <c:v>-0.74892641396571258</c:v>
                </c:pt>
                <c:pt idx="106">
                  <c:v>-0.86995587960630794</c:v>
                </c:pt>
                <c:pt idx="107">
                  <c:v>-0.97724755264191776</c:v>
                </c:pt>
                <c:pt idx="108">
                  <c:v>-1.069107150883114</c:v>
                </c:pt>
                <c:pt idx="109">
                  <c:v>-1.144084085697763</c:v>
                </c:pt>
                <c:pt idx="110">
                  <c:v>-1.2009943687885416</c:v>
                </c:pt>
                <c:pt idx="111">
                  <c:v>-1.238939308986714</c:v>
                </c:pt>
                <c:pt idx="112">
                  <c:v>-1.2573197038142336</c:v>
                </c:pt>
                <c:pt idx="113">
                  <c:v>-1.2558453017100073</c:v>
                </c:pt>
                <c:pt idx="114">
                  <c:v>-1.2345393854988298</c:v>
                </c:pt>
                <c:pt idx="115">
                  <c:v>-1.1937384047237525</c:v>
                </c:pt>
                <c:pt idx="116">
                  <c:v>-1.1340866626478576</c:v>
                </c:pt>
                <c:pt idx="117">
                  <c:v>-1.056526141824945</c:v>
                </c:pt>
                <c:pt idx="118">
                  <c:v>-0.96228162890727809</c:v>
                </c:pt>
                <c:pt idx="119">
                  <c:v>-0.85284137359001011</c:v>
                </c:pt>
                <c:pt idx="120">
                  <c:v>-0.72993358711399803</c:v>
                </c:pt>
                <c:pt idx="121">
                  <c:v>-0.59549915144777277</c:v>
                </c:pt>
                <c:pt idx="122">
                  <c:v>-0.45166097010798922</c:v>
                </c:pt>
                <c:pt idx="123">
                  <c:v>-0.30069044461080074</c:v>
                </c:pt>
                <c:pt idx="124">
                  <c:v>-0.14497160593681818</c:v>
                </c:pt>
                <c:pt idx="125">
                  <c:v>1.30365325771436E-2</c:v>
                </c:pt>
                <c:pt idx="126">
                  <c:v>0.17083880642022806</c:v>
                </c:pt>
                <c:pt idx="127">
                  <c:v>0.32594330196615739</c:v>
                </c:pt>
                <c:pt idx="128">
                  <c:v>0.47590070719594146</c:v>
                </c:pt>
                <c:pt idx="129">
                  <c:v>0.61834298968296941</c:v>
                </c:pt>
                <c:pt idx="130">
                  <c:v>0.75102079106222486</c:v>
                </c:pt>
                <c:pt idx="131">
                  <c:v>0.87183894747383661</c:v>
                </c:pt>
                <c:pt idx="132">
                  <c:v>0.97888957506460206</c:v>
                </c:pt>
                <c:pt idx="133">
                  <c:v>1.0704821980821866</c:v>
                </c:pt>
                <c:pt idx="134">
                  <c:v>1.1451704437982035</c:v>
                </c:pt>
                <c:pt idx="135">
                  <c:v>1.2017748827108474</c:v>
                </c:pt>
                <c:pt idx="136">
                  <c:v>1.2394016533490566</c:v>
                </c:pt>
                <c:pt idx="137">
                  <c:v>1.2574565775670878</c:v>
                </c:pt>
                <c:pt idx="138">
                  <c:v>1.2556545434297033</c:v>
                </c:pt>
                <c:pt idx="139">
                  <c:v>1.234024007519388</c:v>
                </c:pt>
                <c:pt idx="140">
                  <c:v>1.1929065455680115</c:v>
                </c:pt>
                <c:pt idx="141">
                  <c:v>1.1329514585090728</c:v>
                </c:pt>
                <c:pt idx="142">
                  <c:v>1.0551055191283392</c:v>
                </c:pt>
                <c:pt idx="143">
                  <c:v>0.96059802122728133</c:v>
                </c:pt>
                <c:pt idx="144">
                  <c:v>0.85092136739345148</c:v>
                </c:pt>
                <c:pt idx="145">
                  <c:v>0.72780750192344978</c:v>
                </c:pt>
                <c:pt idx="146">
                  <c:v>0.59320056105484087</c:v>
                </c:pt>
                <c:pt idx="147">
                  <c:v>0.44922617239724705</c:v>
                </c:pt>
                <c:pt idx="148">
                  <c:v>0.29815788836657103</c:v>
                </c:pt>
                <c:pt idx="149">
                  <c:v>0.14238128368430744</c:v>
                </c:pt>
                <c:pt idx="150">
                  <c:v>-1.564371610848958E-2</c:v>
                </c:pt>
                <c:pt idx="151">
                  <c:v>-0.17342168023832061</c:v>
                </c:pt>
                <c:pt idx="152">
                  <c:v>-0.32846107896251253</c:v>
                </c:pt>
                <c:pt idx="153">
                  <c:v>-0.47831362822988049</c:v>
                </c:pt>
                <c:pt idx="154">
                  <c:v>-0.6206129514328026</c:v>
                </c:pt>
                <c:pt idx="155">
                  <c:v>-0.75311194772878998</c:v>
                </c:pt>
                <c:pt idx="156">
                  <c:v>-0.87371827683467007</c:v>
                </c:pt>
                <c:pt idx="157">
                  <c:v>-0.98052739993997462</c:v>
                </c:pt>
                <c:pt idx="158">
                  <c:v>-1.0718526549783411</c:v>
                </c:pt>
                <c:pt idx="159">
                  <c:v>-1.1462518913272781</c:v>
                </c:pt>
                <c:pt idx="160">
                  <c:v>-1.2025502433379738</c:v>
                </c:pt>
                <c:pt idx="161">
                  <c:v>-1.2398586830699823</c:v>
                </c:pt>
                <c:pt idx="162">
                  <c:v>-1.2575880592577406</c:v>
                </c:pt>
                <c:pt idx="163">
                  <c:v>-1.2554584008144467</c:v>
                </c:pt>
                <c:pt idx="164">
                  <c:v>-1.2335033379582523</c:v>
                </c:pt>
                <c:pt idx="165">
                  <c:v>-1.1920695711451439</c:v>
                </c:pt>
                <c:pt idx="166">
                  <c:v>-1.1318113961947893</c:v>
                </c:pt>
                <c:pt idx="167">
                  <c:v>-1.0536803720650953</c:v>
                </c:pt>
                <c:pt idx="168">
                  <c:v>-0.95891029443544118</c:v>
                </c:pt>
                <c:pt idx="169">
                  <c:v>-0.8489977123862511</c:v>
                </c:pt>
                <c:pt idx="170">
                  <c:v>-0.72567829584316956</c:v>
                </c:pt>
                <c:pt idx="171">
                  <c:v>-0.59089942697620201</c:v>
                </c:pt>
                <c:pt idx="172">
                  <c:v>-0.44678944837309764</c:v>
                </c:pt>
                <c:pt idx="173">
                  <c:v>-0.29562405360035587</c:v>
                </c:pt>
                <c:pt idx="174">
                  <c:v>-0.13979035089084296</c:v>
                </c:pt>
                <c:pt idx="175">
                  <c:v>1.8250832558481284E-2</c:v>
                </c:pt>
                <c:pt idx="176">
                  <c:v>0.17600381041205715</c:v>
                </c:pt>
                <c:pt idx="177">
                  <c:v>0.33097744749467084</c:v>
                </c:pt>
                <c:pt idx="178">
                  <c:v>0.48072449822135699</c:v>
                </c:pt>
                <c:pt idx="179">
                  <c:v>0.62288025195067198</c:v>
                </c:pt>
                <c:pt idx="180">
                  <c:v>0.75519987499838059</c:v>
                </c:pt>
                <c:pt idx="181">
                  <c:v>0.87559385963011138</c:v>
                </c:pt>
                <c:pt idx="182">
                  <c:v>0.98216102024492669</c:v>
                </c:pt>
                <c:pt idx="183">
                  <c:v>1.0732185156949616</c:v>
                </c:pt>
                <c:pt idx="184">
                  <c:v>1.1473284236476629</c:v>
                </c:pt>
                <c:pt idx="185">
                  <c:v>1.2033204473451193</c:v>
                </c:pt>
                <c:pt idx="186">
                  <c:v>1.2403103961897148</c:v>
                </c:pt>
                <c:pt idx="187">
                  <c:v>1.2577141483223888</c:v>
                </c:pt>
                <c:pt idx="188">
                  <c:v>1.2552568747053108</c:v>
                </c:pt>
                <c:pt idx="189">
                  <c:v>1.23297737904809</c:v>
                </c:pt>
                <c:pt idx="190">
                  <c:v>1.1912274850441547</c:v>
                </c:pt>
                <c:pt idx="191">
                  <c:v>1.1306664805936746</c:v>
                </c:pt>
                <c:pt idx="192">
                  <c:v>1.052250706746344</c:v>
                </c:pt>
                <c:pt idx="193">
                  <c:v>0.95721845576884856</c:v>
                </c:pt>
                <c:pt idx="194">
                  <c:v>0.84707041681717676</c:v>
                </c:pt>
                <c:pt idx="195">
                  <c:v>0.72354597800334275</c:v>
                </c:pt>
                <c:pt idx="196">
                  <c:v>0.58859575907928108</c:v>
                </c:pt>
                <c:pt idx="197">
                  <c:v>0.44435080848438513</c:v>
                </c:pt>
                <c:pt idx="198">
                  <c:v>0.29308895117741701</c:v>
                </c:pt>
                <c:pt idx="199">
                  <c:v>0.13719881866652681</c:v>
                </c:pt>
                <c:pt idx="200">
                  <c:v>-2.085787074762005E-2</c:v>
                </c:pt>
                <c:pt idx="201">
                  <c:v>-0.17858518586908201</c:v>
                </c:pt>
                <c:pt idx="202">
                  <c:v>-0.33349239677226739</c:v>
                </c:pt>
                <c:pt idx="203">
                  <c:v>-0.48313330683239131</c:v>
                </c:pt>
                <c:pt idx="204">
                  <c:v>-0.62514488151423397</c:v>
                </c:pt>
                <c:pt idx="205">
                  <c:v>-0.7572845639178184</c:v>
                </c:pt>
                <c:pt idx="206">
                  <c:v>-0.87746568781753032</c:v>
                </c:pt>
                <c:pt idx="207">
                  <c:v>-0.98379042897438018</c:v>
                </c:pt>
                <c:pt idx="208">
                  <c:v>-1.0745797743751417</c:v>
                </c:pt>
                <c:pt idx="209">
                  <c:v>-1.1484000361431121</c:v>
                </c:pt>
                <c:pt idx="210">
                  <c:v>-1.2040854914295958</c:v>
                </c:pt>
                <c:pt idx="211">
                  <c:v>-1.2407567907712771</c:v>
                </c:pt>
                <c:pt idx="212">
                  <c:v>-1.2578348442203542</c:v>
                </c:pt>
                <c:pt idx="213">
                  <c:v>-1.255049965966454</c:v>
                </c:pt>
                <c:pt idx="214">
                  <c:v>-1.2324461330442507</c:v>
                </c:pt>
                <c:pt idx="215">
                  <c:v>-1.1903802908759686</c:v>
                </c:pt>
                <c:pt idx="216">
                  <c:v>-1.1295167166152074</c:v>
                </c:pt>
                <c:pt idx="217">
                  <c:v>-1.0508165293025911</c:v>
                </c:pt>
                <c:pt idx="218">
                  <c:v>-0.95552251248222708</c:v>
                </c:pt>
                <c:pt idx="219">
                  <c:v>-0.84513948895060786</c:v>
                </c:pt>
                <c:pt idx="220">
                  <c:v>-0.7214105575474985</c:v>
                </c:pt>
                <c:pt idx="221">
                  <c:v>-0.58628956724236814</c:v>
                </c:pt>
                <c:pt idx="222">
                  <c:v>-0.44191026318816884</c:v>
                </c:pt>
                <c:pt idx="223">
                  <c:v>-0.29055259196845196</c:v>
                </c:pt>
                <c:pt idx="224">
                  <c:v>-0.13460669812403148</c:v>
                </c:pt>
                <c:pt idx="225">
                  <c:v>2.34648194967427E-2</c:v>
                </c:pt>
                <c:pt idx="226">
                  <c:v>0.18116579554027554</c:v>
                </c:pt>
                <c:pt idx="227">
                  <c:v>0.33600591601102259</c:v>
                </c:pt>
                <c:pt idx="228">
                  <c:v>0.48554004373384246</c:v>
                </c:pt>
                <c:pt idx="229">
                  <c:v>0.62740683041259726</c:v>
                </c:pt>
                <c:pt idx="230">
                  <c:v>0.7593660055478102</c:v>
                </c:pt>
                <c:pt idx="231">
                  <c:v>0.87933375337039543</c:v>
                </c:pt>
                <c:pt idx="232">
                  <c:v>0.98541561914131526</c:v>
                </c:pt>
              </c:numCache>
            </c:numRef>
          </c:xVal>
          <c:yVal>
            <c:numRef>
              <c:f>Bias!$D$5:$D$237</c:f>
              <c:numCache>
                <c:formatCode>General</c:formatCode>
                <c:ptCount val="233"/>
                <c:pt idx="0">
                  <c:v>1</c:v>
                </c:pt>
                <c:pt idx="1">
                  <c:v>0.984208632958257</c:v>
                </c:pt>
                <c:pt idx="2">
                  <c:v>0.95287526614781815</c:v>
                </c:pt>
                <c:pt idx="3">
                  <c:v>0.90649469626464052</c:v>
                </c:pt>
                <c:pt idx="4">
                  <c:v>0.8457993359113547</c:v>
                </c:pt>
                <c:pt idx="5">
                  <c:v>0.77174764780103022</c:v>
                </c:pt>
                <c:pt idx="6">
                  <c:v>0.68550900932067782</c:v>
                </c:pt>
                <c:pt idx="7">
                  <c:v>0.58844524646372098</c:v>
                </c:pt>
                <c:pt idx="8">
                  <c:v>0.48208912873588666</c:v>
                </c:pt>
                <c:pt idx="9">
                  <c:v>0.36812016462934988</c:v>
                </c:pt>
                <c:pt idx="10">
                  <c:v>0.24833807988768419</c:v>
                </c:pt>
                <c:pt idx="11">
                  <c:v>0.12463439737607038</c:v>
                </c:pt>
                <c:pt idx="12">
                  <c:v>-1.0374326505354081E-3</c:v>
                </c:pt>
                <c:pt idx="13">
                  <c:v>-0.12669288019737548</c:v>
                </c:pt>
                <c:pt idx="14">
                  <c:v>-0.25034767397144325</c:v>
                </c:pt>
                <c:pt idx="15">
                  <c:v>-0.37004913573778137</c:v>
                </c:pt>
                <c:pt idx="16">
                  <c:v>-0.48390701577820439</c:v>
                </c:pt>
                <c:pt idx="17">
                  <c:v>-0.59012334251839926</c:v>
                </c:pt>
                <c:pt idx="18">
                  <c:v>-0.68702081495698586</c:v>
                </c:pt>
                <c:pt idx="19">
                  <c:v>-0.77306928954126941</c:v>
                </c:pt>
                <c:pt idx="20">
                  <c:v>-0.84690994322570723</c:v>
                </c:pt>
                <c:pt idx="21">
                  <c:v>-0.90737673114536621</c:v>
                </c:pt>
                <c:pt idx="22">
                  <c:v>-0.95351480005837175</c:v>
                </c:pt>
                <c:pt idx="23">
                  <c:v>-0.98459556678392146</c:v>
                </c:pt>
                <c:pt idx="24">
                  <c:v>-1.0001282235267133</c:v>
                </c:pt>
                <c:pt idx="25">
                  <c:v>-0.99986748840298834</c:v>
                </c:pt>
                <c:pt idx="26">
                  <c:v>-0.98381747877678616</c:v>
                </c:pt>
                <c:pt idx="27">
                  <c:v>-0.95223164624113754</c:v>
                </c:pt>
                <c:pt idx="28">
                  <c:v>-0.905608774270932</c:v>
                </c:pt>
                <c:pt idx="29">
                  <c:v>-0.84468510174999123</c:v>
                </c:pt>
                <c:pt idx="30">
                  <c:v>-0.77042269675262431</c:v>
                </c:pt>
                <c:pt idx="31">
                  <c:v>-0.68399426417354725</c:v>
                </c:pt>
                <c:pt idx="32">
                  <c:v>-0.58676462711445887</c:v>
                </c:pt>
                <c:pt idx="33">
                  <c:v>-0.48026917446149459</c:v>
                </c:pt>
                <c:pt idx="34">
                  <c:v>-0.36618961499577396</c:v>
                </c:pt>
                <c:pt idx="35">
                  <c:v>-0.24632742091278048</c:v>
                </c:pt>
                <c:pt idx="36">
                  <c:v>-0.12257538011370739</c:v>
                </c:pt>
                <c:pt idx="37">
                  <c:v>3.1122935030224175E-3</c:v>
                </c:pt>
                <c:pt idx="38">
                  <c:v>0.12875081975070438</c:v>
                </c:pt>
                <c:pt idx="39">
                  <c:v>0.25235619454677766</c:v>
                </c:pt>
                <c:pt idx="40">
                  <c:v>0.37197652004950527</c:v>
                </c:pt>
                <c:pt idx="41">
                  <c:v>0.4857228277932209</c:v>
                </c:pt>
                <c:pt idx="42">
                  <c:v>0.59179890808270041</c:v>
                </c:pt>
                <c:pt idx="43">
                  <c:v>0.68852967459974335</c:v>
                </c:pt>
                <c:pt idx="44">
                  <c:v>0.77438761630604991</c:v>
                </c:pt>
                <c:pt idx="45">
                  <c:v>0.8480169189306872</c:v>
                </c:pt>
                <c:pt idx="46">
                  <c:v>0.90825487513088199</c:v>
                </c:pt>
                <c:pt idx="47">
                  <c:v>0.95415024523043257</c:v>
                </c:pt>
                <c:pt idx="48">
                  <c:v>0.98497827859458031</c:v>
                </c:pt>
                <c:pt idx="49">
                  <c:v>1.0002521584332968</c:v>
                </c:pt>
                <c:pt idx="50">
                  <c:v>0.99973068930389763</c:v>
                </c:pt>
                <c:pt idx="51">
                  <c:v>0.98342210591680579</c:v>
                </c:pt>
                <c:pt idx="52">
                  <c:v>0.95158394309821781</c:v>
                </c:pt>
                <c:pt idx="53">
                  <c:v>0.90471896896313686</c:v>
                </c:pt>
                <c:pt idx="54">
                  <c:v>0.84356724551953177</c:v>
                </c:pt>
                <c:pt idx="55">
                  <c:v>0.76909444207753563</c:v>
                </c:pt>
                <c:pt idx="56">
                  <c:v>0.68247658601092853</c:v>
                </c:pt>
                <c:pt idx="57">
                  <c:v>0.58508149167722723</c:v>
                </c:pt>
                <c:pt idx="58">
                  <c:v>0.47844716075912036</c:v>
                </c:pt>
                <c:pt idx="59">
                  <c:v>0.36425749511538641</c:v>
                </c:pt>
                <c:pt idx="60">
                  <c:v>0.24431570566857949</c:v>
                </c:pt>
                <c:pt idx="61">
                  <c:v>0.12051583723949758</c:v>
                </c:pt>
                <c:pt idx="62">
                  <c:v>-5.1871410097761861E-3</c:v>
                </c:pt>
                <c:pt idx="63">
                  <c:v>-0.1308082072114673</c:v>
                </c:pt>
                <c:pt idx="64">
                  <c:v>-0.25436363300100978</c:v>
                </c:pt>
                <c:pt idx="65">
                  <c:v>-0.37390230929976209</c:v>
                </c:pt>
                <c:pt idx="66">
                  <c:v>-0.48753655699460652</c:v>
                </c:pt>
                <c:pt idx="67">
                  <c:v>-0.59347193597168146</c:v>
                </c:pt>
                <c:pt idx="68">
                  <c:v>-0.69003558177885382</c:v>
                </c:pt>
                <c:pt idx="69">
                  <c:v>-0.7757026224422936</c:v>
                </c:pt>
                <c:pt idx="70">
                  <c:v>-0.84912025827950455</c:v>
                </c:pt>
                <c:pt idx="71">
                  <c:v>-0.90912912445564431</c:v>
                </c:pt>
                <c:pt idx="72">
                  <c:v>-0.95478159893916659</c:v>
                </c:pt>
                <c:pt idx="73">
                  <c:v>-0.98535676674913819</c:v>
                </c:pt>
                <c:pt idx="74">
                  <c:v>-1.000371804188309</c:v>
                </c:pt>
                <c:pt idx="75">
                  <c:v>-0.99958960328933155</c:v>
                </c:pt>
                <c:pt idx="76">
                  <c:v>-0.98302251607370217</c:v>
                </c:pt>
                <c:pt idx="77">
                  <c:v>-0.95093215949645526</c:v>
                </c:pt>
                <c:pt idx="78">
                  <c:v>-0.90382528415680252</c:v>
                </c:pt>
                <c:pt idx="79">
                  <c:v>-0.84244577201342208</c:v>
                </c:pt>
                <c:pt idx="80">
                  <c:v>-0.76776288947141313</c:v>
                </c:pt>
                <c:pt idx="81">
                  <c:v>-0.68095598134073199</c:v>
                </c:pt>
                <c:pt idx="82">
                  <c:v>-0.58339584736942907</c:v>
                </c:pt>
                <c:pt idx="83">
                  <c:v>-0.47662309544168685</c:v>
                </c:pt>
                <c:pt idx="84">
                  <c:v>-0.36232381327325325</c:v>
                </c:pt>
                <c:pt idx="85">
                  <c:v>-0.24230294278145775</c:v>
                </c:pt>
                <c:pt idx="86">
                  <c:v>-0.11845577758490583</c:v>
                </c:pt>
                <c:pt idx="87">
                  <c:v>7.2619662737044011E-3</c:v>
                </c:pt>
                <c:pt idx="88">
                  <c:v>0.1328650337574418</c:v>
                </c:pt>
                <c:pt idx="89">
                  <c:v>0.25636998072610184</c:v>
                </c:pt>
                <c:pt idx="90">
                  <c:v>0.37582649523063144</c:v>
                </c:pt>
                <c:pt idx="91">
                  <c:v>0.48934819560496229</c:v>
                </c:pt>
                <c:pt idx="92">
                  <c:v>0.59514241901128051</c:v>
                </c:pt>
                <c:pt idx="93">
                  <c:v>0.69153853003688082</c:v>
                </c:pt>
                <c:pt idx="94">
                  <c:v>0.77701430231116131</c:v>
                </c:pt>
                <c:pt idx="95">
                  <c:v>0.8502199565409625</c:v>
                </c:pt>
                <c:pt idx="96">
                  <c:v>0.90999947537081061</c:v>
                </c:pt>
                <c:pt idx="97">
                  <c:v>0.95540885847728463</c:v>
                </c:pt>
                <c:pt idx="98">
                  <c:v>0.98573102962461123</c:v>
                </c:pt>
                <c:pt idx="99">
                  <c:v>1.0004871602787004</c:v>
                </c:pt>
                <c:pt idx="100">
                  <c:v>0.99944423096427748</c:v>
                </c:pt>
                <c:pt idx="101">
                  <c:v>0.98261871096094511</c:v>
                </c:pt>
                <c:pt idx="102">
                  <c:v>0.95027629823074411</c:v>
                </c:pt>
                <c:pt idx="103">
                  <c:v>0.90292772368411256</c:v>
                </c:pt>
                <c:pt idx="104">
                  <c:v>0.84132068604061971</c:v>
                </c:pt>
                <c:pt idx="105">
                  <c:v>0.76642804464404846</c:v>
                </c:pt>
                <c:pt idx="106">
                  <c:v>0.67943245668341767</c:v>
                </c:pt>
                <c:pt idx="107">
                  <c:v>0.5817077014192259</c:v>
                </c:pt>
                <c:pt idx="108">
                  <c:v>0.47479698633091449</c:v>
                </c:pt>
                <c:pt idx="109">
                  <c:v>0.3603885777611382</c:v>
                </c:pt>
                <c:pt idx="110">
                  <c:v>0.24028914088228404</c:v>
                </c:pt>
                <c:pt idx="111">
                  <c:v>0.11639520998361264</c:v>
                </c:pt>
                <c:pt idx="112">
                  <c:v>-9.3367603978107283E-3</c:v>
                </c:pt>
                <c:pt idx="113">
                  <c:v>-0.13492129056881147</c:v>
                </c:pt>
                <c:pt idx="114">
                  <c:v>-0.25837522911869448</c:v>
                </c:pt>
                <c:pt idx="115">
                  <c:v>-0.37774906959106974</c:v>
                </c:pt>
                <c:pt idx="116">
                  <c:v>-0.49115773585585554</c:v>
                </c:pt>
                <c:pt idx="117">
                  <c:v>-0.59681035003835003</c:v>
                </c:pt>
                <c:pt idx="118">
                  <c:v>-0.69303851292907781</c:v>
                </c:pt>
                <c:pt idx="119">
                  <c:v>-0.77832265028807879</c:v>
                </c:pt>
                <c:pt idx="120">
                  <c:v>-0.85131600899947857</c:v>
                </c:pt>
                <c:pt idx="121">
                  <c:v>-0.91086592414425582</c:v>
                </c:pt>
                <c:pt idx="122">
                  <c:v>-0.9560320211550547</c:v>
                </c:pt>
                <c:pt idx="123">
                  <c:v>-0.98610106561613475</c:v>
                </c:pt>
                <c:pt idx="124">
                  <c:v>-1.0005982262098165</c:v>
                </c:pt>
                <c:pt idx="125">
                  <c:v>-0.99929457295210222</c:v>
                </c:pt>
                <c:pt idx="126">
                  <c:v>-0.9822106923100794</c:v>
                </c:pt>
                <c:pt idx="127">
                  <c:v>-0.94961636211346367</c:v>
                </c:pt>
                <c:pt idx="128">
                  <c:v>-0.90202629139386947</c:v>
                </c:pt>
                <c:pt idx="129">
                  <c:v>-0.84019199242557252</c:v>
                </c:pt>
                <c:pt idx="130">
                  <c:v>-0.76508991331935006</c:v>
                </c:pt>
                <c:pt idx="131">
                  <c:v>-0.67790601857196642</c:v>
                </c:pt>
                <c:pt idx="132">
                  <c:v>-0.58001706106550621</c:v>
                </c:pt>
                <c:pt idx="133">
                  <c:v>-0.47296884125728755</c:v>
                </c:pt>
                <c:pt idx="134">
                  <c:v>-0.3584517968774672</c:v>
                </c:pt>
                <c:pt idx="135">
                  <c:v>-0.23827430860638243</c:v>
                </c:pt>
                <c:pt idx="136">
                  <c:v>-0.11433414327147677</c:v>
                </c:pt>
                <c:pt idx="137">
                  <c:v>1.1411514485232019E-2</c:v>
                </c:pt>
                <c:pt idx="138">
                  <c:v>0.13697696882820237</c:v>
                </c:pt>
                <c:pt idx="139">
                  <c:v>0.26037936958014118</c:v>
                </c:pt>
                <c:pt idx="140">
                  <c:v>0.37967002413694234</c:v>
                </c:pt>
                <c:pt idx="141">
                  <c:v>0.49296516998784962</c:v>
                </c:pt>
                <c:pt idx="142">
                  <c:v>0.59847572190068354</c:v>
                </c:pt>
                <c:pt idx="143">
                  <c:v>0.69453552402341168</c:v>
                </c:pt>
                <c:pt idx="144">
                  <c:v>0.7796276607627568</c:v>
                </c:pt>
                <c:pt idx="145">
                  <c:v>0.85240841095510178</c:v>
                </c:pt>
                <c:pt idx="146">
                  <c:v>0.91172846706058586</c:v>
                </c:pt>
                <c:pt idx="147">
                  <c:v>0.95665108430031054</c:v>
                </c:pt>
                <c:pt idx="148">
                  <c:v>0.98646687313696768</c:v>
                </c:pt>
                <c:pt idx="149">
                  <c:v>1.0007050015053984</c:v>
                </c:pt>
                <c:pt idx="150">
                  <c:v>0.99914062989454944</c:v>
                </c:pt>
                <c:pt idx="151">
                  <c:v>0.9817984618707174</c:v>
                </c:pt>
                <c:pt idx="152">
                  <c:v>0.9489523539744662</c:v>
                </c:pt>
                <c:pt idx="153">
                  <c:v>0.90112099115147815</c:v>
                </c:pt>
                <c:pt idx="154">
                  <c:v>0.83905969600819785</c:v>
                </c:pt>
                <c:pt idx="155">
                  <c:v>0.7637485012353189</c:v>
                </c:pt>
                <c:pt idx="156">
                  <c:v>0.67637667355185194</c:v>
                </c:pt>
                <c:pt idx="157">
                  <c:v>0.5783239335578545</c:v>
                </c:pt>
                <c:pt idx="158">
                  <c:v>0.47113866806002036</c:v>
                </c:pt>
                <c:pt idx="159">
                  <c:v>0.35651347892729257</c:v>
                </c:pt>
                <c:pt idx="160">
                  <c:v>0.2362584545934952</c:v>
                </c:pt>
                <c:pt idx="161">
                  <c:v>0.11227258628649697</c:v>
                </c:pt>
                <c:pt idx="162">
                  <c:v>-1.3486219639277097E-2</c:v>
                </c:pt>
                <c:pt idx="163">
                  <c:v>-0.13903205972072177</c:v>
                </c:pt>
                <c:pt idx="164">
                  <c:v>-0.26238239351654702</c:v>
                </c:pt>
                <c:pt idx="165">
                  <c:v>-0.38158935063106142</c:v>
                </c:pt>
                <c:pt idx="166">
                  <c:v>-0.49477049025054037</c:v>
                </c:pt>
                <c:pt idx="167">
                  <c:v>-0.60013852745704988</c:v>
                </c:pt>
                <c:pt idx="168">
                  <c:v>-0.69602955690059398</c:v>
                </c:pt>
                <c:pt idx="169">
                  <c:v>-0.78092932813921911</c:v>
                </c:pt>
                <c:pt idx="170">
                  <c:v>-0.85349715772353607</c:v>
                </c:pt>
                <c:pt idx="171">
                  <c:v>-0.91258710042115632</c:v>
                </c:pt>
                <c:pt idx="172">
                  <c:v>-0.95726604525846604</c:v>
                </c:pt>
                <c:pt idx="173">
                  <c:v>-0.98682845061850166</c:v>
                </c:pt>
                <c:pt idx="174">
                  <c:v>-1.0008074857075859</c:v>
                </c:pt>
                <c:pt idx="175">
                  <c:v>-0.99898240245173775</c:v>
                </c:pt>
                <c:pt idx="176">
                  <c:v>-0.98138202141053199</c:v>
                </c:pt>
                <c:pt idx="177">
                  <c:v>-0.94828427666106485</c:v>
                </c:pt>
                <c:pt idx="178">
                  <c:v>-0.9002118268389292</c:v>
                </c:pt>
                <c:pt idx="179">
                  <c:v>-0.83792380164386204</c:v>
                </c:pt>
                <c:pt idx="180">
                  <c:v>-0.76240381414402392</c:v>
                </c:pt>
                <c:pt idx="181">
                  <c:v>-0.67484442818101276</c:v>
                </c:pt>
                <c:pt idx="182">
                  <c:v>-0.57662832615652004</c:v>
                </c:pt>
                <c:pt idx="183">
                  <c:v>-0.4693064745870239</c:v>
                </c:pt>
                <c:pt idx="184">
                  <c:v>-0.35457363222225763</c:v>
                </c:pt>
                <c:pt idx="185">
                  <c:v>-0.23424158748774571</c:v>
                </c:pt>
                <c:pt idx="186">
                  <c:v>-0.11021054786877421</c:v>
                </c:pt>
                <c:pt idx="187">
                  <c:v>1.5560866963464676E-2</c:v>
                </c:pt>
                <c:pt idx="188">
                  <c:v>0.14108655443399576</c:v>
                </c:pt>
                <c:pt idx="189">
                  <c:v>0.26438429233880478</c:v>
                </c:pt>
                <c:pt idx="190">
                  <c:v>0.38350704084322024</c:v>
                </c:pt>
                <c:pt idx="191">
                  <c:v>0.49657368890258768</c:v>
                </c:pt>
                <c:pt idx="192">
                  <c:v>0.60179875957722206</c:v>
                </c:pt>
                <c:pt idx="193">
                  <c:v>0.69752060515410697</c:v>
                </c:pt>
                <c:pt idx="194">
                  <c:v>0.78222764683582469</c:v>
                </c:pt>
                <c:pt idx="195">
                  <c:v>0.85458224463615895</c:v>
                </c:pt>
                <c:pt idx="196">
                  <c:v>0.91344182054408707</c:v>
                </c:pt>
                <c:pt idx="197">
                  <c:v>0.95787690139252557</c:v>
                </c:pt>
                <c:pt idx="198">
                  <c:v>0.98718579651026728</c:v>
                </c:pt>
                <c:pt idx="199">
                  <c:v>1.0009056783769199</c:v>
                </c:pt>
                <c:pt idx="200">
                  <c:v>0.99881989130215787</c:v>
                </c:pt>
                <c:pt idx="201">
                  <c:v>0.98096137271524964</c:v>
                </c:pt>
                <c:pt idx="202">
                  <c:v>0.94761213303802294</c:v>
                </c:pt>
                <c:pt idx="203">
                  <c:v>0.89929880235478377</c:v>
                </c:pt>
                <c:pt idx="204">
                  <c:v>0.83678431420336041</c:v>
                </c:pt>
                <c:pt idx="205">
                  <c:v>0.76105585781157858</c:v>
                </c:pt>
                <c:pt idx="206">
                  <c:v>0.67330928902982556</c:v>
                </c:pt>
                <c:pt idx="207">
                  <c:v>0.57493024613238752</c:v>
                </c:pt>
                <c:pt idx="208">
                  <c:v>0.46747226869487335</c:v>
                </c:pt>
                <c:pt idx="209">
                  <c:v>0.35263226508056211</c:v>
                </c:pt>
                <c:pt idx="210">
                  <c:v>0.23222371593760255</c:v>
                </c:pt>
                <c:pt idx="211">
                  <c:v>0.10814803686047483</c:v>
                </c:pt>
                <c:pt idx="212">
                  <c:v>-1.7635447561560602E-2</c:v>
                </c:pt>
                <c:pt idx="213">
                  <c:v>-0.14314044415820601</c:v>
                </c:pt>
                <c:pt idx="214">
                  <c:v>-0.26638505746263108</c:v>
                </c:pt>
                <c:pt idx="215">
                  <c:v>-0.38542308655022794</c:v>
                </c:pt>
                <c:pt idx="216">
                  <c:v>-0.4983747582117487</c:v>
                </c:pt>
                <c:pt idx="217">
                  <c:v>-0.60345641114200776</c:v>
                </c:pt>
                <c:pt idx="218">
                  <c:v>-0.69900866239023052</c:v>
                </c:pt>
                <c:pt idx="219">
                  <c:v>-0.78352261128529133</c:v>
                </c:pt>
                <c:pt idx="220">
                  <c:v>-0.85566366704004115</c:v>
                </c:pt>
                <c:pt idx="221">
                  <c:v>-0.914292623764278</c:v>
                </c:pt>
                <c:pt idx="222">
                  <c:v>-0.95848365008309488</c:v>
                </c:pt>
                <c:pt idx="223">
                  <c:v>-0.98753890927994004</c:v>
                </c:pt>
                <c:pt idx="224">
                  <c:v>-1.0009995790923432</c:v>
                </c:pt>
                <c:pt idx="225">
                  <c:v>-0.99865309714266892</c:v>
                </c:pt>
                <c:pt idx="226">
                  <c:v>-0.98053651758864135</c:v>
                </c:pt>
                <c:pt idx="227">
                  <c:v>-0.94693592598753906</c:v>
                </c:pt>
                <c:pt idx="228">
                  <c:v>-0.89838192161415487</c:v>
                </c:pt>
                <c:pt idx="229">
                  <c:v>-0.83564123857289518</c:v>
                </c:pt>
                <c:pt idx="230">
                  <c:v>-0.75970463801811416</c:v>
                </c:pt>
                <c:pt idx="231">
                  <c:v>-0.67177126268107457</c:v>
                </c:pt>
                <c:pt idx="232">
                  <c:v>-0.57322970076694302</c:v>
                </c:pt>
              </c:numCache>
            </c:numRef>
          </c:yVal>
        </c:ser>
        <c:axId val="78791808"/>
        <c:axId val="78793728"/>
      </c:scatterChart>
      <c:valAx>
        <c:axId val="78791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Velocity</a:t>
                </a:r>
                <a:r>
                  <a:rPr lang="en-US" sz="1100" baseline="0"/>
                  <a:t>(m/s)</a:t>
                </a:r>
                <a:endParaRPr lang="en-US" sz="1100"/>
              </a:p>
            </c:rich>
          </c:tx>
          <c:layout>
            <c:manualLayout>
              <c:xMode val="edge"/>
              <c:yMode val="edge"/>
              <c:x val="0.40564737442526161"/>
              <c:y val="0.93555111470771712"/>
            </c:manualLayout>
          </c:layout>
        </c:title>
        <c:numFmt formatCode="General" sourceLinked="1"/>
        <c:tickLblPos val="nextTo"/>
        <c:crossAx val="78793728"/>
        <c:crosses val="autoZero"/>
        <c:crossBetween val="midCat"/>
      </c:valAx>
      <c:valAx>
        <c:axId val="78793728"/>
        <c:scaling>
          <c:orientation val="minMax"/>
        </c:scaling>
        <c:axPos val="l"/>
        <c:majorGridlines>
          <c:spPr>
            <a:ln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Position (m)</a:t>
                </a:r>
              </a:p>
            </c:rich>
          </c:tx>
          <c:layout>
            <c:manualLayout>
              <c:xMode val="edge"/>
              <c:yMode val="edge"/>
              <c:x val="1.0539130404850506E-2"/>
              <c:y val="0.3068494758495440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78791808"/>
        <c:crosses val="autoZero"/>
        <c:crossBetween val="midCat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61872649807767965"/>
          <c:y val="0.80420988256805992"/>
          <c:w val="0.37261954516600132"/>
          <c:h val="0.11166999215473095"/>
        </c:manualLayout>
      </c:layout>
    </c:legend>
    <c:plotVisOnly val="1"/>
  </c:chart>
  <c:spPr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20</xdr:row>
      <xdr:rowOff>95250</xdr:rowOff>
    </xdr:from>
    <xdr:to>
      <xdr:col>13</xdr:col>
      <xdr:colOff>276225</xdr:colOff>
      <xdr:row>37</xdr:row>
      <xdr:rowOff>94370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</xdr:row>
      <xdr:rowOff>66675</xdr:rowOff>
    </xdr:from>
    <xdr:to>
      <xdr:col>13</xdr:col>
      <xdr:colOff>142876</xdr:colOff>
      <xdr:row>18</xdr:row>
      <xdr:rowOff>65795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447674</xdr:colOff>
      <xdr:row>20</xdr:row>
      <xdr:rowOff>95250</xdr:rowOff>
    </xdr:from>
    <xdr:to>
      <xdr:col>14</xdr:col>
      <xdr:colOff>276225</xdr:colOff>
      <xdr:row>37</xdr:row>
      <xdr:rowOff>94370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314325</xdr:colOff>
      <xdr:row>1</xdr:row>
      <xdr:rowOff>66675</xdr:rowOff>
    </xdr:from>
    <xdr:to>
      <xdr:col>14</xdr:col>
      <xdr:colOff>142876</xdr:colOff>
      <xdr:row>18</xdr:row>
      <xdr:rowOff>65795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20</xdr:row>
      <xdr:rowOff>95250</xdr:rowOff>
    </xdr:from>
    <xdr:to>
      <xdr:col>13</xdr:col>
      <xdr:colOff>276225</xdr:colOff>
      <xdr:row>37</xdr:row>
      <xdr:rowOff>94370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1</xdr:row>
      <xdr:rowOff>66675</xdr:rowOff>
    </xdr:from>
    <xdr:to>
      <xdr:col>13</xdr:col>
      <xdr:colOff>142876</xdr:colOff>
      <xdr:row>18</xdr:row>
      <xdr:rowOff>65795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7"/>
  <sheetViews>
    <sheetView tabSelected="1" workbookViewId="0">
      <selection activeCell="C6" sqref="C6"/>
    </sheetView>
  </sheetViews>
  <sheetFormatPr defaultRowHeight="15"/>
  <cols>
    <col min="5" max="6" width="9.140625" style="1"/>
  </cols>
  <sheetData>
    <row r="1" spans="1:6">
      <c r="A1" t="s">
        <v>3</v>
      </c>
      <c r="B1">
        <v>0.1</v>
      </c>
    </row>
    <row r="2" spans="1:6">
      <c r="A2" t="s">
        <v>4</v>
      </c>
      <c r="B2">
        <f>2*PI()/(50*B1)</f>
        <v>1.2566370614359172</v>
      </c>
    </row>
    <row r="4" spans="1:6">
      <c r="A4" t="s">
        <v>7</v>
      </c>
      <c r="B4" t="s">
        <v>0</v>
      </c>
      <c r="C4" t="s">
        <v>1</v>
      </c>
      <c r="D4" t="s">
        <v>2</v>
      </c>
      <c r="E4" s="1" t="s">
        <v>6</v>
      </c>
      <c r="F4" s="1" t="s">
        <v>5</v>
      </c>
    </row>
    <row r="5" spans="1:6">
      <c r="A5">
        <v>0</v>
      </c>
      <c r="B5">
        <f>A5*$B$1</f>
        <v>0</v>
      </c>
      <c r="C5">
        <f>E5</f>
        <v>0</v>
      </c>
      <c r="D5">
        <f>F5</f>
        <v>1</v>
      </c>
      <c r="E5" s="1">
        <f>-$B$2*SIN($B$2*(B5))</f>
        <v>0</v>
      </c>
      <c r="F5" s="1">
        <f>COS($B$2*B5)</f>
        <v>1</v>
      </c>
    </row>
    <row r="6" spans="1:6">
      <c r="A6">
        <v>1</v>
      </c>
      <c r="B6">
        <f t="shared" ref="B6:B69" si="0">A6*$B$1</f>
        <v>0.1</v>
      </c>
      <c r="C6">
        <f>C5-($B$2^2)*D5*$B$1</f>
        <v>-0.15791367041742974</v>
      </c>
      <c r="D6">
        <f>D5+C5*$B$1</f>
        <v>1</v>
      </c>
      <c r="E6" s="1">
        <f t="shared" ref="E6:E45" si="1">-$B$2*SIN($B$2*(B6))</f>
        <v>-0.15749838632650878</v>
      </c>
      <c r="F6" s="1">
        <f t="shared" ref="F6:F26" si="2">COS($B$2*B6)</f>
        <v>0.99211470131447788</v>
      </c>
    </row>
    <row r="7" spans="1:6">
      <c r="A7">
        <v>2</v>
      </c>
      <c r="B7">
        <f t="shared" si="0"/>
        <v>0.2</v>
      </c>
      <c r="C7">
        <f t="shared" ref="C7:C70" si="3">C6-($B$2^2)*D6*$B$1</f>
        <v>-0.31582734083485947</v>
      </c>
      <c r="D7">
        <f t="shared" ref="D7:D70" si="4">D6+C6*$B$1</f>
        <v>0.984208632958257</v>
      </c>
      <c r="E7" s="1">
        <f t="shared" si="1"/>
        <v>-0.31251292901567296</v>
      </c>
      <c r="F7" s="1">
        <f t="shared" si="2"/>
        <v>0.96858316112863108</v>
      </c>
    </row>
    <row r="8" spans="1:6">
      <c r="A8">
        <v>3</v>
      </c>
      <c r="B8">
        <f t="shared" si="0"/>
        <v>0.30000000000000004</v>
      </c>
      <c r="C8">
        <f t="shared" si="3"/>
        <v>-0.47124733852181871</v>
      </c>
      <c r="D8">
        <f t="shared" si="4"/>
        <v>0.952625898874771</v>
      </c>
      <c r="E8" s="1">
        <f t="shared" si="1"/>
        <v>-0.46259895612808521</v>
      </c>
      <c r="F8" s="1">
        <f t="shared" si="2"/>
        <v>0.92977648588825135</v>
      </c>
    </row>
    <row r="9" spans="1:6">
      <c r="A9">
        <v>4</v>
      </c>
      <c r="B9">
        <f t="shared" si="0"/>
        <v>0.4</v>
      </c>
      <c r="C9">
        <f t="shared" si="3"/>
        <v>-0.62167999074783697</v>
      </c>
      <c r="D9">
        <f t="shared" si="4"/>
        <v>0.90550116502258915</v>
      </c>
      <c r="E9" s="1">
        <f t="shared" si="1"/>
        <v>-0.60538952135913604</v>
      </c>
      <c r="F9" s="1">
        <f t="shared" si="2"/>
        <v>0.87630668004386358</v>
      </c>
    </row>
    <row r="10" spans="1:6">
      <c r="A10">
        <v>5</v>
      </c>
      <c r="B10">
        <f t="shared" si="0"/>
        <v>0.5</v>
      </c>
      <c r="C10">
        <f t="shared" si="3"/>
        <v>-0.76467100328381277</v>
      </c>
      <c r="D10">
        <f t="shared" si="4"/>
        <v>0.8433331659478055</v>
      </c>
      <c r="E10" s="1">
        <f t="shared" si="1"/>
        <v>-0.73863273219618264</v>
      </c>
      <c r="F10" s="1">
        <f t="shared" si="2"/>
        <v>0.80901699437494745</v>
      </c>
    </row>
    <row r="11" spans="1:6">
      <c r="A11">
        <v>6</v>
      </c>
      <c r="B11">
        <f t="shared" si="0"/>
        <v>0.60000000000000009</v>
      </c>
      <c r="C11">
        <f t="shared" si="3"/>
        <v>-0.89784483890338207</v>
      </c>
      <c r="D11">
        <f t="shared" si="4"/>
        <v>0.76686606561942416</v>
      </c>
      <c r="E11" s="1">
        <f t="shared" si="1"/>
        <v>-0.86022726360868895</v>
      </c>
      <c r="F11" s="1">
        <f t="shared" si="2"/>
        <v>0.72896862742141155</v>
      </c>
    </row>
    <row r="12" spans="1:6">
      <c r="A12">
        <v>7</v>
      </c>
      <c r="B12">
        <f t="shared" si="0"/>
        <v>0.70000000000000007</v>
      </c>
      <c r="C12">
        <f t="shared" si="3"/>
        <v>-1.0189434740439189</v>
      </c>
      <c r="D12">
        <f t="shared" si="4"/>
        <v>0.67708158172908595</v>
      </c>
      <c r="E12" s="1">
        <f t="shared" si="1"/>
        <v>-0.96825549719922732</v>
      </c>
      <c r="F12" s="1">
        <f t="shared" si="2"/>
        <v>0.63742398974868963</v>
      </c>
    </row>
    <row r="13" spans="1:6">
      <c r="A13">
        <v>8</v>
      </c>
      <c r="B13">
        <f t="shared" si="0"/>
        <v>0.8</v>
      </c>
      <c r="C13">
        <f t="shared" si="3"/>
        <v>-1.1258639117867979</v>
      </c>
      <c r="D13">
        <f t="shared" si="4"/>
        <v>0.57518723432469399</v>
      </c>
      <c r="E13" s="1">
        <f t="shared" si="1"/>
        <v>-1.0610137631911363</v>
      </c>
      <c r="F13" s="1">
        <f t="shared" si="2"/>
        <v>0.53582679497899655</v>
      </c>
    </row>
    <row r="14" spans="1:6">
      <c r="A14">
        <v>9</v>
      </c>
      <c r="B14">
        <f t="shared" si="0"/>
        <v>0.9</v>
      </c>
      <c r="C14">
        <f t="shared" si="3"/>
        <v>-1.2166938391362605</v>
      </c>
      <c r="D14">
        <f t="shared" si="4"/>
        <v>0.46260084314601418</v>
      </c>
      <c r="E14" s="1">
        <f t="shared" si="1"/>
        <v>-1.1370392083186214</v>
      </c>
      <c r="F14" s="1">
        <f t="shared" si="2"/>
        <v>0.42577929156507266</v>
      </c>
    </row>
    <row r="15" spans="1:6">
      <c r="A15">
        <v>10</v>
      </c>
      <c r="B15">
        <f t="shared" si="0"/>
        <v>1</v>
      </c>
      <c r="C15">
        <f t="shared" si="3"/>
        <v>-1.2897448362156454</v>
      </c>
      <c r="D15">
        <f t="shared" si="4"/>
        <v>0.3409314592323881</v>
      </c>
      <c r="E15" s="1">
        <f t="shared" si="1"/>
        <v>-1.1951328658966223</v>
      </c>
      <c r="F15" s="1">
        <f t="shared" si="2"/>
        <v>0.30901699437494745</v>
      </c>
    </row>
    <row r="16" spans="1:6">
      <c r="A16">
        <v>11</v>
      </c>
      <c r="B16">
        <f t="shared" si="0"/>
        <v>1.1000000000000001</v>
      </c>
      <c r="C16">
        <f t="shared" si="3"/>
        <v>-1.3435825743038021</v>
      </c>
      <c r="D16">
        <f t="shared" si="4"/>
        <v>0.21195697561082355</v>
      </c>
      <c r="E16" s="1">
        <f t="shared" si="1"/>
        <v>-1.2343785642416654</v>
      </c>
      <c r="F16" s="1">
        <f t="shared" si="2"/>
        <v>0.18738131458572452</v>
      </c>
    </row>
    <row r="17" spans="1:6">
      <c r="A17">
        <v>12</v>
      </c>
      <c r="B17">
        <f t="shared" si="0"/>
        <v>1.2000000000000002</v>
      </c>
      <c r="C17">
        <f t="shared" si="3"/>
        <v>-1.377053478293085</v>
      </c>
      <c r="D17">
        <f t="shared" si="4"/>
        <v>7.7598718180443338E-2</v>
      </c>
      <c r="E17" s="1">
        <f t="shared" si="1"/>
        <v>-1.2541573752466053</v>
      </c>
      <c r="F17" s="1">
        <f t="shared" si="2"/>
        <v>6.2790519529313304E-2</v>
      </c>
    </row>
    <row r="18" spans="1:6">
      <c r="A18">
        <v>13</v>
      </c>
      <c r="B18">
        <f t="shared" si="0"/>
        <v>1.3</v>
      </c>
      <c r="C18">
        <f t="shared" si="3"/>
        <v>-1.3893073767006465</v>
      </c>
      <c r="D18">
        <f t="shared" si="4"/>
        <v>-6.0106629648865179E-2</v>
      </c>
      <c r="E18" s="1">
        <f t="shared" si="1"/>
        <v>-1.2541573752466053</v>
      </c>
      <c r="F18" s="1">
        <f t="shared" si="2"/>
        <v>-6.2790519529313402E-2</v>
      </c>
    </row>
    <row r="19" spans="1:6">
      <c r="A19">
        <v>14</v>
      </c>
      <c r="B19">
        <f t="shared" si="0"/>
        <v>1.4000000000000001</v>
      </c>
      <c r="C19">
        <f t="shared" si="3"/>
        <v>-1.3798157181963731</v>
      </c>
      <c r="D19">
        <f t="shared" si="4"/>
        <v>-0.19903736731892985</v>
      </c>
      <c r="E19" s="1">
        <f t="shared" si="1"/>
        <v>-1.2343785642416654</v>
      </c>
      <c r="F19" s="1">
        <f t="shared" si="2"/>
        <v>-0.18738131458572482</v>
      </c>
    </row>
    <row r="20" spans="1:6">
      <c r="A20">
        <v>15</v>
      </c>
      <c r="B20">
        <f t="shared" si="0"/>
        <v>1.5</v>
      </c>
      <c r="C20">
        <f t="shared" si="3"/>
        <v>-1.3483849969728188</v>
      </c>
      <c r="D20">
        <f t="shared" si="4"/>
        <v>-0.33701893913856718</v>
      </c>
      <c r="E20" s="1">
        <f t="shared" si="1"/>
        <v>-1.1951328658966225</v>
      </c>
      <c r="F20" s="1">
        <f t="shared" si="2"/>
        <v>-0.30901699437494734</v>
      </c>
    </row>
    <row r="21" spans="1:6">
      <c r="A21">
        <v>16</v>
      </c>
      <c r="B21">
        <f t="shared" si="0"/>
        <v>1.6</v>
      </c>
      <c r="C21">
        <f t="shared" si="3"/>
        <v>-1.2951650992932593</v>
      </c>
      <c r="D21">
        <f t="shared" si="4"/>
        <v>-0.47185743883584907</v>
      </c>
      <c r="E21" s="1">
        <f t="shared" si="1"/>
        <v>-1.1370392083186212</v>
      </c>
      <c r="F21" s="1">
        <f t="shared" si="2"/>
        <v>-0.42577929156507272</v>
      </c>
    </row>
    <row r="22" spans="1:6">
      <c r="A22">
        <v>17</v>
      </c>
      <c r="B22">
        <f t="shared" si="0"/>
        <v>1.7000000000000002</v>
      </c>
      <c r="C22">
        <f t="shared" si="3"/>
        <v>-1.2206523592129226</v>
      </c>
      <c r="D22">
        <f t="shared" si="4"/>
        <v>-0.60137394876517503</v>
      </c>
      <c r="E22" s="1">
        <f t="shared" si="1"/>
        <v>-1.0610137631911361</v>
      </c>
      <c r="F22" s="1">
        <f t="shared" si="2"/>
        <v>-0.53582679497899688</v>
      </c>
    </row>
    <row r="23" spans="1:6">
      <c r="A23">
        <v>18</v>
      </c>
      <c r="B23">
        <f t="shared" si="0"/>
        <v>1.8</v>
      </c>
      <c r="C23">
        <f t="shared" si="3"/>
        <v>-1.1256871916699904</v>
      </c>
      <c r="D23">
        <f t="shared" si="4"/>
        <v>-0.72343918468646728</v>
      </c>
      <c r="E23" s="1">
        <f t="shared" si="1"/>
        <v>-0.96825549719922732</v>
      </c>
      <c r="F23" s="1">
        <f t="shared" si="2"/>
        <v>-0.63742398974868975</v>
      </c>
    </row>
    <row r="24" spans="1:6">
      <c r="A24">
        <v>19</v>
      </c>
      <c r="B24">
        <f t="shared" si="0"/>
        <v>1.9000000000000001</v>
      </c>
      <c r="C24">
        <f t="shared" si="3"/>
        <v>-1.0114462546923575</v>
      </c>
      <c r="D24">
        <f t="shared" si="4"/>
        <v>-0.83600790385346635</v>
      </c>
      <c r="E24" s="1">
        <f t="shared" si="1"/>
        <v>-0.86022726360868873</v>
      </c>
      <c r="F24" s="1">
        <f t="shared" si="2"/>
        <v>-0.72896862742141166</v>
      </c>
    </row>
    <row r="25" spans="1:6">
      <c r="A25">
        <v>20</v>
      </c>
      <c r="B25">
        <f t="shared" si="0"/>
        <v>2</v>
      </c>
      <c r="C25">
        <f t="shared" si="3"/>
        <v>-0.87942917809687493</v>
      </c>
      <c r="D25">
        <f t="shared" si="4"/>
        <v>-0.9371525293227021</v>
      </c>
      <c r="E25" s="1">
        <f t="shared" si="1"/>
        <v>-0.73863273219618286</v>
      </c>
      <c r="F25" s="1">
        <f t="shared" si="2"/>
        <v>-0.80901699437494734</v>
      </c>
    </row>
    <row r="26" spans="1:6">
      <c r="A26">
        <v>21</v>
      </c>
      <c r="B26">
        <f t="shared" si="0"/>
        <v>2.1</v>
      </c>
      <c r="C26">
        <f t="shared" si="3"/>
        <v>-0.73143998245054909</v>
      </c>
      <c r="D26">
        <f t="shared" si="4"/>
        <v>-1.0250954471323896</v>
      </c>
      <c r="E26" s="1">
        <f t="shared" si="1"/>
        <v>-0.60538952135913593</v>
      </c>
      <c r="F26" s="1">
        <f t="shared" si="2"/>
        <v>-0.87630668004386358</v>
      </c>
    </row>
    <row r="27" spans="1:6">
      <c r="A27">
        <v>22</v>
      </c>
      <c r="B27">
        <f t="shared" si="0"/>
        <v>2.2000000000000002</v>
      </c>
      <c r="C27">
        <f t="shared" si="3"/>
        <v>-0.56956339786567711</v>
      </c>
      <c r="D27">
        <f t="shared" si="4"/>
        <v>-1.0982394453774447</v>
      </c>
      <c r="E27" s="1">
        <f t="shared" si="1"/>
        <v>-0.46259895612808494</v>
      </c>
      <c r="F27" s="1">
        <f t="shared" ref="F27:F40" si="5">COS($B$2*B27)</f>
        <v>-0.92977648588825146</v>
      </c>
    </row>
    <row r="28" spans="1:6">
      <c r="A28">
        <v>23</v>
      </c>
      <c r="B28">
        <f t="shared" si="0"/>
        <v>2.3000000000000003</v>
      </c>
      <c r="C28">
        <f t="shared" si="3"/>
        <v>-0.39613637604892249</v>
      </c>
      <c r="D28">
        <f t="shared" si="4"/>
        <v>-1.1551957851640124</v>
      </c>
      <c r="E28" s="1">
        <f t="shared" si="1"/>
        <v>-0.31251292901567246</v>
      </c>
      <c r="F28" s="1">
        <f t="shared" si="5"/>
        <v>-0.96858316112863119</v>
      </c>
    </row>
    <row r="29" spans="1:6">
      <c r="A29">
        <v>24</v>
      </c>
      <c r="B29">
        <f t="shared" si="0"/>
        <v>2.4000000000000004</v>
      </c>
      <c r="C29">
        <f t="shared" si="3"/>
        <v>-0.21371516956292869</v>
      </c>
      <c r="D29">
        <f t="shared" si="4"/>
        <v>-1.1948094227689048</v>
      </c>
      <c r="E29" s="1">
        <f t="shared" si="1"/>
        <v>-0.15749838632650856</v>
      </c>
      <c r="F29" s="1">
        <f t="shared" si="5"/>
        <v>-0.99211470131447788</v>
      </c>
    </row>
    <row r="30" spans="1:6">
      <c r="A30">
        <v>25</v>
      </c>
      <c r="B30">
        <f t="shared" si="0"/>
        <v>2.5</v>
      </c>
      <c r="C30">
        <f t="shared" si="3"/>
        <v>-2.5038428164160381E-2</v>
      </c>
      <c r="D30">
        <f t="shared" si="4"/>
        <v>-1.2161809397251977</v>
      </c>
      <c r="E30" s="1">
        <f t="shared" si="1"/>
        <v>-1.5395669541991226E-16</v>
      </c>
      <c r="F30" s="1">
        <f t="shared" si="5"/>
        <v>-1</v>
      </c>
    </row>
    <row r="31" spans="1:6">
      <c r="A31">
        <v>26</v>
      </c>
      <c r="B31">
        <f t="shared" si="0"/>
        <v>2.6</v>
      </c>
      <c r="C31">
        <f t="shared" si="3"/>
        <v>0.16701316791956444</v>
      </c>
      <c r="D31">
        <f t="shared" si="4"/>
        <v>-1.2186847825416138</v>
      </c>
      <c r="E31" s="1">
        <f t="shared" si="1"/>
        <v>0.15749838632650881</v>
      </c>
      <c r="F31" s="1">
        <f t="shared" si="5"/>
        <v>-0.99211470131447788</v>
      </c>
    </row>
    <row r="32" spans="1:6">
      <c r="A32">
        <v>27</v>
      </c>
      <c r="B32">
        <f t="shared" si="0"/>
        <v>2.7</v>
      </c>
      <c r="C32">
        <f t="shared" si="3"/>
        <v>0.35946015501257789</v>
      </c>
      <c r="D32">
        <f t="shared" si="4"/>
        <v>-1.2019834657496573</v>
      </c>
      <c r="E32" s="1">
        <f t="shared" si="1"/>
        <v>0.31251292901567324</v>
      </c>
      <c r="F32" s="1">
        <f t="shared" si="5"/>
        <v>-0.96858316112863108</v>
      </c>
    </row>
    <row r="33" spans="1:6">
      <c r="A33">
        <v>28</v>
      </c>
      <c r="B33">
        <f t="shared" si="0"/>
        <v>2.8000000000000003</v>
      </c>
      <c r="C33">
        <f t="shared" si="3"/>
        <v>0.54926977587016923</v>
      </c>
      <c r="D33">
        <f t="shared" si="4"/>
        <v>-1.1660374502483994</v>
      </c>
      <c r="E33" s="1">
        <f t="shared" si="1"/>
        <v>0.46259895612808566</v>
      </c>
      <c r="F33" s="1">
        <f t="shared" si="5"/>
        <v>-0.92977648588825124</v>
      </c>
    </row>
    <row r="34" spans="1:6">
      <c r="A34">
        <v>29</v>
      </c>
      <c r="B34">
        <f t="shared" si="0"/>
        <v>2.9000000000000004</v>
      </c>
      <c r="C34">
        <f t="shared" si="3"/>
        <v>0.73340302948307512</v>
      </c>
      <c r="D34">
        <f t="shared" si="4"/>
        <v>-1.1111104726613825</v>
      </c>
      <c r="E34" s="1">
        <f t="shared" si="1"/>
        <v>0.60538952135913615</v>
      </c>
      <c r="F34" s="1">
        <f t="shared" si="5"/>
        <v>-0.87630668004386347</v>
      </c>
    </row>
    <row r="35" spans="1:6">
      <c r="A35">
        <v>30</v>
      </c>
      <c r="B35">
        <f t="shared" si="0"/>
        <v>3</v>
      </c>
      <c r="C35">
        <f t="shared" si="3"/>
        <v>0.9088625624602793</v>
      </c>
      <c r="D35">
        <f t="shared" si="4"/>
        <v>-1.037770169713075</v>
      </c>
      <c r="E35" s="1">
        <f t="shared" si="1"/>
        <v>0.73863273219618253</v>
      </c>
      <c r="F35" s="1">
        <f t="shared" si="5"/>
        <v>-0.80901699437494756</v>
      </c>
    </row>
    <row r="36" spans="1:6">
      <c r="A36">
        <v>31</v>
      </c>
      <c r="B36">
        <f t="shared" si="0"/>
        <v>3.1</v>
      </c>
      <c r="C36">
        <f t="shared" si="3"/>
        <v>1.07274065900939</v>
      </c>
      <c r="D36">
        <f t="shared" si="4"/>
        <v>-0.94688391346704703</v>
      </c>
      <c r="E36" s="1">
        <f t="shared" si="1"/>
        <v>0.86022726360868895</v>
      </c>
      <c r="F36" s="1">
        <f t="shared" si="5"/>
        <v>-0.72896862742141155</v>
      </c>
    </row>
    <row r="37" spans="1:6">
      <c r="A37">
        <v>32</v>
      </c>
      <c r="B37">
        <f t="shared" si="0"/>
        <v>3.2</v>
      </c>
      <c r="C37">
        <f t="shared" si="3"/>
        <v>1.2222665732441913</v>
      </c>
      <c r="D37">
        <f t="shared" si="4"/>
        <v>-0.83960984756610801</v>
      </c>
      <c r="E37" s="1">
        <f t="shared" si="1"/>
        <v>0.96825549719922743</v>
      </c>
      <c r="F37" s="1">
        <f t="shared" si="5"/>
        <v>-0.63742398974868952</v>
      </c>
    </row>
    <row r="38" spans="1:6">
      <c r="A38">
        <v>33</v>
      </c>
      <c r="B38">
        <f t="shared" si="0"/>
        <v>3.3000000000000003</v>
      </c>
      <c r="C38">
        <f t="shared" si="3"/>
        <v>1.3548524459919742</v>
      </c>
      <c r="D38">
        <f t="shared" si="4"/>
        <v>-0.71738319024168884</v>
      </c>
      <c r="E38" s="1">
        <f t="shared" si="1"/>
        <v>1.0610137631911365</v>
      </c>
      <c r="F38" s="1">
        <f t="shared" si="5"/>
        <v>-0.53582679497899632</v>
      </c>
    </row>
    <row r="39" spans="1:6">
      <c r="A39">
        <v>34</v>
      </c>
      <c r="B39">
        <f t="shared" si="0"/>
        <v>3.4000000000000004</v>
      </c>
      <c r="C39">
        <f t="shared" si="3"/>
        <v>1.4681370586588045</v>
      </c>
      <c r="D39">
        <f t="shared" si="4"/>
        <v>-0.58189794564249142</v>
      </c>
      <c r="E39" s="1">
        <f t="shared" si="1"/>
        <v>1.1370392083186216</v>
      </c>
      <c r="F39" s="1">
        <f t="shared" si="5"/>
        <v>-0.42577929156507216</v>
      </c>
    </row>
    <row r="40" spans="1:6">
      <c r="A40">
        <v>35</v>
      </c>
      <c r="B40">
        <f t="shared" si="0"/>
        <v>3.5</v>
      </c>
      <c r="C40">
        <f t="shared" si="3"/>
        <v>1.5600266990635723</v>
      </c>
      <c r="D40">
        <f t="shared" si="4"/>
        <v>-0.43508423977661093</v>
      </c>
      <c r="E40" s="1">
        <f t="shared" si="1"/>
        <v>1.1951328658966223</v>
      </c>
      <c r="F40" s="1">
        <f t="shared" si="5"/>
        <v>-0.30901699437494756</v>
      </c>
    </row>
    <row r="41" spans="1:6">
      <c r="A41">
        <v>36</v>
      </c>
      <c r="B41">
        <f t="shared" si="0"/>
        <v>3.6</v>
      </c>
      <c r="C41">
        <f t="shared" si="3"/>
        <v>1.6287324483074739</v>
      </c>
      <c r="D41">
        <f t="shared" si="4"/>
        <v>-0.27908156987025368</v>
      </c>
      <c r="E41" s="1">
        <f t="shared" si="1"/>
        <v>1.2343785642416654</v>
      </c>
      <c r="F41" s="1">
        <f t="shared" ref="F41:F45" si="6">COS($B$2*B41)</f>
        <v>-0.18738131458572463</v>
      </c>
    </row>
    <row r="42" spans="1:6">
      <c r="A42">
        <v>37</v>
      </c>
      <c r="B42">
        <f t="shared" si="0"/>
        <v>3.7</v>
      </c>
      <c r="C42">
        <f t="shared" si="3"/>
        <v>1.6728032433515441</v>
      </c>
      <c r="D42">
        <f t="shared" si="4"/>
        <v>-0.11620832503950629</v>
      </c>
      <c r="E42" s="1">
        <f t="shared" si="1"/>
        <v>1.2541573752466053</v>
      </c>
      <c r="F42" s="1">
        <f t="shared" si="6"/>
        <v>-6.2790519529313207E-2</v>
      </c>
    </row>
    <row r="43" spans="1:6">
      <c r="A43">
        <v>38</v>
      </c>
      <c r="B43">
        <f t="shared" si="0"/>
        <v>3.8000000000000003</v>
      </c>
      <c r="C43">
        <f t="shared" si="3"/>
        <v>1.6911541264915941</v>
      </c>
      <c r="D43">
        <f t="shared" si="4"/>
        <v>5.1071999295648124E-2</v>
      </c>
      <c r="E43" s="1">
        <f t="shared" si="1"/>
        <v>1.2541573752466053</v>
      </c>
      <c r="F43" s="1">
        <f t="shared" si="6"/>
        <v>6.2790519529313721E-2</v>
      </c>
    </row>
    <row r="44" spans="1:6">
      <c r="A44">
        <v>39</v>
      </c>
      <c r="B44">
        <f t="shared" si="0"/>
        <v>3.9000000000000004</v>
      </c>
      <c r="C44">
        <f t="shared" si="3"/>
        <v>1.6830891596272619</v>
      </c>
      <c r="D44">
        <f t="shared" si="4"/>
        <v>0.22018741194480754</v>
      </c>
      <c r="E44" s="1">
        <f t="shared" si="1"/>
        <v>1.2343785642416654</v>
      </c>
      <c r="F44" s="1">
        <f t="shared" si="6"/>
        <v>0.18738131458572513</v>
      </c>
    </row>
    <row r="45" spans="1:6">
      <c r="A45">
        <v>40</v>
      </c>
      <c r="B45">
        <f t="shared" si="0"/>
        <v>4</v>
      </c>
      <c r="C45">
        <f t="shared" si="3"/>
        <v>1.6483185572273427</v>
      </c>
      <c r="D45">
        <f t="shared" si="4"/>
        <v>0.38849632790753375</v>
      </c>
      <c r="E45" s="1">
        <f t="shared" si="1"/>
        <v>1.1951328658966225</v>
      </c>
      <c r="F45" s="1">
        <f t="shared" si="6"/>
        <v>0.30901699437494723</v>
      </c>
    </row>
    <row r="46" spans="1:6">
      <c r="A46">
        <v>41</v>
      </c>
      <c r="B46">
        <f t="shared" si="0"/>
        <v>4.1000000000000005</v>
      </c>
      <c r="C46">
        <f t="shared" si="3"/>
        <v>1.5869696761437706</v>
      </c>
      <c r="D46">
        <f t="shared" si="4"/>
        <v>0.55332818363026803</v>
      </c>
      <c r="E46" s="1">
        <f t="shared" ref="E46:E109" si="7">-$B$2*SIN($B$2*(B46))</f>
        <v>1.1370392083186207</v>
      </c>
      <c r="F46" s="1">
        <f t="shared" ref="F46:F109" si="8">COS($B$2*B46)</f>
        <v>0.42577929156507344</v>
      </c>
    </row>
    <row r="47" spans="1:6">
      <c r="A47">
        <v>42</v>
      </c>
      <c r="B47">
        <f t="shared" si="0"/>
        <v>4.2</v>
      </c>
      <c r="C47">
        <f t="shared" si="3"/>
        <v>1.4995915917213054</v>
      </c>
      <c r="D47">
        <f t="shared" si="4"/>
        <v>0.71202515124464516</v>
      </c>
      <c r="E47" s="1">
        <f t="shared" si="7"/>
        <v>1.0610137631911361</v>
      </c>
      <c r="F47" s="1">
        <f t="shared" si="8"/>
        <v>0.53582679497899677</v>
      </c>
    </row>
    <row r="48" spans="1:6">
      <c r="A48">
        <v>43</v>
      </c>
      <c r="B48">
        <f t="shared" si="0"/>
        <v>4.3</v>
      </c>
      <c r="C48">
        <f t="shared" si="3"/>
        <v>1.387153086658738</v>
      </c>
      <c r="D48">
        <f t="shared" si="4"/>
        <v>0.8619843104167757</v>
      </c>
      <c r="E48" s="1">
        <f t="shared" si="7"/>
        <v>0.96825549719922777</v>
      </c>
      <c r="F48" s="1">
        <f t="shared" si="8"/>
        <v>0.6374239897486893</v>
      </c>
    </row>
    <row r="49" spans="1:6">
      <c r="A49">
        <v>44</v>
      </c>
      <c r="B49">
        <f t="shared" si="0"/>
        <v>4.4000000000000004</v>
      </c>
      <c r="C49">
        <f t="shared" si="3"/>
        <v>1.2510339803585879</v>
      </c>
      <c r="D49">
        <f t="shared" si="4"/>
        <v>1.0006996190826496</v>
      </c>
      <c r="E49" s="1">
        <f t="shared" si="7"/>
        <v>0.8602272636086884</v>
      </c>
      <c r="F49" s="1">
        <f t="shared" si="8"/>
        <v>0.72896862742141189</v>
      </c>
    </row>
    <row r="50" spans="1:6">
      <c r="A50">
        <v>45</v>
      </c>
      <c r="B50">
        <f t="shared" si="0"/>
        <v>4.5</v>
      </c>
      <c r="C50">
        <f t="shared" si="3"/>
        <v>1.0930098305239229</v>
      </c>
      <c r="D50">
        <f t="shared" si="4"/>
        <v>1.1258030171185083</v>
      </c>
      <c r="E50" s="1">
        <f t="shared" si="7"/>
        <v>0.73863273219618297</v>
      </c>
      <c r="F50" s="1">
        <f t="shared" si="8"/>
        <v>0.80901699437494734</v>
      </c>
    </row>
    <row r="51" spans="1:6">
      <c r="A51">
        <v>46</v>
      </c>
      <c r="B51">
        <f t="shared" si="0"/>
        <v>4.6000000000000005</v>
      </c>
      <c r="C51">
        <f t="shared" si="3"/>
        <v>0.91523014392372271</v>
      </c>
      <c r="D51">
        <f t="shared" si="4"/>
        <v>1.2351040001709006</v>
      </c>
      <c r="E51" s="1">
        <f t="shared" si="7"/>
        <v>0.60538952135913515</v>
      </c>
      <c r="F51" s="1">
        <f t="shared" si="8"/>
        <v>0.87630668004386403</v>
      </c>
    </row>
    <row r="52" spans="1:6">
      <c r="A52">
        <v>47</v>
      </c>
      <c r="B52">
        <f t="shared" si="0"/>
        <v>4.7</v>
      </c>
      <c r="C52">
        <f t="shared" si="3"/>
        <v>0.72019033790948606</v>
      </c>
      <c r="D52">
        <f t="shared" si="4"/>
        <v>1.3266270145632728</v>
      </c>
      <c r="E52" s="1">
        <f t="shared" si="7"/>
        <v>0.4625989561280851</v>
      </c>
      <c r="F52" s="1">
        <f t="shared" si="8"/>
        <v>0.92977648588825146</v>
      </c>
    </row>
    <row r="53" spans="1:6">
      <c r="A53">
        <v>48</v>
      </c>
      <c r="B53">
        <f t="shared" si="0"/>
        <v>4.8000000000000007</v>
      </c>
      <c r="C53">
        <f t="shared" si="3"/>
        <v>0.51069779676488269</v>
      </c>
      <c r="D53">
        <f t="shared" si="4"/>
        <v>1.3986460483542213</v>
      </c>
      <c r="E53" s="1">
        <f t="shared" si="7"/>
        <v>0.31251292901567257</v>
      </c>
      <c r="F53" s="1">
        <f t="shared" si="8"/>
        <v>0.96858316112863119</v>
      </c>
    </row>
    <row r="54" spans="1:6">
      <c r="A54">
        <v>49</v>
      </c>
      <c r="B54">
        <f t="shared" si="0"/>
        <v>4.9000000000000004</v>
      </c>
      <c r="C54">
        <f t="shared" si="3"/>
        <v>0.28983246565443371</v>
      </c>
      <c r="D54">
        <f t="shared" si="4"/>
        <v>1.4497158280307096</v>
      </c>
      <c r="E54" s="1">
        <f t="shared" si="7"/>
        <v>0.15749838632650817</v>
      </c>
      <c r="F54" s="1">
        <f t="shared" si="8"/>
        <v>0.99211470131447788</v>
      </c>
    </row>
    <row r="55" spans="1:6">
      <c r="A55">
        <v>50</v>
      </c>
      <c r="B55">
        <f t="shared" si="0"/>
        <v>5</v>
      </c>
      <c r="C55">
        <f t="shared" si="3"/>
        <v>6.0902518187861021E-2</v>
      </c>
      <c r="D55">
        <f t="shared" si="4"/>
        <v>1.478699074596153</v>
      </c>
      <c r="E55" s="1">
        <f t="shared" si="7"/>
        <v>3.0791339083982451E-16</v>
      </c>
      <c r="F55" s="1">
        <f t="shared" si="8"/>
        <v>1</v>
      </c>
    </row>
    <row r="56" spans="1:6">
      <c r="A56">
        <v>51</v>
      </c>
      <c r="B56">
        <f t="shared" si="0"/>
        <v>5.1000000000000005</v>
      </c>
      <c r="C56">
        <f t="shared" si="3"/>
        <v>-0.17260428012447424</v>
      </c>
      <c r="D56">
        <f t="shared" si="4"/>
        <v>1.4847893264149392</v>
      </c>
      <c r="E56" s="1">
        <f t="shared" si="7"/>
        <v>-0.15749838632650978</v>
      </c>
      <c r="F56" s="1">
        <f t="shared" si="8"/>
        <v>0.99211470131447776</v>
      </c>
    </row>
    <row r="57" spans="1:6">
      <c r="A57">
        <v>52</v>
      </c>
      <c r="B57">
        <f t="shared" si="0"/>
        <v>5.2</v>
      </c>
      <c r="C57">
        <f t="shared" si="3"/>
        <v>-0.40707281245528043</v>
      </c>
      <c r="D57">
        <f t="shared" si="4"/>
        <v>1.4675288984024919</v>
      </c>
      <c r="E57" s="1">
        <f t="shared" si="7"/>
        <v>-0.31251292901567307</v>
      </c>
      <c r="F57" s="1">
        <f t="shared" si="8"/>
        <v>0.96858316112863108</v>
      </c>
    </row>
    <row r="58" spans="1:6">
      <c r="A58">
        <v>53</v>
      </c>
      <c r="B58">
        <f t="shared" si="0"/>
        <v>5.3000000000000007</v>
      </c>
      <c r="C58">
        <f t="shared" si="3"/>
        <v>-0.63881568724566529</v>
      </c>
      <c r="D58">
        <f t="shared" si="4"/>
        <v>1.4268216171569639</v>
      </c>
      <c r="E58" s="1">
        <f t="shared" si="7"/>
        <v>-0.46259895612808549</v>
      </c>
      <c r="F58" s="1">
        <f t="shared" si="8"/>
        <v>0.92977648588825135</v>
      </c>
    </row>
    <row r="59" spans="1:6">
      <c r="A59">
        <v>54</v>
      </c>
      <c r="B59">
        <f t="shared" si="0"/>
        <v>5.4</v>
      </c>
      <c r="C59">
        <f t="shared" si="3"/>
        <v>-0.86413032584185423</v>
      </c>
      <c r="D59">
        <f t="shared" si="4"/>
        <v>1.3629400484323972</v>
      </c>
      <c r="E59" s="1">
        <f t="shared" si="7"/>
        <v>-0.60538952135913648</v>
      </c>
      <c r="F59" s="1">
        <f t="shared" si="8"/>
        <v>0.87630668004386336</v>
      </c>
    </row>
    <row r="60" spans="1:6">
      <c r="A60">
        <v>55</v>
      </c>
      <c r="B60">
        <f t="shared" si="0"/>
        <v>5.5</v>
      </c>
      <c r="C60">
        <f t="shared" si="3"/>
        <v>-1.0793571914487234</v>
      </c>
      <c r="D60">
        <f t="shared" si="4"/>
        <v>1.2765270158482118</v>
      </c>
      <c r="E60" s="1">
        <f t="shared" si="7"/>
        <v>-0.73863273219618242</v>
      </c>
      <c r="F60" s="1">
        <f t="shared" si="8"/>
        <v>0.80901699437494756</v>
      </c>
    </row>
    <row r="61" spans="1:6">
      <c r="A61">
        <v>56</v>
      </c>
      <c r="B61">
        <f t="shared" si="0"/>
        <v>5.6000000000000005</v>
      </c>
      <c r="C61">
        <f t="shared" si="3"/>
        <v>-1.2809382579083231</v>
      </c>
      <c r="D61">
        <f t="shared" si="4"/>
        <v>1.1685912967033394</v>
      </c>
      <c r="E61" s="1">
        <f t="shared" si="7"/>
        <v>-0.86022726360868962</v>
      </c>
      <c r="F61" s="1">
        <f t="shared" si="8"/>
        <v>0.728968627421411</v>
      </c>
    </row>
    <row r="62" spans="1:6">
      <c r="A62">
        <v>57</v>
      </c>
      <c r="B62">
        <f t="shared" si="0"/>
        <v>5.7</v>
      </c>
      <c r="C62">
        <f t="shared" si="3"/>
        <v>-1.465474798788611</v>
      </c>
      <c r="D62">
        <f t="shared" si="4"/>
        <v>1.040497470912507</v>
      </c>
      <c r="E62" s="1">
        <f t="shared" si="7"/>
        <v>-0.96825549719922732</v>
      </c>
      <c r="F62" s="1">
        <f t="shared" si="8"/>
        <v>0.63742398974868963</v>
      </c>
    </row>
    <row r="63" spans="1:6">
      <c r="A63">
        <v>58</v>
      </c>
      <c r="B63">
        <f t="shared" si="0"/>
        <v>5.8000000000000007</v>
      </c>
      <c r="C63">
        <f t="shared" si="3"/>
        <v>-1.6297835734804578</v>
      </c>
      <c r="D63">
        <f t="shared" si="4"/>
        <v>0.89394999103364592</v>
      </c>
      <c r="E63" s="1">
        <f t="shared" si="7"/>
        <v>-1.0610137631911365</v>
      </c>
      <c r="F63" s="1">
        <f t="shared" si="8"/>
        <v>0.53582679497899643</v>
      </c>
    </row>
    <row r="64" spans="1:6">
      <c r="A64">
        <v>59</v>
      </c>
      <c r="B64">
        <f t="shared" si="0"/>
        <v>5.9</v>
      </c>
      <c r="C64">
        <f t="shared" si="3"/>
        <v>-1.7709504977342092</v>
      </c>
      <c r="D64">
        <f t="shared" si="4"/>
        <v>0.73097163368560014</v>
      </c>
      <c r="E64" s="1">
        <f t="shared" si="7"/>
        <v>-1.1370392083186216</v>
      </c>
      <c r="F64" s="1">
        <f t="shared" si="8"/>
        <v>0.42577929156507227</v>
      </c>
    </row>
    <row r="65" spans="1:6">
      <c r="A65">
        <v>60</v>
      </c>
      <c r="B65">
        <f t="shared" si="0"/>
        <v>6</v>
      </c>
      <c r="C65">
        <f t="shared" si="3"/>
        <v>-1.8863809113805272</v>
      </c>
      <c r="D65">
        <f t="shared" si="4"/>
        <v>0.5538765839121792</v>
      </c>
      <c r="E65" s="1">
        <f t="shared" si="7"/>
        <v>-1.1951328658966223</v>
      </c>
      <c r="F65" s="1">
        <f t="shared" si="8"/>
        <v>0.30901699437494773</v>
      </c>
    </row>
    <row r="66" spans="1:6">
      <c r="A66">
        <v>61</v>
      </c>
      <c r="B66">
        <f t="shared" si="0"/>
        <v>6.1000000000000005</v>
      </c>
      <c r="C66">
        <f t="shared" si="3"/>
        <v>-1.973845595704367</v>
      </c>
      <c r="D66">
        <f t="shared" si="4"/>
        <v>0.36523849277412646</v>
      </c>
      <c r="E66" s="1">
        <f t="shared" si="7"/>
        <v>-1.2343785642416656</v>
      </c>
      <c r="F66" s="1">
        <f t="shared" si="8"/>
        <v>0.18738131458572388</v>
      </c>
    </row>
    <row r="67" spans="1:6">
      <c r="A67">
        <v>62</v>
      </c>
      <c r="B67">
        <f t="shared" si="0"/>
        <v>6.2</v>
      </c>
      <c r="C67">
        <f t="shared" si="3"/>
        <v>-2.0315217466760593</v>
      </c>
      <c r="D67">
        <f t="shared" si="4"/>
        <v>0.16785393320368974</v>
      </c>
      <c r="E67" s="1">
        <f t="shared" si="7"/>
        <v>-1.2541573752466053</v>
      </c>
      <c r="F67" s="1">
        <f t="shared" si="8"/>
        <v>6.2790519529313318E-2</v>
      </c>
    </row>
    <row r="68" spans="1:6">
      <c r="A68">
        <v>63</v>
      </c>
      <c r="B68">
        <f t="shared" si="0"/>
        <v>6.3000000000000007</v>
      </c>
      <c r="C68">
        <f t="shared" si="3"/>
        <v>-2.0580281773622562</v>
      </c>
      <c r="D68">
        <f t="shared" si="4"/>
        <v>-3.5298241463916191E-2</v>
      </c>
      <c r="E68" s="1">
        <f t="shared" si="7"/>
        <v>-1.2541573752466053</v>
      </c>
      <c r="F68" s="1">
        <f t="shared" si="8"/>
        <v>-6.2790519529313596E-2</v>
      </c>
    </row>
    <row r="69" spans="1:6">
      <c r="A69">
        <v>64</v>
      </c>
      <c r="B69">
        <f t="shared" si="0"/>
        <v>6.4</v>
      </c>
      <c r="C69">
        <f t="shared" si="3"/>
        <v>-2.0524541024934084</v>
      </c>
      <c r="D69">
        <f t="shared" si="4"/>
        <v>-0.24110105920014183</v>
      </c>
      <c r="E69" s="1">
        <f t="shared" si="7"/>
        <v>-1.2343785642416654</v>
      </c>
      <c r="F69" s="1">
        <f t="shared" si="8"/>
        <v>-0.18738131458572502</v>
      </c>
    </row>
    <row r="70" spans="1:6">
      <c r="A70">
        <v>65</v>
      </c>
      <c r="B70">
        <f t="shared" ref="B70:B133" si="9">A70*$B$1</f>
        <v>6.5</v>
      </c>
      <c r="C70">
        <f t="shared" si="3"/>
        <v>-2.0143809492935842</v>
      </c>
      <c r="D70">
        <f t="shared" si="4"/>
        <v>-0.44634646944948264</v>
      </c>
      <c r="E70" s="1">
        <f t="shared" si="7"/>
        <v>-1.1951328658966225</v>
      </c>
      <c r="F70" s="1">
        <f t="shared" si="8"/>
        <v>-0.30901699437494712</v>
      </c>
    </row>
    <row r="71" spans="1:6">
      <c r="A71">
        <v>66</v>
      </c>
      <c r="B71">
        <f t="shared" si="9"/>
        <v>6.6000000000000005</v>
      </c>
      <c r="C71">
        <f t="shared" ref="C71:C134" si="10">C70-($B$2^2)*D70*$B$1</f>
        <v>-1.9438967400249554</v>
      </c>
      <c r="D71">
        <f t="shared" ref="D71:D134" si="11">D70+C70*$B$1</f>
        <v>-0.64778456437884113</v>
      </c>
      <c r="E71" s="1">
        <f t="shared" si="7"/>
        <v>-1.1370392083186209</v>
      </c>
      <c r="F71" s="1">
        <f t="shared" si="8"/>
        <v>-0.42577929156507333</v>
      </c>
    </row>
    <row r="72" spans="1:6">
      <c r="A72">
        <v>67</v>
      </c>
      <c r="B72">
        <f t="shared" si="9"/>
        <v>6.7</v>
      </c>
      <c r="C72">
        <f t="shared" si="10"/>
        <v>-1.8416027018241368</v>
      </c>
      <c r="D72">
        <f t="shared" si="11"/>
        <v>-0.84217423838133665</v>
      </c>
      <c r="E72" s="1">
        <f t="shared" si="7"/>
        <v>-1.0610137631911363</v>
      </c>
      <c r="F72" s="1">
        <f t="shared" si="8"/>
        <v>-0.53582679497899666</v>
      </c>
    </row>
    <row r="73" spans="1:6">
      <c r="A73">
        <v>68</v>
      </c>
      <c r="B73">
        <f t="shared" si="9"/>
        <v>6.8000000000000007</v>
      </c>
      <c r="C73">
        <f t="shared" si="10"/>
        <v>-1.7086118767103364</v>
      </c>
      <c r="D73">
        <f t="shared" si="11"/>
        <v>-1.0263345085637503</v>
      </c>
      <c r="E73" s="1">
        <f t="shared" si="7"/>
        <v>-0.96825549719922643</v>
      </c>
      <c r="F73" s="1">
        <f t="shared" si="8"/>
        <v>-0.63742398974869052</v>
      </c>
    </row>
    <row r="74" spans="1:6">
      <c r="A74">
        <v>69</v>
      </c>
      <c r="B74">
        <f t="shared" si="9"/>
        <v>6.9</v>
      </c>
      <c r="C74">
        <f t="shared" si="10"/>
        <v>-1.5465396273869656</v>
      </c>
      <c r="D74">
        <f t="shared" si="11"/>
        <v>-1.1971956962347838</v>
      </c>
      <c r="E74" s="1">
        <f t="shared" si="7"/>
        <v>-0.86022726360868851</v>
      </c>
      <c r="F74" s="1">
        <f t="shared" si="8"/>
        <v>-0.72896862742141177</v>
      </c>
    </row>
    <row r="75" spans="1:6">
      <c r="A75">
        <v>70</v>
      </c>
      <c r="B75">
        <f t="shared" si="9"/>
        <v>7</v>
      </c>
      <c r="C75">
        <f t="shared" si="10"/>
        <v>-1.3574860607865806</v>
      </c>
      <c r="D75">
        <f t="shared" si="11"/>
        <v>-1.3518496589734803</v>
      </c>
      <c r="E75" s="1">
        <f t="shared" si="7"/>
        <v>-0.73863273219618297</v>
      </c>
      <c r="F75" s="1">
        <f t="shared" si="8"/>
        <v>-0.80901699437494723</v>
      </c>
    </row>
    <row r="76" spans="1:6">
      <c r="A76">
        <v>71</v>
      </c>
      <c r="B76">
        <f t="shared" si="9"/>
        <v>7.1000000000000005</v>
      </c>
      <c r="C76">
        <f t="shared" si="10"/>
        <v>-1.1440105192855277</v>
      </c>
      <c r="D76">
        <f t="shared" si="11"/>
        <v>-1.4875982650521384</v>
      </c>
      <c r="E76" s="1">
        <f t="shared" si="7"/>
        <v>-0.60538952135913526</v>
      </c>
      <c r="F76" s="1">
        <f t="shared" si="8"/>
        <v>-0.87630668004386392</v>
      </c>
    </row>
    <row r="77" spans="1:6">
      <c r="A77">
        <v>72</v>
      </c>
      <c r="B77">
        <f t="shared" si="9"/>
        <v>7.2</v>
      </c>
      <c r="C77">
        <f t="shared" si="10"/>
        <v>-0.90909841714454398</v>
      </c>
      <c r="D77">
        <f t="shared" si="11"/>
        <v>-1.6019993169806912</v>
      </c>
      <c r="E77" s="1">
        <f t="shared" si="7"/>
        <v>-0.46259895612808521</v>
      </c>
      <c r="F77" s="1">
        <f t="shared" si="8"/>
        <v>-0.92977648588825146</v>
      </c>
    </row>
    <row r="78" spans="1:6">
      <c r="A78">
        <v>73</v>
      </c>
      <c r="B78">
        <f t="shared" si="9"/>
        <v>7.3000000000000007</v>
      </c>
      <c r="C78">
        <f t="shared" si="10"/>
        <v>-0.65612082499390756</v>
      </c>
      <c r="D78">
        <f t="shared" si="11"/>
        <v>-1.6929091586951457</v>
      </c>
      <c r="E78" s="1">
        <f t="shared" si="7"/>
        <v>-0.31251292901567168</v>
      </c>
      <c r="F78" s="1">
        <f t="shared" si="8"/>
        <v>-0.96858316112863141</v>
      </c>
    </row>
    <row r="79" spans="1:6">
      <c r="A79">
        <v>74</v>
      </c>
      <c r="B79">
        <f t="shared" si="9"/>
        <v>7.4</v>
      </c>
      <c r="C79">
        <f t="shared" si="10"/>
        <v>-0.38878732606107408</v>
      </c>
      <c r="D79">
        <f t="shared" si="11"/>
        <v>-1.7585212411945363</v>
      </c>
      <c r="E79" s="1">
        <f t="shared" si="7"/>
        <v>-0.15749838632650831</v>
      </c>
      <c r="F79" s="1">
        <f t="shared" si="8"/>
        <v>-0.99211470131447788</v>
      </c>
    </row>
    <row r="80" spans="1:6">
      <c r="A80">
        <v>75</v>
      </c>
      <c r="B80">
        <f t="shared" si="9"/>
        <v>7.5</v>
      </c>
      <c r="C80">
        <f t="shared" si="10"/>
        <v>-0.11109278235703063</v>
      </c>
      <c r="D80">
        <f t="shared" si="11"/>
        <v>-1.7973999738006436</v>
      </c>
      <c r="E80" s="1">
        <f t="shared" si="7"/>
        <v>-4.6187008625973675E-16</v>
      </c>
      <c r="F80" s="1">
        <f t="shared" si="8"/>
        <v>-1</v>
      </c>
    </row>
    <row r="81" spans="1:6">
      <c r="A81">
        <v>76</v>
      </c>
      <c r="B81">
        <f t="shared" si="9"/>
        <v>7.6000000000000005</v>
      </c>
      <c r="C81">
        <f t="shared" si="10"/>
        <v>0.17274124471402102</v>
      </c>
      <c r="D81">
        <f t="shared" si="11"/>
        <v>-1.8085092520363466</v>
      </c>
      <c r="E81" s="1">
        <f t="shared" si="7"/>
        <v>0.15749838632650962</v>
      </c>
      <c r="F81" s="1">
        <f t="shared" si="8"/>
        <v>-0.99211470131447776</v>
      </c>
    </row>
    <row r="82" spans="1:6">
      <c r="A82">
        <v>77</v>
      </c>
      <c r="B82">
        <f t="shared" si="9"/>
        <v>7.7</v>
      </c>
      <c r="C82">
        <f t="shared" si="10"/>
        <v>0.458329578686961</v>
      </c>
      <c r="D82">
        <f t="shared" si="11"/>
        <v>-1.7912351275649445</v>
      </c>
      <c r="E82" s="1">
        <f t="shared" si="7"/>
        <v>0.3125129290156729</v>
      </c>
      <c r="F82" s="1">
        <f t="shared" si="8"/>
        <v>-0.96858316112863108</v>
      </c>
    </row>
    <row r="83" spans="1:6">
      <c r="A83">
        <v>78</v>
      </c>
      <c r="B83">
        <f t="shared" si="9"/>
        <v>7.8000000000000007</v>
      </c>
      <c r="C83">
        <f t="shared" si="10"/>
        <v>0.74119009226137433</v>
      </c>
      <c r="D83">
        <f t="shared" si="11"/>
        <v>-1.7454021696962485</v>
      </c>
      <c r="E83" s="1">
        <f t="shared" si="7"/>
        <v>0.46259895612808644</v>
      </c>
      <c r="F83" s="1">
        <f t="shared" si="8"/>
        <v>-0.92977648588825101</v>
      </c>
    </row>
    <row r="84" spans="1:6">
      <c r="A84">
        <v>79</v>
      </c>
      <c r="B84">
        <f t="shared" si="9"/>
        <v>7.9</v>
      </c>
      <c r="C84">
        <f t="shared" si="10"/>
        <v>1.0168129552326546</v>
      </c>
      <c r="D84">
        <f t="shared" si="11"/>
        <v>-1.6712831604701111</v>
      </c>
      <c r="E84" s="1">
        <f t="shared" si="7"/>
        <v>0.60538952135913637</v>
      </c>
      <c r="F84" s="1">
        <f t="shared" si="8"/>
        <v>-0.87630668004386347</v>
      </c>
    </row>
    <row r="85" spans="1:6">
      <c r="A85">
        <v>80</v>
      </c>
      <c r="B85">
        <f t="shared" si="9"/>
        <v>8</v>
      </c>
      <c r="C85">
        <f t="shared" si="10"/>
        <v>1.2807314134093319</v>
      </c>
      <c r="D85">
        <f t="shared" si="11"/>
        <v>-1.5696018649468455</v>
      </c>
      <c r="E85" s="1">
        <f t="shared" si="7"/>
        <v>0.73863273219618231</v>
      </c>
      <c r="F85" s="1">
        <f t="shared" si="8"/>
        <v>-0.80901699437494767</v>
      </c>
    </row>
    <row r="86" spans="1:6">
      <c r="A86">
        <v>81</v>
      </c>
      <c r="B86">
        <f t="shared" si="9"/>
        <v>8.1</v>
      </c>
      <c r="C86">
        <f t="shared" si="10"/>
        <v>1.5285930049971312</v>
      </c>
      <c r="D86">
        <f t="shared" si="11"/>
        <v>-1.4415287236059122</v>
      </c>
      <c r="E86" s="1">
        <f t="shared" si="7"/>
        <v>0.86022726360868784</v>
      </c>
      <c r="F86" s="1">
        <f t="shared" si="8"/>
        <v>-0.72896862742141233</v>
      </c>
    </row>
    <row r="87" spans="1:6">
      <c r="A87">
        <v>82</v>
      </c>
      <c r="B87">
        <f t="shared" si="9"/>
        <v>8.2000000000000011</v>
      </c>
      <c r="C87">
        <f t="shared" si="10"/>
        <v>1.7562300967538933</v>
      </c>
      <c r="D87">
        <f t="shared" si="11"/>
        <v>-1.288669423106199</v>
      </c>
      <c r="E87" s="1">
        <f t="shared" si="7"/>
        <v>0.96825549719922865</v>
      </c>
      <c r="F87" s="1">
        <f t="shared" si="8"/>
        <v>-0.63742398974868841</v>
      </c>
    </row>
    <row r="88" spans="1:6">
      <c r="A88">
        <v>83</v>
      </c>
      <c r="B88">
        <f t="shared" si="9"/>
        <v>8.3000000000000007</v>
      </c>
      <c r="C88">
        <f t="shared" si="10"/>
        <v>1.9597286153113049</v>
      </c>
      <c r="D88">
        <f t="shared" si="11"/>
        <v>-1.1130464134308098</v>
      </c>
      <c r="E88" s="1">
        <f t="shared" si="7"/>
        <v>1.0610137631911369</v>
      </c>
      <c r="F88" s="1">
        <f t="shared" si="8"/>
        <v>-0.53582679497899577</v>
      </c>
    </row>
    <row r="89" spans="1:6">
      <c r="A89">
        <v>84</v>
      </c>
      <c r="B89">
        <f t="shared" si="9"/>
        <v>8.4</v>
      </c>
      <c r="C89">
        <f t="shared" si="10"/>
        <v>2.1354938598011199</v>
      </c>
      <c r="D89">
        <f t="shared" si="11"/>
        <v>-0.91707355189967932</v>
      </c>
      <c r="E89" s="1">
        <f t="shared" si="7"/>
        <v>1.1370392083186216</v>
      </c>
      <c r="F89" s="1">
        <f t="shared" si="8"/>
        <v>-0.42577929156507238</v>
      </c>
    </row>
    <row r="90" spans="1:6">
      <c r="A90">
        <v>85</v>
      </c>
      <c r="B90">
        <f t="shared" si="9"/>
        <v>8.5</v>
      </c>
      <c r="C90">
        <f t="shared" si="10"/>
        <v>2.2803123104243475</v>
      </c>
      <c r="D90">
        <f t="shared" si="11"/>
        <v>-0.70352416591956735</v>
      </c>
      <c r="E90" s="1">
        <f t="shared" si="7"/>
        <v>1.195132865896622</v>
      </c>
      <c r="F90" s="1">
        <f t="shared" si="8"/>
        <v>-0.30901699437494784</v>
      </c>
    </row>
    <row r="91" spans="1:6">
      <c r="A91">
        <v>86</v>
      </c>
      <c r="B91">
        <f t="shared" si="9"/>
        <v>8.6</v>
      </c>
      <c r="C91">
        <f t="shared" si="10"/>
        <v>2.3914083936920671</v>
      </c>
      <c r="D91">
        <f t="shared" si="11"/>
        <v>-0.47549293487713262</v>
      </c>
      <c r="E91" s="1">
        <f t="shared" si="7"/>
        <v>1.2343785642416651</v>
      </c>
      <c r="F91" s="1">
        <f t="shared" si="8"/>
        <v>-0.18738131458572574</v>
      </c>
    </row>
    <row r="92" spans="1:6">
      <c r="A92">
        <v>87</v>
      </c>
      <c r="B92">
        <f t="shared" si="9"/>
        <v>8.7000000000000011</v>
      </c>
      <c r="C92">
        <f t="shared" si="10"/>
        <v>2.466495228296071</v>
      </c>
      <c r="D92">
        <f t="shared" si="11"/>
        <v>-0.23635209550792591</v>
      </c>
      <c r="E92" s="1">
        <f t="shared" si="7"/>
        <v>1.2541573752466055</v>
      </c>
      <c r="F92" s="1">
        <f t="shared" si="8"/>
        <v>-6.2790519529311681E-2</v>
      </c>
    </row>
    <row r="93" spans="1:6">
      <c r="A93">
        <v>88</v>
      </c>
      <c r="B93">
        <f t="shared" si="9"/>
        <v>8.8000000000000007</v>
      </c>
      <c r="C93">
        <f t="shared" si="10"/>
        <v>2.5038184552085787</v>
      </c>
      <c r="D93">
        <f t="shared" si="11"/>
        <v>1.0297427321681207E-2</v>
      </c>
      <c r="E93" s="1">
        <f t="shared" si="7"/>
        <v>1.2541573752466053</v>
      </c>
      <c r="F93" s="1">
        <f t="shared" si="8"/>
        <v>6.2790519529314359E-2</v>
      </c>
    </row>
    <row r="94" spans="1:6">
      <c r="A94">
        <v>89</v>
      </c>
      <c r="B94">
        <f t="shared" si="9"/>
        <v>8.9</v>
      </c>
      <c r="C94">
        <f t="shared" si="10"/>
        <v>2.5021923506643553</v>
      </c>
      <c r="D94">
        <f t="shared" si="11"/>
        <v>0.26067927284253911</v>
      </c>
      <c r="E94" s="1">
        <f t="shared" si="7"/>
        <v>1.2343785642416654</v>
      </c>
      <c r="F94" s="1">
        <f t="shared" si="8"/>
        <v>0.18738131458572491</v>
      </c>
    </row>
    <row r="95" spans="1:6">
      <c r="A95">
        <v>90</v>
      </c>
      <c r="B95">
        <f t="shared" si="9"/>
        <v>9</v>
      </c>
      <c r="C95">
        <f t="shared" si="10"/>
        <v>2.4610275298880433</v>
      </c>
      <c r="D95">
        <f t="shared" si="11"/>
        <v>0.51089850790897473</v>
      </c>
      <c r="E95" s="1">
        <f t="shared" si="7"/>
        <v>1.1951328658966225</v>
      </c>
      <c r="F95" s="1">
        <f t="shared" si="8"/>
        <v>0.30901699437494701</v>
      </c>
    </row>
    <row r="96" spans="1:6">
      <c r="A96">
        <v>91</v>
      </c>
      <c r="B96">
        <f t="shared" si="9"/>
        <v>9.1</v>
      </c>
      <c r="C96">
        <f t="shared" si="10"/>
        <v>2.3803496712933487</v>
      </c>
      <c r="D96">
        <f t="shared" si="11"/>
        <v>0.75700126089777908</v>
      </c>
      <c r="E96" s="1">
        <f t="shared" si="7"/>
        <v>1.1370392083186218</v>
      </c>
      <c r="F96" s="1">
        <f t="shared" si="8"/>
        <v>0.4257792915650716</v>
      </c>
    </row>
    <row r="97" spans="1:6">
      <c r="A97">
        <v>92</v>
      </c>
      <c r="B97">
        <f t="shared" si="9"/>
        <v>9.2000000000000011</v>
      </c>
      <c r="C97">
        <f t="shared" si="10"/>
        <v>2.260808823674358</v>
      </c>
      <c r="D97">
        <f t="shared" si="11"/>
        <v>0.995036228027114</v>
      </c>
      <c r="E97" s="1">
        <f t="shared" si="7"/>
        <v>1.0610137631911352</v>
      </c>
      <c r="F97" s="1">
        <f t="shared" si="8"/>
        <v>0.53582679497899799</v>
      </c>
    </row>
    <row r="98" spans="1:6">
      <c r="A98">
        <v>93</v>
      </c>
      <c r="B98">
        <f t="shared" si="9"/>
        <v>9.3000000000000007</v>
      </c>
      <c r="C98">
        <f t="shared" si="10"/>
        <v>2.103679000708282</v>
      </c>
      <c r="D98">
        <f t="shared" si="11"/>
        <v>1.2211171103945497</v>
      </c>
      <c r="E98" s="1">
        <f t="shared" si="7"/>
        <v>0.96825549719922643</v>
      </c>
      <c r="F98" s="1">
        <f t="shared" si="8"/>
        <v>0.63742398974869041</v>
      </c>
    </row>
    <row r="99" spans="1:6">
      <c r="A99">
        <v>94</v>
      </c>
      <c r="B99">
        <f t="shared" si="9"/>
        <v>9.4</v>
      </c>
      <c r="C99">
        <f t="shared" si="10"/>
        <v>1.9108479157963529</v>
      </c>
      <c r="D99">
        <f t="shared" si="11"/>
        <v>1.431485010465378</v>
      </c>
      <c r="E99" s="1">
        <f t="shared" si="7"/>
        <v>0.86022726360868873</v>
      </c>
      <c r="F99" s="1">
        <f t="shared" si="8"/>
        <v>0.72896862742141166</v>
      </c>
    </row>
    <row r="100" spans="1:6">
      <c r="A100">
        <v>95</v>
      </c>
      <c r="B100">
        <f t="shared" si="9"/>
        <v>9.5</v>
      </c>
      <c r="C100">
        <f t="shared" si="10"/>
        <v>1.6847968636462323</v>
      </c>
      <c r="D100">
        <f t="shared" si="11"/>
        <v>1.6225698020450134</v>
      </c>
      <c r="E100" s="1">
        <f t="shared" si="7"/>
        <v>0.73863273219618308</v>
      </c>
      <c r="F100" s="1">
        <f t="shared" si="8"/>
        <v>0.80901699437494712</v>
      </c>
    </row>
    <row r="101" spans="1:6">
      <c r="A101">
        <v>96</v>
      </c>
      <c r="B101">
        <f t="shared" si="9"/>
        <v>9.6000000000000014</v>
      </c>
      <c r="C101">
        <f t="shared" si="10"/>
        <v>1.4285709106968218</v>
      </c>
      <c r="D101">
        <f t="shared" si="11"/>
        <v>1.7910494884096366</v>
      </c>
      <c r="E101" s="1">
        <f t="shared" si="7"/>
        <v>0.60538952135913537</v>
      </c>
      <c r="F101" s="1">
        <f t="shared" si="8"/>
        <v>0.87630668004386392</v>
      </c>
    </row>
    <row r="102" spans="1:6">
      <c r="A102">
        <v>97</v>
      </c>
      <c r="B102">
        <f t="shared" si="9"/>
        <v>9.7000000000000011</v>
      </c>
      <c r="C102">
        <f t="shared" si="10"/>
        <v>1.1457397120827963</v>
      </c>
      <c r="D102">
        <f t="shared" si="11"/>
        <v>1.9339065794793189</v>
      </c>
      <c r="E102" s="1">
        <f t="shared" si="7"/>
        <v>0.46259895612808327</v>
      </c>
      <c r="F102" s="1">
        <f t="shared" si="8"/>
        <v>0.92977648588825201</v>
      </c>
    </row>
    <row r="103" spans="1:6">
      <c r="A103">
        <v>98</v>
      </c>
      <c r="B103">
        <f t="shared" si="9"/>
        <v>9.8000000000000007</v>
      </c>
      <c r="C103">
        <f t="shared" si="10"/>
        <v>0.84034942587280037</v>
      </c>
      <c r="D103">
        <f t="shared" si="11"/>
        <v>2.0484805506875987</v>
      </c>
      <c r="E103" s="1">
        <f t="shared" si="7"/>
        <v>0.31251292901567179</v>
      </c>
      <c r="F103" s="1">
        <f t="shared" si="8"/>
        <v>0.9685831611286313</v>
      </c>
    </row>
    <row r="104" spans="1:6">
      <c r="A104">
        <v>99</v>
      </c>
      <c r="B104">
        <f t="shared" si="9"/>
        <v>9.9</v>
      </c>
      <c r="C104">
        <f t="shared" si="10"/>
        <v>0.51686634333500403</v>
      </c>
      <c r="D104">
        <f t="shared" si="11"/>
        <v>2.1325154932748789</v>
      </c>
      <c r="E104" s="1">
        <f t="shared" si="7"/>
        <v>0.15749838632650845</v>
      </c>
      <c r="F104" s="1">
        <f t="shared" si="8"/>
        <v>0.99211470131447788</v>
      </c>
    </row>
    <row r="105" spans="1:6">
      <c r="A105">
        <v>100</v>
      </c>
      <c r="B105">
        <f t="shared" si="9"/>
        <v>10</v>
      </c>
      <c r="C105">
        <f t="shared" si="10"/>
        <v>0.18011299456993224</v>
      </c>
      <c r="D105">
        <f t="shared" si="11"/>
        <v>2.1842021276083794</v>
      </c>
      <c r="E105" s="1">
        <f t="shared" si="7"/>
        <v>6.1582678167964903E-16</v>
      </c>
      <c r="F105" s="1">
        <f t="shared" si="8"/>
        <v>1</v>
      </c>
    </row>
    <row r="106" spans="1:6">
      <c r="A106">
        <v>101</v>
      </c>
      <c r="B106">
        <f t="shared" si="9"/>
        <v>10.100000000000001</v>
      </c>
      <c r="C106">
        <f t="shared" si="10"/>
        <v>-0.1648023803342662</v>
      </c>
      <c r="D106">
        <f t="shared" si="11"/>
        <v>2.2022134270653728</v>
      </c>
      <c r="E106" s="1">
        <f t="shared" si="7"/>
        <v>-0.15749838632650948</v>
      </c>
      <c r="F106" s="1">
        <f t="shared" si="8"/>
        <v>0.99211470131447776</v>
      </c>
    </row>
    <row r="107" spans="1:6">
      <c r="A107">
        <v>102</v>
      </c>
      <c r="B107">
        <f t="shared" si="9"/>
        <v>10.200000000000001</v>
      </c>
      <c r="C107">
        <f t="shared" si="10"/>
        <v>-0.5125619856447059</v>
      </c>
      <c r="D107">
        <f t="shared" si="11"/>
        <v>2.185733189031946</v>
      </c>
      <c r="E107" s="1">
        <f t="shared" si="7"/>
        <v>-0.31251292901567496</v>
      </c>
      <c r="F107" s="1">
        <f t="shared" si="8"/>
        <v>0.96858316112863074</v>
      </c>
    </row>
    <row r="108" spans="1:6">
      <c r="A108">
        <v>103</v>
      </c>
      <c r="B108">
        <f t="shared" si="9"/>
        <v>10.3</v>
      </c>
      <c r="C108">
        <f t="shared" si="10"/>
        <v>-0.85771913607793426</v>
      </c>
      <c r="D108">
        <f t="shared" si="11"/>
        <v>2.1344769904674754</v>
      </c>
      <c r="E108" s="1">
        <f t="shared" si="7"/>
        <v>-0.46259895612808627</v>
      </c>
      <c r="F108" s="1">
        <f t="shared" si="8"/>
        <v>0.92977648588825101</v>
      </c>
    </row>
    <row r="109" spans="1:6">
      <c r="A109">
        <v>104</v>
      </c>
      <c r="B109">
        <f t="shared" si="9"/>
        <v>10.4</v>
      </c>
      <c r="C109">
        <f t="shared" si="10"/>
        <v>-1.1947822320642025</v>
      </c>
      <c r="D109">
        <f t="shared" si="11"/>
        <v>2.0487050768596822</v>
      </c>
      <c r="E109" s="1">
        <f t="shared" si="7"/>
        <v>-0.60538952135913626</v>
      </c>
      <c r="F109" s="1">
        <f t="shared" si="8"/>
        <v>0.87630668004386347</v>
      </c>
    </row>
    <row r="110" spans="1:6">
      <c r="A110">
        <v>105</v>
      </c>
      <c r="B110">
        <f t="shared" si="9"/>
        <v>10.5</v>
      </c>
      <c r="C110">
        <f t="shared" si="10"/>
        <v>-1.5183007703539375</v>
      </c>
      <c r="D110">
        <f t="shared" si="11"/>
        <v>1.929226853653262</v>
      </c>
      <c r="E110" s="1">
        <f t="shared" ref="E110:E173" si="12">-$B$2*SIN($B$2*(B110))</f>
        <v>-0.73863273219618208</v>
      </c>
      <c r="F110" s="1">
        <f t="shared" ref="F110:F173" si="13">COS($B$2*B110)</f>
        <v>0.80901699437494767</v>
      </c>
    </row>
    <row r="111" spans="1:6">
      <c r="A111">
        <v>106</v>
      </c>
      <c r="B111">
        <f t="shared" si="9"/>
        <v>10.600000000000001</v>
      </c>
      <c r="C111">
        <f t="shared" si="10"/>
        <v>-1.8229520638821937</v>
      </c>
      <c r="D111">
        <f t="shared" si="11"/>
        <v>1.7773967766178682</v>
      </c>
      <c r="E111" s="1">
        <f t="shared" si="12"/>
        <v>-0.8602272636086894</v>
      </c>
      <c r="F111" s="1">
        <f t="shared" si="13"/>
        <v>0.72896862742141111</v>
      </c>
    </row>
    <row r="112" spans="1:6">
      <c r="A112">
        <v>107</v>
      </c>
      <c r="B112">
        <f t="shared" si="9"/>
        <v>10.700000000000001</v>
      </c>
      <c r="C112">
        <f t="shared" si="10"/>
        <v>-2.1036273126660294</v>
      </c>
      <c r="D112">
        <f t="shared" si="11"/>
        <v>1.5951015702296489</v>
      </c>
      <c r="E112" s="1">
        <f t="shared" si="12"/>
        <v>-0.96825549719922854</v>
      </c>
      <c r="F112" s="1">
        <f t="shared" si="13"/>
        <v>0.63742398974868852</v>
      </c>
    </row>
    <row r="113" spans="1:6">
      <c r="A113">
        <v>108</v>
      </c>
      <c r="B113">
        <f t="shared" si="9"/>
        <v>10.8</v>
      </c>
      <c r="C113">
        <f t="shared" si="10"/>
        <v>-2.3555156563095987</v>
      </c>
      <c r="D113">
        <f t="shared" si="11"/>
        <v>1.3847388389630459</v>
      </c>
      <c r="E113" s="1">
        <f t="shared" si="12"/>
        <v>-1.0610137631911369</v>
      </c>
      <c r="F113" s="1">
        <f t="shared" si="13"/>
        <v>0.53582679497899588</v>
      </c>
    </row>
    <row r="114" spans="1:6">
      <c r="A114">
        <v>109</v>
      </c>
      <c r="B114">
        <f t="shared" si="9"/>
        <v>10.9</v>
      </c>
      <c r="C114">
        <f t="shared" si="10"/>
        <v>-2.5741848489398236</v>
      </c>
      <c r="D114">
        <f t="shared" si="11"/>
        <v>1.149187273332086</v>
      </c>
      <c r="E114" s="1">
        <f t="shared" si="12"/>
        <v>-1.1370392083186214</v>
      </c>
      <c r="F114" s="1">
        <f t="shared" si="13"/>
        <v>0.42577929156507249</v>
      </c>
    </row>
    <row r="115" spans="1:6">
      <c r="A115">
        <v>110</v>
      </c>
      <c r="B115">
        <f t="shared" si="9"/>
        <v>11</v>
      </c>
      <c r="C115">
        <f t="shared" si="10"/>
        <v>-2.7556572292686914</v>
      </c>
      <c r="D115">
        <f t="shared" si="11"/>
        <v>0.89176878843810359</v>
      </c>
      <c r="E115" s="1">
        <f t="shared" si="12"/>
        <v>-1.195132865896622</v>
      </c>
      <c r="F115" s="1">
        <f t="shared" si="13"/>
        <v>0.30901699437494795</v>
      </c>
    </row>
    <row r="116" spans="1:6">
      <c r="A116">
        <v>111</v>
      </c>
      <c r="B116">
        <f t="shared" si="9"/>
        <v>11.100000000000001</v>
      </c>
      <c r="C116">
        <f t="shared" si="10"/>
        <v>-2.8964797118146568</v>
      </c>
      <c r="D116">
        <f t="shared" si="11"/>
        <v>0.61620306551123449</v>
      </c>
      <c r="E116" s="1">
        <f t="shared" si="12"/>
        <v>-1.2343785642416656</v>
      </c>
      <c r="F116" s="1">
        <f t="shared" si="13"/>
        <v>0.18738131458572413</v>
      </c>
    </row>
    <row r="117" spans="1:6">
      <c r="A117">
        <v>112</v>
      </c>
      <c r="B117">
        <f t="shared" si="9"/>
        <v>11.200000000000001</v>
      </c>
      <c r="C117">
        <f t="shared" si="10"/>
        <v>-2.9937865996120077</v>
      </c>
      <c r="D117">
        <f t="shared" si="11"/>
        <v>0.32655509432976881</v>
      </c>
      <c r="E117" s="1">
        <f t="shared" si="12"/>
        <v>-1.2541573752466055</v>
      </c>
      <c r="F117" s="1">
        <f t="shared" si="13"/>
        <v>6.2790519529311792E-2</v>
      </c>
    </row>
    <row r="118" spans="1:6">
      <c r="A118">
        <v>113</v>
      </c>
      <c r="B118">
        <f t="shared" si="9"/>
        <v>11.3</v>
      </c>
      <c r="C118">
        <f t="shared" si="10"/>
        <v>-3.0453541131511312</v>
      </c>
      <c r="D118">
        <f t="shared" si="11"/>
        <v>2.7176434368568037E-2</v>
      </c>
      <c r="E118" s="1">
        <f t="shared" si="12"/>
        <v>-1.2541573752466053</v>
      </c>
      <c r="F118" s="1">
        <f t="shared" si="13"/>
        <v>-6.2790519529314248E-2</v>
      </c>
    </row>
    <row r="119" spans="1:6">
      <c r="A119">
        <v>114</v>
      </c>
      <c r="B119">
        <f t="shared" si="9"/>
        <v>11.4</v>
      </c>
      <c r="C119">
        <f t="shared" si="10"/>
        <v>-3.0496456436511301</v>
      </c>
      <c r="D119">
        <f t="shared" si="11"/>
        <v>-0.2773589769465451</v>
      </c>
      <c r="E119" s="1">
        <f t="shared" si="12"/>
        <v>-1.2343785642416654</v>
      </c>
      <c r="F119" s="1">
        <f t="shared" si="13"/>
        <v>-0.18738131458572477</v>
      </c>
    </row>
    <row r="120" spans="1:6">
      <c r="A120">
        <v>115</v>
      </c>
      <c r="B120">
        <f t="shared" si="9"/>
        <v>11.5</v>
      </c>
      <c r="C120">
        <f t="shared" si="10"/>
        <v>-3.0058468695782778</v>
      </c>
      <c r="D120">
        <f t="shared" si="11"/>
        <v>-0.58232354131165809</v>
      </c>
      <c r="E120" s="1">
        <f t="shared" si="12"/>
        <v>-1.1951328658966225</v>
      </c>
      <c r="F120" s="1">
        <f t="shared" si="13"/>
        <v>-0.3090169943749469</v>
      </c>
    </row>
    <row r="121" spans="1:6">
      <c r="A121">
        <v>116</v>
      </c>
      <c r="B121">
        <f t="shared" si="9"/>
        <v>11.600000000000001</v>
      </c>
      <c r="C121">
        <f t="shared" si="10"/>
        <v>-2.9138900217992783</v>
      </c>
      <c r="D121">
        <f t="shared" si="11"/>
        <v>-0.8829082282694859</v>
      </c>
      <c r="E121" s="1">
        <f t="shared" si="12"/>
        <v>-1.1370392083186212</v>
      </c>
      <c r="F121" s="1">
        <f t="shared" si="13"/>
        <v>-0.4257792915650731</v>
      </c>
    </row>
    <row r="122" spans="1:6">
      <c r="A122">
        <v>117</v>
      </c>
      <c r="B122">
        <f t="shared" si="9"/>
        <v>11.700000000000001</v>
      </c>
      <c r="C122">
        <f t="shared" si="10"/>
        <v>-2.774466742831494</v>
      </c>
      <c r="D122">
        <f t="shared" si="11"/>
        <v>-1.1742972304494137</v>
      </c>
      <c r="E122" s="1">
        <f t="shared" si="12"/>
        <v>-1.0610137631911354</v>
      </c>
      <c r="F122" s="1">
        <f t="shared" si="13"/>
        <v>-0.53582679497899799</v>
      </c>
    </row>
    <row r="123" spans="1:6">
      <c r="A123">
        <v>118</v>
      </c>
      <c r="B123">
        <f t="shared" si="9"/>
        <v>11.8</v>
      </c>
      <c r="C123">
        <f t="shared" si="10"/>
        <v>-2.5890291570102049</v>
      </c>
      <c r="D123">
        <f t="shared" si="11"/>
        <v>-1.4517439047325631</v>
      </c>
      <c r="E123" s="1">
        <f t="shared" si="12"/>
        <v>-0.96825549719922666</v>
      </c>
      <c r="F123" s="1">
        <f t="shared" si="13"/>
        <v>-0.63742398974869041</v>
      </c>
    </row>
    <row r="124" spans="1:6">
      <c r="A124">
        <v>119</v>
      </c>
      <c r="B124">
        <f t="shared" si="9"/>
        <v>11.9</v>
      </c>
      <c r="C124">
        <f t="shared" si="10"/>
        <v>-2.3597789485077545</v>
      </c>
      <c r="D124">
        <f t="shared" si="11"/>
        <v>-1.7106468204335836</v>
      </c>
      <c r="E124" s="1">
        <f t="shared" si="12"/>
        <v>-0.86022726360868884</v>
      </c>
      <c r="F124" s="1">
        <f t="shared" si="13"/>
        <v>-0.72896862742141166</v>
      </c>
    </row>
    <row r="125" spans="1:6">
      <c r="A125">
        <v>120</v>
      </c>
      <c r="B125">
        <f t="shared" si="9"/>
        <v>12</v>
      </c>
      <c r="C125">
        <f t="shared" si="10"/>
        <v>-2.0896444303051815</v>
      </c>
      <c r="D125">
        <f t="shared" si="11"/>
        <v>-1.9466247152843592</v>
      </c>
      <c r="E125" s="1">
        <f t="shared" si="12"/>
        <v>-0.73863273219618319</v>
      </c>
      <c r="F125" s="1">
        <f t="shared" si="13"/>
        <v>-0.80901699437494712</v>
      </c>
    </row>
    <row r="126" spans="1:6">
      <c r="A126">
        <v>121</v>
      </c>
      <c r="B126">
        <f t="shared" si="9"/>
        <v>12.100000000000001</v>
      </c>
      <c r="C126">
        <f t="shared" si="10"/>
        <v>-1.7822457765893442</v>
      </c>
      <c r="D126">
        <f t="shared" si="11"/>
        <v>-2.1555891583148772</v>
      </c>
      <c r="E126" s="1">
        <f t="shared" si="12"/>
        <v>-0.60538952135913549</v>
      </c>
      <c r="F126" s="1">
        <f t="shared" si="13"/>
        <v>-0.87630668004386381</v>
      </c>
    </row>
    <row r="127" spans="1:6">
      <c r="A127">
        <v>122</v>
      </c>
      <c r="B127">
        <f t="shared" si="9"/>
        <v>12.200000000000001</v>
      </c>
      <c r="C127">
        <f t="shared" si="10"/>
        <v>-1.441848780687824</v>
      </c>
      <c r="D127">
        <f t="shared" si="11"/>
        <v>-2.3338137359738118</v>
      </c>
      <c r="E127" s="1">
        <f t="shared" si="12"/>
        <v>-0.46259895612808344</v>
      </c>
      <c r="F127" s="1">
        <f t="shared" si="13"/>
        <v>-0.92977648588825201</v>
      </c>
    </row>
    <row r="128" spans="1:6">
      <c r="A128">
        <v>123</v>
      </c>
      <c r="B128">
        <f t="shared" si="9"/>
        <v>12.3</v>
      </c>
      <c r="C128">
        <f t="shared" si="10"/>
        <v>-1.0733076875695851</v>
      </c>
      <c r="D128">
        <f t="shared" si="11"/>
        <v>-2.477998614042594</v>
      </c>
      <c r="E128" s="1">
        <f t="shared" si="12"/>
        <v>-0.31251292901567196</v>
      </c>
      <c r="F128" s="1">
        <f t="shared" si="13"/>
        <v>-0.9685831611286313</v>
      </c>
    </row>
    <row r="129" spans="1:6">
      <c r="A129">
        <v>124</v>
      </c>
      <c r="B129">
        <f t="shared" si="9"/>
        <v>12.4</v>
      </c>
      <c r="C129">
        <f t="shared" si="10"/>
        <v>-0.68199783113681522</v>
      </c>
      <c r="D129">
        <f t="shared" si="11"/>
        <v>-2.5853293827995527</v>
      </c>
      <c r="E129" s="1">
        <f t="shared" si="12"/>
        <v>-0.15749838632650864</v>
      </c>
      <c r="F129" s="1">
        <f t="shared" si="13"/>
        <v>-0.99211470131447788</v>
      </c>
    </row>
    <row r="130" spans="1:6">
      <c r="A130">
        <v>125</v>
      </c>
      <c r="B130">
        <f t="shared" si="9"/>
        <v>12.5</v>
      </c>
      <c r="C130">
        <f t="shared" si="10"/>
        <v>-0.2737389790609096</v>
      </c>
      <c r="D130">
        <f t="shared" si="11"/>
        <v>-2.6535291659132341</v>
      </c>
      <c r="E130" s="1">
        <f t="shared" si="12"/>
        <v>-7.6978347709956131E-16</v>
      </c>
      <c r="F130" s="1">
        <f t="shared" si="13"/>
        <v>-1</v>
      </c>
    </row>
    <row r="131" spans="1:6">
      <c r="A131">
        <v>126</v>
      </c>
      <c r="B131">
        <f t="shared" si="9"/>
        <v>12.600000000000001</v>
      </c>
      <c r="C131">
        <f t="shared" si="10"/>
        <v>0.14528955108815006</v>
      </c>
      <c r="D131">
        <f t="shared" si="11"/>
        <v>-2.6809030638193252</v>
      </c>
      <c r="E131" s="1">
        <f t="shared" si="12"/>
        <v>0.15749838632650934</v>
      </c>
      <c r="F131" s="1">
        <f t="shared" si="13"/>
        <v>-0.99211470131447776</v>
      </c>
    </row>
    <row r="132" spans="1:6">
      <c r="A132">
        <v>127</v>
      </c>
      <c r="B132">
        <f t="shared" si="9"/>
        <v>12.700000000000001</v>
      </c>
      <c r="C132">
        <f t="shared" si="10"/>
        <v>0.56864079392919253</v>
      </c>
      <c r="D132">
        <f t="shared" si="11"/>
        <v>-2.6663741087105102</v>
      </c>
      <c r="E132" s="1">
        <f t="shared" si="12"/>
        <v>0.31251292901567479</v>
      </c>
      <c r="F132" s="1">
        <f t="shared" si="13"/>
        <v>-0.96858316112863074</v>
      </c>
    </row>
    <row r="133" spans="1:6">
      <c r="A133">
        <v>128</v>
      </c>
      <c r="B133">
        <f t="shared" si="9"/>
        <v>12.8</v>
      </c>
      <c r="C133">
        <f t="shared" si="10"/>
        <v>0.98969771614167201</v>
      </c>
      <c r="D133">
        <f t="shared" si="11"/>
        <v>-2.6095100293175908</v>
      </c>
      <c r="E133" s="1">
        <f t="shared" si="12"/>
        <v>0.46259895612808616</v>
      </c>
      <c r="F133" s="1">
        <f t="shared" si="13"/>
        <v>-0.92977648588825113</v>
      </c>
    </row>
    <row r="134" spans="1:6">
      <c r="A134">
        <v>129</v>
      </c>
      <c r="B134">
        <f t="shared" ref="B134:B197" si="14">A134*$B$1</f>
        <v>12.9</v>
      </c>
      <c r="C134">
        <f t="shared" si="10"/>
        <v>1.4017750228623074</v>
      </c>
      <c r="D134">
        <f t="shared" si="11"/>
        <v>-2.5105402577034237</v>
      </c>
      <c r="E134" s="1">
        <f t="shared" si="12"/>
        <v>0.60538952135913604</v>
      </c>
      <c r="F134" s="1">
        <f t="shared" si="13"/>
        <v>-0.87630668004386358</v>
      </c>
    </row>
    <row r="135" spans="1:6">
      <c r="A135">
        <v>130</v>
      </c>
      <c r="B135">
        <f t="shared" si="14"/>
        <v>13</v>
      </c>
      <c r="C135">
        <f t="shared" ref="C135:C198" si="15">C134-($B$2^2)*D134*$B$1</f>
        <v>1.798223649686975</v>
      </c>
      <c r="D135">
        <f t="shared" ref="D135:D198" si="16">D134+C134*$B$1</f>
        <v>-2.3703627554171929</v>
      </c>
      <c r="E135" s="1">
        <f t="shared" si="12"/>
        <v>0.73863273219618197</v>
      </c>
      <c r="F135" s="1">
        <f t="shared" si="13"/>
        <v>-0.80901699437494778</v>
      </c>
    </row>
    <row r="136" spans="1:6">
      <c r="A136">
        <v>131</v>
      </c>
      <c r="B136">
        <f t="shared" si="14"/>
        <v>13.100000000000001</v>
      </c>
      <c r="C136">
        <f t="shared" si="15"/>
        <v>2.1725363326156764</v>
      </c>
      <c r="D136">
        <f t="shared" si="16"/>
        <v>-2.1905403904484952</v>
      </c>
      <c r="E136" s="1">
        <f t="shared" si="12"/>
        <v>0.86022726360869095</v>
      </c>
      <c r="F136" s="1">
        <f t="shared" si="13"/>
        <v>-0.72896862742141</v>
      </c>
    </row>
    <row r="137" spans="1:6">
      <c r="A137">
        <v>132</v>
      </c>
      <c r="B137">
        <f t="shared" si="14"/>
        <v>13.200000000000001</v>
      </c>
      <c r="C137">
        <f t="shared" si="15"/>
        <v>2.5184526058690277</v>
      </c>
      <c r="D137">
        <f t="shared" si="16"/>
        <v>-1.9732867571869277</v>
      </c>
      <c r="E137" s="1">
        <f t="shared" si="12"/>
        <v>0.96825549719922843</v>
      </c>
      <c r="F137" s="1">
        <f t="shared" si="13"/>
        <v>-0.63742398974868852</v>
      </c>
    </row>
    <row r="138" spans="1:6">
      <c r="A138">
        <v>133</v>
      </c>
      <c r="B138">
        <f t="shared" si="14"/>
        <v>13.3</v>
      </c>
      <c r="C138">
        <f t="shared" si="15"/>
        <v>2.8300615604825228</v>
      </c>
      <c r="D138">
        <f t="shared" si="16"/>
        <v>-1.7214414966000249</v>
      </c>
      <c r="E138" s="1">
        <f t="shared" si="12"/>
        <v>1.0610137631911369</v>
      </c>
      <c r="F138" s="1">
        <f t="shared" si="13"/>
        <v>-0.53582679497899599</v>
      </c>
    </row>
    <row r="139" spans="1:6">
      <c r="A139">
        <v>134</v>
      </c>
      <c r="B139">
        <f t="shared" si="14"/>
        <v>13.4</v>
      </c>
      <c r="C139">
        <f t="shared" si="15"/>
        <v>3.101900705619506</v>
      </c>
      <c r="D139">
        <f t="shared" si="16"/>
        <v>-1.4384353405517727</v>
      </c>
      <c r="E139" s="1">
        <f t="shared" si="12"/>
        <v>1.1370392083186214</v>
      </c>
      <c r="F139" s="1">
        <f t="shared" si="13"/>
        <v>-0.4257792915650726</v>
      </c>
    </row>
    <row r="140" spans="1:6">
      <c r="A140">
        <v>135</v>
      </c>
      <c r="B140">
        <f t="shared" si="14"/>
        <v>13.5</v>
      </c>
      <c r="C140">
        <f t="shared" si="15"/>
        <v>3.3290493099041818</v>
      </c>
      <c r="D140">
        <f t="shared" si="16"/>
        <v>-1.128245269989822</v>
      </c>
      <c r="E140" s="1">
        <f t="shared" si="12"/>
        <v>1.195132865896622</v>
      </c>
      <c r="F140" s="1">
        <f t="shared" si="13"/>
        <v>-0.30901699437494806</v>
      </c>
    </row>
    <row r="141" spans="1:6">
      <c r="A141">
        <v>136</v>
      </c>
      <c r="B141">
        <f t="shared" si="14"/>
        <v>13.600000000000001</v>
      </c>
      <c r="C141">
        <f t="shared" si="15"/>
        <v>3.5072146616193787</v>
      </c>
      <c r="D141">
        <f t="shared" si="16"/>
        <v>-0.79534033899940382</v>
      </c>
      <c r="E141" s="1">
        <f t="shared" si="12"/>
        <v>1.2343785642416658</v>
      </c>
      <c r="F141" s="1">
        <f t="shared" si="13"/>
        <v>-0.18738131458572249</v>
      </c>
    </row>
    <row r="142" spans="1:6">
      <c r="A142">
        <v>137</v>
      </c>
      <c r="B142">
        <f t="shared" si="14"/>
        <v>13.700000000000001</v>
      </c>
      <c r="C142">
        <f t="shared" si="15"/>
        <v>3.6328097737818172</v>
      </c>
      <c r="D142">
        <f t="shared" si="16"/>
        <v>-0.44461887283746593</v>
      </c>
      <c r="E142" s="1">
        <f t="shared" si="12"/>
        <v>1.2541573752466055</v>
      </c>
      <c r="F142" s="1">
        <f t="shared" si="13"/>
        <v>-6.2790519529311917E-2</v>
      </c>
    </row>
    <row r="143" spans="1:6">
      <c r="A143">
        <v>138</v>
      </c>
      <c r="B143">
        <f t="shared" si="14"/>
        <v>13.8</v>
      </c>
      <c r="C143">
        <f t="shared" si="15"/>
        <v>3.7030211719284418</v>
      </c>
      <c r="D143">
        <f t="shared" si="16"/>
        <v>-8.133789545928416E-2</v>
      </c>
      <c r="E143" s="1">
        <f t="shared" si="12"/>
        <v>1.2541573752466053</v>
      </c>
      <c r="F143" s="1">
        <f t="shared" si="13"/>
        <v>6.2790519529314123E-2</v>
      </c>
    </row>
    <row r="144" spans="1:6">
      <c r="A144">
        <v>139</v>
      </c>
      <c r="B144">
        <f t="shared" si="14"/>
        <v>13.9</v>
      </c>
      <c r="C144">
        <f t="shared" si="15"/>
        <v>3.7158655375444467</v>
      </c>
      <c r="D144">
        <f t="shared" si="16"/>
        <v>0.28896422173356007</v>
      </c>
      <c r="E144" s="1">
        <f t="shared" si="12"/>
        <v>1.2343785642416654</v>
      </c>
      <c r="F144" s="1">
        <f t="shared" si="13"/>
        <v>0.18738131458572466</v>
      </c>
    </row>
    <row r="145" spans="1:6">
      <c r="A145">
        <v>140</v>
      </c>
      <c r="B145">
        <f t="shared" si="14"/>
        <v>14</v>
      </c>
      <c r="C145">
        <f t="shared" si="15"/>
        <v>3.6702341366711844</v>
      </c>
      <c r="D145">
        <f t="shared" si="16"/>
        <v>0.66055077548800478</v>
      </c>
      <c r="E145" s="1">
        <f t="shared" si="12"/>
        <v>1.1951328658966225</v>
      </c>
      <c r="F145" s="1">
        <f t="shared" si="13"/>
        <v>0.30901699437494679</v>
      </c>
    </row>
    <row r="146" spans="1:6">
      <c r="A146">
        <v>141</v>
      </c>
      <c r="B146">
        <f t="shared" si="14"/>
        <v>14.100000000000001</v>
      </c>
      <c r="C146">
        <f t="shared" si="15"/>
        <v>3.565924139216794</v>
      </c>
      <c r="D146">
        <f t="shared" si="16"/>
        <v>1.0275741891551231</v>
      </c>
      <c r="E146" s="1">
        <f t="shared" si="12"/>
        <v>1.13703920831862</v>
      </c>
      <c r="F146" s="1">
        <f t="shared" si="13"/>
        <v>0.4257792915650746</v>
      </c>
    </row>
    <row r="147" spans="1:6">
      <c r="A147">
        <v>142</v>
      </c>
      <c r="B147">
        <f t="shared" si="14"/>
        <v>14.200000000000001</v>
      </c>
      <c r="C147">
        <f t="shared" si="15"/>
        <v>3.4036561273810944</v>
      </c>
      <c r="D147">
        <f t="shared" si="16"/>
        <v>1.3841666030768025</v>
      </c>
      <c r="E147" s="1">
        <f t="shared" si="12"/>
        <v>1.0610137631911354</v>
      </c>
      <c r="F147" s="1">
        <f t="shared" si="13"/>
        <v>0.53582679497899788</v>
      </c>
    </row>
    <row r="148" spans="1:6">
      <c r="A148">
        <v>143</v>
      </c>
      <c r="B148">
        <f t="shared" si="14"/>
        <v>14.3</v>
      </c>
      <c r="C148">
        <f t="shared" si="15"/>
        <v>3.1850772986200111</v>
      </c>
      <c r="D148">
        <f t="shared" si="16"/>
        <v>1.7245322158149119</v>
      </c>
      <c r="E148" s="1">
        <f t="shared" si="12"/>
        <v>0.96825549719922677</v>
      </c>
      <c r="F148" s="1">
        <f t="shared" si="13"/>
        <v>0.6374239897486903</v>
      </c>
    </row>
    <row r="149" spans="1:6">
      <c r="A149">
        <v>144</v>
      </c>
      <c r="B149">
        <f t="shared" si="14"/>
        <v>14.4</v>
      </c>
      <c r="C149">
        <f t="shared" si="15"/>
        <v>2.9127500866675753</v>
      </c>
      <c r="D149">
        <f t="shared" si="16"/>
        <v>2.043039945676913</v>
      </c>
      <c r="E149" s="1">
        <f t="shared" si="12"/>
        <v>0.86022726360868884</v>
      </c>
      <c r="F149" s="1">
        <f t="shared" si="13"/>
        <v>0.72896862742141155</v>
      </c>
    </row>
    <row r="150" spans="1:6">
      <c r="A150">
        <v>145</v>
      </c>
      <c r="B150">
        <f t="shared" si="14"/>
        <v>14.5</v>
      </c>
      <c r="C150">
        <f t="shared" si="15"/>
        <v>2.5901261500363075</v>
      </c>
      <c r="D150">
        <f t="shared" si="16"/>
        <v>2.3343149543436708</v>
      </c>
      <c r="E150" s="1">
        <f t="shared" si="12"/>
        <v>0.73863273219618342</v>
      </c>
      <c r="F150" s="1">
        <f t="shared" si="13"/>
        <v>0.80901699437494701</v>
      </c>
    </row>
    <row r="151" spans="1:6">
      <c r="A151">
        <v>146</v>
      </c>
      <c r="B151">
        <f t="shared" si="14"/>
        <v>14.600000000000001</v>
      </c>
      <c r="C151">
        <f t="shared" si="15"/>
        <v>2.2215059076856036</v>
      </c>
      <c r="D151">
        <f t="shared" si="16"/>
        <v>2.5933275693473017</v>
      </c>
      <c r="E151" s="1">
        <f t="shared" si="12"/>
        <v>0.60538952135913371</v>
      </c>
      <c r="F151" s="1">
        <f t="shared" si="13"/>
        <v>0.87630668004386458</v>
      </c>
    </row>
    <row r="152" spans="1:6">
      <c r="A152">
        <v>147</v>
      </c>
      <c r="B152">
        <f t="shared" si="14"/>
        <v>14.700000000000001</v>
      </c>
      <c r="C152">
        <f t="shared" si="15"/>
        <v>1.8119840326152596</v>
      </c>
      <c r="D152">
        <f t="shared" si="16"/>
        <v>2.815478160115862</v>
      </c>
      <c r="E152" s="1">
        <f t="shared" si="12"/>
        <v>0.46259895612808355</v>
      </c>
      <c r="F152" s="1">
        <f t="shared" si="13"/>
        <v>0.9297764858882519</v>
      </c>
    </row>
    <row r="153" spans="1:6">
      <c r="A153">
        <v>148</v>
      </c>
      <c r="B153">
        <f t="shared" si="14"/>
        <v>14.8</v>
      </c>
      <c r="C153">
        <f t="shared" si="15"/>
        <v>1.3673815423712519</v>
      </c>
      <c r="D153">
        <f t="shared" si="16"/>
        <v>2.9966765633773882</v>
      </c>
      <c r="E153" s="1">
        <f t="shared" si="12"/>
        <v>0.31251292901567207</v>
      </c>
      <c r="F153" s="1">
        <f t="shared" si="13"/>
        <v>0.9685831611286313</v>
      </c>
    </row>
    <row r="154" spans="1:6">
      <c r="A154">
        <v>149</v>
      </c>
      <c r="B154">
        <f t="shared" si="14"/>
        <v>14.9</v>
      </c>
      <c r="C154">
        <f t="shared" si="15"/>
        <v>0.89416534719443908</v>
      </c>
      <c r="D154">
        <f t="shared" si="16"/>
        <v>3.1334147176145133</v>
      </c>
      <c r="E154" s="1">
        <f t="shared" si="12"/>
        <v>0.15749838632650878</v>
      </c>
      <c r="F154" s="1">
        <f t="shared" si="13"/>
        <v>0.99211470131447788</v>
      </c>
    </row>
    <row r="155" spans="1:6">
      <c r="A155">
        <v>150</v>
      </c>
      <c r="B155">
        <f t="shared" si="14"/>
        <v>15</v>
      </c>
      <c r="C155">
        <f t="shared" si="15"/>
        <v>0.39935632819593719</v>
      </c>
      <c r="D155">
        <f t="shared" si="16"/>
        <v>3.2228312523339571</v>
      </c>
      <c r="E155" s="1">
        <f t="shared" si="12"/>
        <v>9.2374017251947349E-16</v>
      </c>
      <c r="F155" s="1">
        <f t="shared" si="13"/>
        <v>1</v>
      </c>
    </row>
    <row r="156" spans="1:6">
      <c r="A156">
        <v>151</v>
      </c>
      <c r="B156">
        <f t="shared" si="14"/>
        <v>15.100000000000001</v>
      </c>
      <c r="C156">
        <f t="shared" si="15"/>
        <v>-0.10957278399611964</v>
      </c>
      <c r="D156">
        <f t="shared" si="16"/>
        <v>3.262766885153551</v>
      </c>
      <c r="E156" s="1">
        <f t="shared" si="12"/>
        <v>-0.15749838632651139</v>
      </c>
      <c r="F156" s="1">
        <f t="shared" si="13"/>
        <v>0.99211470131447754</v>
      </c>
    </row>
    <row r="157" spans="1:6">
      <c r="A157">
        <v>152</v>
      </c>
      <c r="B157">
        <f t="shared" si="14"/>
        <v>15.200000000000001</v>
      </c>
      <c r="C157">
        <f t="shared" si="15"/>
        <v>-0.62480827854716137</v>
      </c>
      <c r="D157">
        <f t="shared" si="16"/>
        <v>3.2518096067539388</v>
      </c>
      <c r="E157" s="1">
        <f t="shared" si="12"/>
        <v>-0.31251292901567462</v>
      </c>
      <c r="F157" s="1">
        <f t="shared" si="13"/>
        <v>0.96858316112863074</v>
      </c>
    </row>
    <row r="158" spans="1:6">
      <c r="A158">
        <v>153</v>
      </c>
      <c r="B158">
        <f t="shared" si="14"/>
        <v>15.3</v>
      </c>
      <c r="C158">
        <f t="shared" si="15"/>
        <v>-1.1383134690483345</v>
      </c>
      <c r="D158">
        <f t="shared" si="16"/>
        <v>3.1893287788992226</v>
      </c>
      <c r="E158" s="1">
        <f t="shared" si="12"/>
        <v>-0.46259895612808599</v>
      </c>
      <c r="F158" s="1">
        <f t="shared" si="13"/>
        <v>0.92977648588825113</v>
      </c>
    </row>
    <row r="159" spans="1:6">
      <c r="A159">
        <v>154</v>
      </c>
      <c r="B159">
        <f t="shared" si="14"/>
        <v>15.4</v>
      </c>
      <c r="C159">
        <f t="shared" si="15"/>
        <v>-1.64195208269225</v>
      </c>
      <c r="D159">
        <f t="shared" si="16"/>
        <v>3.0754974319943891</v>
      </c>
      <c r="E159" s="1">
        <f t="shared" si="12"/>
        <v>-0.60538952135913593</v>
      </c>
      <c r="F159" s="1">
        <f t="shared" si="13"/>
        <v>0.87630668004386358</v>
      </c>
    </row>
    <row r="160" spans="1:6">
      <c r="A160">
        <v>155</v>
      </c>
      <c r="B160">
        <f t="shared" si="14"/>
        <v>15.5</v>
      </c>
      <c r="C160">
        <f t="shared" si="15"/>
        <v>-2.1276151705378634</v>
      </c>
      <c r="D160">
        <f t="shared" si="16"/>
        <v>2.9113022237251642</v>
      </c>
      <c r="E160" s="1">
        <f t="shared" si="12"/>
        <v>-0.73863273219618186</v>
      </c>
      <c r="F160" s="1">
        <f t="shared" si="13"/>
        <v>0.8090169943749479</v>
      </c>
    </row>
    <row r="161" spans="1:6">
      <c r="A161">
        <v>156</v>
      </c>
      <c r="B161">
        <f t="shared" si="14"/>
        <v>15.600000000000001</v>
      </c>
      <c r="C161">
        <f t="shared" si="15"/>
        <v>-2.5873495903807293</v>
      </c>
      <c r="D161">
        <f t="shared" si="16"/>
        <v>2.6985407066713778</v>
      </c>
      <c r="E161" s="1">
        <f t="shared" si="12"/>
        <v>-0.86022726360869073</v>
      </c>
      <c r="F161" s="1">
        <f t="shared" si="13"/>
        <v>0.72896862742141011</v>
      </c>
    </row>
    <row r="162" spans="1:6">
      <c r="A162">
        <v>157</v>
      </c>
      <c r="B162">
        <f t="shared" si="14"/>
        <v>15.700000000000001</v>
      </c>
      <c r="C162">
        <f t="shared" si="15"/>
        <v>-3.0134860581420511</v>
      </c>
      <c r="D162">
        <f t="shared" si="16"/>
        <v>2.4398057476333048</v>
      </c>
      <c r="E162" s="1">
        <f t="shared" si="12"/>
        <v>-0.96825549719922843</v>
      </c>
      <c r="F162" s="1">
        <f t="shared" si="13"/>
        <v>0.63742398974868864</v>
      </c>
    </row>
    <row r="163" spans="1:6">
      <c r="A163">
        <v>158</v>
      </c>
      <c r="B163">
        <f t="shared" si="14"/>
        <v>15.8</v>
      </c>
      <c r="C163">
        <f t="shared" si="15"/>
        <v>-3.3987647388563675</v>
      </c>
      <c r="D163">
        <f t="shared" si="16"/>
        <v>2.1384571418190998</v>
      </c>
      <c r="E163" s="1">
        <f t="shared" si="12"/>
        <v>-1.0610137631911367</v>
      </c>
      <c r="F163" s="1">
        <f t="shared" si="13"/>
        <v>0.5358267949789961</v>
      </c>
    </row>
    <row r="164" spans="1:6">
      <c r="A164">
        <v>159</v>
      </c>
      <c r="B164">
        <f t="shared" si="14"/>
        <v>15.9</v>
      </c>
      <c r="C164">
        <f t="shared" si="15"/>
        <v>-3.7364563551513879</v>
      </c>
      <c r="D164">
        <f t="shared" si="16"/>
        <v>1.7985806679334631</v>
      </c>
      <c r="E164" s="1">
        <f t="shared" si="12"/>
        <v>-1.1370392083186212</v>
      </c>
      <c r="F164" s="1">
        <f t="shared" si="13"/>
        <v>0.42577929156507272</v>
      </c>
    </row>
    <row r="165" spans="1:6">
      <c r="A165">
        <v>160</v>
      </c>
      <c r="B165">
        <f t="shared" si="14"/>
        <v>16</v>
      </c>
      <c r="C165">
        <f t="shared" si="15"/>
        <v>-4.0204768299665936</v>
      </c>
      <c r="D165">
        <f t="shared" si="16"/>
        <v>1.4249350324183243</v>
      </c>
      <c r="E165" s="1">
        <f t="shared" si="12"/>
        <v>-1.195132865896622</v>
      </c>
      <c r="F165" s="1">
        <f t="shared" si="13"/>
        <v>0.30901699437494817</v>
      </c>
    </row>
    <row r="166" spans="1:6">
      <c r="A166">
        <v>161</v>
      </c>
      <c r="B166">
        <f t="shared" si="14"/>
        <v>16.100000000000001</v>
      </c>
      <c r="C166">
        <f t="shared" si="15"/>
        <v>-4.2454935510421503</v>
      </c>
      <c r="D166">
        <f t="shared" si="16"/>
        <v>1.0228873494216648</v>
      </c>
      <c r="E166" s="1">
        <f t="shared" si="12"/>
        <v>-1.2343785642416658</v>
      </c>
      <c r="F166" s="1">
        <f t="shared" si="13"/>
        <v>0.1873813145857226</v>
      </c>
    </row>
    <row r="167" spans="1:6">
      <c r="A167">
        <v>162</v>
      </c>
      <c r="B167">
        <f t="shared" si="14"/>
        <v>16.2</v>
      </c>
      <c r="C167">
        <f t="shared" si="15"/>
        <v>-4.4070214468128812</v>
      </c>
      <c r="D167">
        <f t="shared" si="16"/>
        <v>0.59833799431744983</v>
      </c>
      <c r="E167" s="1">
        <f t="shared" si="12"/>
        <v>-1.2541573752466053</v>
      </c>
      <c r="F167" s="1">
        <f t="shared" si="13"/>
        <v>6.279051952931558E-2</v>
      </c>
    </row>
    <row r="168" spans="1:6">
      <c r="A168">
        <v>163</v>
      </c>
      <c r="B168">
        <f t="shared" si="14"/>
        <v>16.3</v>
      </c>
      <c r="C168">
        <f t="shared" si="15"/>
        <v>-4.5015071956457531</v>
      </c>
      <c r="D168">
        <f t="shared" si="16"/>
        <v>0.15763584963616167</v>
      </c>
      <c r="E168" s="1">
        <f t="shared" si="12"/>
        <v>-1.2541573752466053</v>
      </c>
      <c r="F168" s="1">
        <f t="shared" si="13"/>
        <v>-6.2790519529313998E-2</v>
      </c>
    </row>
    <row r="169" spans="1:6">
      <c r="A169">
        <v>164</v>
      </c>
      <c r="B169">
        <f t="shared" si="14"/>
        <v>16.400000000000002</v>
      </c>
      <c r="C169">
        <f t="shared" si="15"/>
        <v>-4.5264000512511693</v>
      </c>
      <c r="D169">
        <f t="shared" si="16"/>
        <v>-0.29251486992841363</v>
      </c>
      <c r="E169" s="1">
        <f t="shared" si="12"/>
        <v>-1.2343785642416647</v>
      </c>
      <c r="F169" s="1">
        <f t="shared" si="13"/>
        <v>-0.18738131458572804</v>
      </c>
    </row>
    <row r="170" spans="1:6">
      <c r="A170">
        <v>165</v>
      </c>
      <c r="B170">
        <f t="shared" si="14"/>
        <v>16.5</v>
      </c>
      <c r="C170">
        <f t="shared" si="15"/>
        <v>-4.4802079544890967</v>
      </c>
      <c r="D170">
        <f t="shared" si="16"/>
        <v>-0.74515487505353062</v>
      </c>
      <c r="E170" s="1">
        <f t="shared" si="12"/>
        <v>-1.1951328658966227</v>
      </c>
      <c r="F170" s="1">
        <f t="shared" si="13"/>
        <v>-0.30901699437494667</v>
      </c>
    </row>
    <row r="171" spans="1:6">
      <c r="A171">
        <v>166</v>
      </c>
      <c r="B171">
        <f t="shared" si="14"/>
        <v>16.600000000000001</v>
      </c>
      <c r="C171">
        <f t="shared" si="15"/>
        <v>-4.3625378131399524</v>
      </c>
      <c r="D171">
        <f t="shared" si="16"/>
        <v>-1.1931756705024403</v>
      </c>
      <c r="E171" s="1">
        <f t="shared" si="12"/>
        <v>-1.1370392083186203</v>
      </c>
      <c r="F171" s="1">
        <f t="shared" si="13"/>
        <v>-0.42577929156507449</v>
      </c>
    </row>
    <row r="172" spans="1:6">
      <c r="A172">
        <v>167</v>
      </c>
      <c r="B172">
        <f t="shared" si="14"/>
        <v>16.7</v>
      </c>
      <c r="C172">
        <f t="shared" si="15"/>
        <v>-4.174119063558134</v>
      </c>
      <c r="D172">
        <f t="shared" si="16"/>
        <v>-1.6294294518164356</v>
      </c>
      <c r="E172" s="1">
        <f t="shared" si="12"/>
        <v>-1.0610137631911378</v>
      </c>
      <c r="F172" s="1">
        <f t="shared" si="13"/>
        <v>-0.53582679497899477</v>
      </c>
    </row>
    <row r="173" spans="1:6">
      <c r="A173">
        <v>168</v>
      </c>
      <c r="B173">
        <f t="shared" si="14"/>
        <v>16.8</v>
      </c>
      <c r="C173">
        <f t="shared" si="15"/>
        <v>-3.91680987813554</v>
      </c>
      <c r="D173">
        <f t="shared" si="16"/>
        <v>-2.0468413581722489</v>
      </c>
      <c r="E173" s="1">
        <f t="shared" si="12"/>
        <v>-0.96825549719922677</v>
      </c>
      <c r="F173" s="1">
        <f t="shared" si="13"/>
        <v>-0.63742398974869019</v>
      </c>
    </row>
    <row r="174" spans="1:6">
      <c r="A174">
        <v>169</v>
      </c>
      <c r="B174">
        <f t="shared" si="14"/>
        <v>16.900000000000002</v>
      </c>
      <c r="C174">
        <f t="shared" si="15"/>
        <v>-3.5935856465043634</v>
      </c>
      <c r="D174">
        <f t="shared" si="16"/>
        <v>-2.438522345985803</v>
      </c>
      <c r="E174" s="1">
        <f t="shared" ref="E174:E237" si="17">-$B$2*SIN($B$2*(B174))</f>
        <v>-0.86022726360868573</v>
      </c>
      <c r="F174" s="1">
        <f t="shared" ref="F174:F237" si="18">COS($B$2*B174)</f>
        <v>-0.72896862742141388</v>
      </c>
    </row>
    <row r="175" spans="1:6">
      <c r="A175">
        <v>170</v>
      </c>
      <c r="B175">
        <f t="shared" si="14"/>
        <v>17</v>
      </c>
      <c r="C175">
        <f t="shared" si="15"/>
        <v>-3.2085096324548239</v>
      </c>
      <c r="D175">
        <f t="shared" si="16"/>
        <v>-2.7978809106362394</v>
      </c>
      <c r="E175" s="1">
        <f t="shared" si="17"/>
        <v>-0.73863273219618353</v>
      </c>
      <c r="F175" s="1">
        <f t="shared" si="18"/>
        <v>-0.8090169943749469</v>
      </c>
    </row>
    <row r="176" spans="1:6">
      <c r="A176">
        <v>171</v>
      </c>
      <c r="B176">
        <f t="shared" si="14"/>
        <v>17.100000000000001</v>
      </c>
      <c r="C176">
        <f t="shared" si="15"/>
        <v>-2.7666859884653947</v>
      </c>
      <c r="D176">
        <f t="shared" si="16"/>
        <v>-3.118731873881722</v>
      </c>
      <c r="E176" s="1">
        <f t="shared" si="17"/>
        <v>-0.60538952135913382</v>
      </c>
      <c r="F176" s="1">
        <f t="shared" si="18"/>
        <v>-0.87630668004386458</v>
      </c>
    </row>
    <row r="177" spans="1:6">
      <c r="A177">
        <v>172</v>
      </c>
      <c r="B177">
        <f t="shared" si="14"/>
        <v>17.2</v>
      </c>
      <c r="C177">
        <f t="shared" si="15"/>
        <v>-2.2741955912129033</v>
      </c>
      <c r="D177">
        <f t="shared" si="16"/>
        <v>-3.3954004727282614</v>
      </c>
      <c r="E177" s="1">
        <f t="shared" si="17"/>
        <v>-0.46259895612808788</v>
      </c>
      <c r="F177" s="1">
        <f t="shared" si="18"/>
        <v>-0.92977648588825057</v>
      </c>
    </row>
    <row r="178" spans="1:6">
      <c r="A178">
        <v>173</v>
      </c>
      <c r="B178">
        <f t="shared" si="14"/>
        <v>17.3</v>
      </c>
      <c r="C178">
        <f t="shared" si="15"/>
        <v>-1.7380154400273073</v>
      </c>
      <c r="D178">
        <f t="shared" si="16"/>
        <v>-3.6228200318495518</v>
      </c>
      <c r="E178" s="1">
        <f t="shared" si="17"/>
        <v>-0.31251292901567229</v>
      </c>
      <c r="F178" s="1">
        <f t="shared" si="18"/>
        <v>-0.9685831611286313</v>
      </c>
    </row>
    <row r="179" spans="1:6">
      <c r="A179">
        <v>174</v>
      </c>
      <c r="B179">
        <f t="shared" si="14"/>
        <v>17.400000000000002</v>
      </c>
      <c r="C179">
        <f t="shared" si="15"/>
        <v>-1.1659226315361551</v>
      </c>
      <c r="D179">
        <f t="shared" si="16"/>
        <v>-3.7966215758522823</v>
      </c>
      <c r="E179" s="1">
        <f t="shared" si="17"/>
        <v>-0.15749838632650451</v>
      </c>
      <c r="F179" s="1">
        <f t="shared" si="18"/>
        <v>-0.99211470131447821</v>
      </c>
    </row>
    <row r="180" spans="1:6">
      <c r="A180">
        <v>175</v>
      </c>
      <c r="B180">
        <f t="shared" si="14"/>
        <v>17.5</v>
      </c>
      <c r="C180">
        <f t="shared" si="15"/>
        <v>-0.56638418330731499</v>
      </c>
      <c r="D180">
        <f t="shared" si="16"/>
        <v>-3.9132138390058979</v>
      </c>
      <c r="E180" s="1">
        <f t="shared" si="17"/>
        <v>-1.0776968679393858E-15</v>
      </c>
      <c r="F180" s="1">
        <f t="shared" si="18"/>
        <v>-1</v>
      </c>
    </row>
    <row r="181" spans="1:6">
      <c r="A181">
        <v>176</v>
      </c>
      <c r="B181">
        <f t="shared" si="14"/>
        <v>17.600000000000001</v>
      </c>
      <c r="C181">
        <f t="shared" si="15"/>
        <v>5.1565777138387281E-2</v>
      </c>
      <c r="D181">
        <f t="shared" si="16"/>
        <v>-3.9698522573366293</v>
      </c>
      <c r="E181" s="1">
        <f t="shared" si="17"/>
        <v>0.15749838632651122</v>
      </c>
      <c r="F181" s="1">
        <f t="shared" si="18"/>
        <v>-0.99211470131447754</v>
      </c>
    </row>
    <row r="182" spans="1:6">
      <c r="A182">
        <v>177</v>
      </c>
      <c r="B182">
        <f t="shared" si="14"/>
        <v>17.7</v>
      </c>
      <c r="C182">
        <f t="shared" si="15"/>
        <v>0.67845971810933325</v>
      </c>
      <c r="D182">
        <f t="shared" si="16"/>
        <v>-3.9646956796227903</v>
      </c>
      <c r="E182" s="1">
        <f t="shared" si="17"/>
        <v>0.31251292901567018</v>
      </c>
      <c r="F182" s="1">
        <f t="shared" si="18"/>
        <v>-0.96858316112863174</v>
      </c>
    </row>
    <row r="183" spans="1:6">
      <c r="A183">
        <v>178</v>
      </c>
      <c r="B183">
        <f t="shared" si="14"/>
        <v>17.8</v>
      </c>
      <c r="C183">
        <f t="shared" si="15"/>
        <v>1.3045393649666941</v>
      </c>
      <c r="D183">
        <f t="shared" si="16"/>
        <v>-3.8968497078118571</v>
      </c>
      <c r="E183" s="1">
        <f t="shared" si="17"/>
        <v>0.46259895612808588</v>
      </c>
      <c r="F183" s="1">
        <f t="shared" si="18"/>
        <v>-0.92977648588825124</v>
      </c>
    </row>
    <row r="184" spans="1:6">
      <c r="A184">
        <v>179</v>
      </c>
      <c r="B184">
        <f t="shared" si="14"/>
        <v>17.900000000000002</v>
      </c>
      <c r="C184">
        <f t="shared" si="15"/>
        <v>1.9199052053923531</v>
      </c>
      <c r="D184">
        <f t="shared" si="16"/>
        <v>-3.7663957713151879</v>
      </c>
      <c r="E184" s="1">
        <f t="shared" si="17"/>
        <v>0.60538952135913982</v>
      </c>
      <c r="F184" s="1">
        <f t="shared" si="18"/>
        <v>-0.87630668004386192</v>
      </c>
    </row>
    <row r="185" spans="1:6">
      <c r="A185">
        <v>180</v>
      </c>
      <c r="B185">
        <f t="shared" si="14"/>
        <v>18</v>
      </c>
      <c r="C185">
        <f t="shared" si="15"/>
        <v>2.5146705858854208</v>
      </c>
      <c r="D185">
        <f t="shared" si="16"/>
        <v>-3.5744052507759525</v>
      </c>
      <c r="E185" s="1">
        <f t="shared" si="17"/>
        <v>0.73863273219618186</v>
      </c>
      <c r="F185" s="1">
        <f t="shared" si="18"/>
        <v>-0.8090169943749479</v>
      </c>
    </row>
    <row r="186" spans="1:6">
      <c r="A186">
        <v>181</v>
      </c>
      <c r="B186">
        <f t="shared" si="14"/>
        <v>18.100000000000001</v>
      </c>
      <c r="C186">
        <f t="shared" si="15"/>
        <v>3.0791180385947849</v>
      </c>
      <c r="D186">
        <f t="shared" si="16"/>
        <v>-3.3229381921874106</v>
      </c>
      <c r="E186" s="1">
        <f t="shared" si="17"/>
        <v>0.86022726360869062</v>
      </c>
      <c r="F186" s="1">
        <f t="shared" si="18"/>
        <v>-0.72896862742141022</v>
      </c>
    </row>
    <row r="187" spans="1:6">
      <c r="A187">
        <v>182</v>
      </c>
      <c r="B187">
        <f t="shared" si="14"/>
        <v>18.2</v>
      </c>
      <c r="C187">
        <f t="shared" si="15"/>
        <v>3.6038554050933573</v>
      </c>
      <c r="D187">
        <f t="shared" si="16"/>
        <v>-3.0150263883279322</v>
      </c>
      <c r="E187" s="1">
        <f t="shared" si="17"/>
        <v>0.96825549719922543</v>
      </c>
      <c r="F187" s="1">
        <f t="shared" si="18"/>
        <v>-0.63742398974869152</v>
      </c>
    </row>
    <row r="188" spans="1:6">
      <c r="A188">
        <v>183</v>
      </c>
      <c r="B188">
        <f t="shared" si="14"/>
        <v>18.3</v>
      </c>
      <c r="C188">
        <f t="shared" si="15"/>
        <v>4.0799692884796279</v>
      </c>
      <c r="D188">
        <f t="shared" si="16"/>
        <v>-2.6546408478185963</v>
      </c>
      <c r="E188" s="1">
        <f t="shared" si="17"/>
        <v>1.0610137631911367</v>
      </c>
      <c r="F188" s="1">
        <f t="shared" si="18"/>
        <v>-0.53582679497899621</v>
      </c>
    </row>
    <row r="189" spans="1:6">
      <c r="A189">
        <v>184</v>
      </c>
      <c r="B189">
        <f t="shared" si="14"/>
        <v>18.400000000000002</v>
      </c>
      <c r="C189">
        <f t="shared" si="15"/>
        <v>4.4991733683986999</v>
      </c>
      <c r="D189">
        <f t="shared" si="16"/>
        <v>-2.2466439189706335</v>
      </c>
      <c r="E189" s="1">
        <f t="shared" si="17"/>
        <v>1.1370392083186229</v>
      </c>
      <c r="F189" s="1">
        <f t="shared" si="18"/>
        <v>-0.42577929156506961</v>
      </c>
    </row>
    <row r="190" spans="1:6">
      <c r="A190">
        <v>185</v>
      </c>
      <c r="B190">
        <f t="shared" si="14"/>
        <v>18.5</v>
      </c>
      <c r="C190">
        <f t="shared" si="15"/>
        <v>4.8539491557643508</v>
      </c>
      <c r="D190">
        <f t="shared" si="16"/>
        <v>-1.7967265821307636</v>
      </c>
      <c r="E190" s="1">
        <f t="shared" si="17"/>
        <v>1.195132865896622</v>
      </c>
      <c r="F190" s="1">
        <f t="shared" si="18"/>
        <v>-0.30901699437494828</v>
      </c>
    </row>
    <row r="191" spans="1:6">
      <c r="A191">
        <v>186</v>
      </c>
      <c r="B191">
        <f t="shared" si="14"/>
        <v>18.600000000000001</v>
      </c>
      <c r="C191">
        <f t="shared" si="15"/>
        <v>5.1376768450851831</v>
      </c>
      <c r="D191">
        <f t="shared" si="16"/>
        <v>-1.3113316665543286</v>
      </c>
      <c r="E191" s="1">
        <f t="shared" si="17"/>
        <v>1.2343785642416658</v>
      </c>
      <c r="F191" s="1">
        <f t="shared" si="18"/>
        <v>-0.18738131458572274</v>
      </c>
    </row>
    <row r="192" spans="1:6">
      <c r="A192">
        <v>187</v>
      </c>
      <c r="B192">
        <f t="shared" si="14"/>
        <v>18.7</v>
      </c>
      <c r="C192">
        <f t="shared" si="15"/>
        <v>5.3447540416853823</v>
      </c>
      <c r="D192">
        <f t="shared" si="16"/>
        <v>-0.79756398204581036</v>
      </c>
      <c r="E192" s="1">
        <f t="shared" si="17"/>
        <v>1.2541573752466053</v>
      </c>
      <c r="F192" s="1">
        <f t="shared" si="18"/>
        <v>-6.2790519529315705E-2</v>
      </c>
    </row>
    <row r="193" spans="1:6">
      <c r="A193">
        <v>188</v>
      </c>
      <c r="B193">
        <f t="shared" si="14"/>
        <v>18.8</v>
      </c>
      <c r="C193">
        <f t="shared" si="15"/>
        <v>5.4707002974829768</v>
      </c>
      <c r="D193">
        <f t="shared" si="16"/>
        <v>-0.26308857787727213</v>
      </c>
      <c r="E193" s="1">
        <f t="shared" si="17"/>
        <v>1.2541573752466053</v>
      </c>
      <c r="F193" s="1">
        <f t="shared" si="18"/>
        <v>6.2790519529313873E-2</v>
      </c>
    </row>
    <row r="194" spans="1:6">
      <c r="A194">
        <v>189</v>
      </c>
      <c r="B194">
        <f t="shared" si="14"/>
        <v>18.900000000000002</v>
      </c>
      <c r="C194">
        <f t="shared" si="15"/>
        <v>5.5122455804604789</v>
      </c>
      <c r="D194">
        <f t="shared" si="16"/>
        <v>0.28398145187102553</v>
      </c>
      <c r="E194" s="1">
        <f t="shared" si="17"/>
        <v>1.2343785642416647</v>
      </c>
      <c r="F194" s="1">
        <f t="shared" si="18"/>
        <v>0.1873813145857279</v>
      </c>
    </row>
    <row r="195" spans="1:6">
      <c r="A195">
        <v>190</v>
      </c>
      <c r="B195">
        <f t="shared" si="14"/>
        <v>19</v>
      </c>
      <c r="C195">
        <f t="shared" si="15"/>
        <v>5.4674010270650548</v>
      </c>
      <c r="D195">
        <f t="shared" si="16"/>
        <v>0.83520600991707339</v>
      </c>
      <c r="E195" s="1">
        <f t="shared" si="17"/>
        <v>1.1951328658966227</v>
      </c>
      <c r="F195" s="1">
        <f t="shared" si="18"/>
        <v>0.30901699437494656</v>
      </c>
    </row>
    <row r="196" spans="1:6">
      <c r="A196">
        <v>191</v>
      </c>
      <c r="B196">
        <f t="shared" si="14"/>
        <v>19.100000000000001</v>
      </c>
      <c r="C196">
        <f t="shared" si="15"/>
        <v>5.3355105804843532</v>
      </c>
      <c r="D196">
        <f t="shared" si="16"/>
        <v>1.381946112623579</v>
      </c>
      <c r="E196" s="1">
        <f t="shared" si="17"/>
        <v>1.1370392083186203</v>
      </c>
      <c r="F196" s="1">
        <f t="shared" si="18"/>
        <v>0.42577929156507438</v>
      </c>
    </row>
    <row r="197" spans="1:6">
      <c r="A197">
        <v>192</v>
      </c>
      <c r="B197">
        <f t="shared" si="14"/>
        <v>19.200000000000003</v>
      </c>
      <c r="C197">
        <f t="shared" si="15"/>
        <v>5.1172823975208654</v>
      </c>
      <c r="D197">
        <f t="shared" si="16"/>
        <v>1.9154971706720145</v>
      </c>
      <c r="E197" s="1">
        <f t="shared" si="17"/>
        <v>1.0610137631911354</v>
      </c>
      <c r="F197" s="1">
        <f t="shared" si="18"/>
        <v>0.53582679497899766</v>
      </c>
    </row>
    <row r="198" spans="1:6">
      <c r="A198">
        <v>193</v>
      </c>
      <c r="B198">
        <f t="shared" ref="B198:B237" si="19">A198*$B$1</f>
        <v>19.3</v>
      </c>
      <c r="C198">
        <f t="shared" si="15"/>
        <v>4.8147992086258462</v>
      </c>
      <c r="D198">
        <f t="shared" si="16"/>
        <v>2.4272254104241009</v>
      </c>
      <c r="E198" s="1">
        <f t="shared" si="17"/>
        <v>0.96825549719922688</v>
      </c>
      <c r="F198" s="1">
        <f t="shared" si="18"/>
        <v>0.63742398974869008</v>
      </c>
    </row>
    <row r="199" spans="1:6">
      <c r="A199">
        <v>194</v>
      </c>
      <c r="B199">
        <f t="shared" si="19"/>
        <v>19.400000000000002</v>
      </c>
      <c r="C199">
        <f t="shared" ref="C199:C237" si="20">C198-($B$2^2)*D198*$B$1</f>
        <v>4.4315071351353241</v>
      </c>
      <c r="D199">
        <f t="shared" ref="D199:D237" si="21">D198+C198*$B$1</f>
        <v>2.9087053312866855</v>
      </c>
      <c r="E199" s="1">
        <f t="shared" si="17"/>
        <v>0.86022726360868584</v>
      </c>
      <c r="F199" s="1">
        <f t="shared" si="18"/>
        <v>0.72896862742141377</v>
      </c>
    </row>
    <row r="200" spans="1:6">
      <c r="A200">
        <v>195</v>
      </c>
      <c r="B200">
        <f t="shared" si="19"/>
        <v>19.5</v>
      </c>
      <c r="C200">
        <f t="shared" si="20"/>
        <v>3.9721828001090977</v>
      </c>
      <c r="D200">
        <f t="shared" si="21"/>
        <v>3.3518560448002179</v>
      </c>
      <c r="E200" s="1">
        <f t="shared" si="17"/>
        <v>0.73863273219618364</v>
      </c>
      <c r="F200" s="1">
        <f t="shared" si="18"/>
        <v>0.8090169943749469</v>
      </c>
    </row>
    <row r="201" spans="1:6">
      <c r="A201">
        <v>196</v>
      </c>
      <c r="B201">
        <f t="shared" si="19"/>
        <v>19.600000000000001</v>
      </c>
      <c r="C201">
        <f t="shared" si="20"/>
        <v>3.4428789093638468</v>
      </c>
      <c r="D201">
        <f t="shared" si="21"/>
        <v>3.7490743248111276</v>
      </c>
      <c r="E201" s="1">
        <f t="shared" si="17"/>
        <v>0.60538952135913393</v>
      </c>
      <c r="F201" s="1">
        <f t="shared" si="18"/>
        <v>0.87630668004386447</v>
      </c>
    </row>
    <row r="202" spans="1:6">
      <c r="A202">
        <v>197</v>
      </c>
      <c r="B202">
        <f t="shared" si="19"/>
        <v>19.700000000000003</v>
      </c>
      <c r="C202">
        <f t="shared" si="20"/>
        <v>2.8508488220651746</v>
      </c>
      <c r="D202">
        <f t="shared" si="21"/>
        <v>4.0933622157475122</v>
      </c>
      <c r="E202" s="1">
        <f t="shared" si="17"/>
        <v>0.46259895612808383</v>
      </c>
      <c r="F202" s="1">
        <f t="shared" si="18"/>
        <v>0.92977648588825179</v>
      </c>
    </row>
    <row r="203" spans="1:6">
      <c r="A203">
        <v>198</v>
      </c>
      <c r="B203">
        <f t="shared" si="19"/>
        <v>19.8</v>
      </c>
      <c r="C203">
        <f t="shared" si="20"/>
        <v>2.204450970228462</v>
      </c>
      <c r="D203">
        <f t="shared" si="21"/>
        <v>4.3784470979540293</v>
      </c>
      <c r="E203" s="1">
        <f t="shared" si="17"/>
        <v>0.3125129290156724</v>
      </c>
      <c r="F203" s="1">
        <f t="shared" si="18"/>
        <v>0.96858316112863119</v>
      </c>
    </row>
    <row r="204" spans="1:6">
      <c r="A204">
        <v>199</v>
      </c>
      <c r="B204">
        <f t="shared" si="19"/>
        <v>19.900000000000002</v>
      </c>
      <c r="C204">
        <f t="shared" si="20"/>
        <v>1.5130343182619979</v>
      </c>
      <c r="D204">
        <f t="shared" si="21"/>
        <v>4.5988921949768757</v>
      </c>
      <c r="E204" s="1">
        <f t="shared" si="17"/>
        <v>0.15749838632650465</v>
      </c>
      <c r="F204" s="1">
        <f t="shared" si="18"/>
        <v>0.99211470131447821</v>
      </c>
    </row>
    <row r="205" spans="1:6">
      <c r="A205">
        <v>200</v>
      </c>
      <c r="B205">
        <f t="shared" si="19"/>
        <v>20</v>
      </c>
      <c r="C205">
        <f t="shared" si="20"/>
        <v>0.78680637189912961</v>
      </c>
      <c r="D205">
        <f t="shared" si="21"/>
        <v>4.7501956268030758</v>
      </c>
      <c r="E205" s="1">
        <f t="shared" si="17"/>
        <v>1.2316535633592981E-15</v>
      </c>
      <c r="F205" s="1">
        <f t="shared" si="18"/>
        <v>1</v>
      </c>
    </row>
    <row r="206" spans="1:6">
      <c r="A206">
        <v>201</v>
      </c>
      <c r="B206">
        <f t="shared" si="19"/>
        <v>20.100000000000001</v>
      </c>
      <c r="C206">
        <f t="shared" si="20"/>
        <v>3.6685545269832698E-2</v>
      </c>
      <c r="D206">
        <f t="shared" si="21"/>
        <v>4.8288762639929885</v>
      </c>
      <c r="E206" s="1">
        <f t="shared" si="17"/>
        <v>-0.15749838632651109</v>
      </c>
      <c r="F206" s="1">
        <f t="shared" si="18"/>
        <v>0.99211470131447754</v>
      </c>
    </row>
    <row r="207" spans="1:6">
      <c r="A207">
        <v>202</v>
      </c>
      <c r="B207">
        <f t="shared" si="19"/>
        <v>20.200000000000003</v>
      </c>
      <c r="C207">
        <f t="shared" si="20"/>
        <v>-0.7258600295689055</v>
      </c>
      <c r="D207">
        <f t="shared" si="21"/>
        <v>4.8325448185199722</v>
      </c>
      <c r="E207" s="1">
        <f t="shared" si="17"/>
        <v>-0.31251292901567435</v>
      </c>
      <c r="F207" s="1">
        <f t="shared" si="18"/>
        <v>0.96858316112863085</v>
      </c>
    </row>
    <row r="208" spans="1:6">
      <c r="A208">
        <v>203</v>
      </c>
      <c r="B208">
        <f t="shared" si="19"/>
        <v>20.3</v>
      </c>
      <c r="C208">
        <f t="shared" si="20"/>
        <v>-1.4889849193181262</v>
      </c>
      <c r="D208">
        <f t="shared" si="21"/>
        <v>4.7599588155630812</v>
      </c>
      <c r="E208" s="1">
        <f t="shared" si="17"/>
        <v>-0.46259895612808571</v>
      </c>
      <c r="F208" s="1">
        <f t="shared" si="18"/>
        <v>0.92977648588825124</v>
      </c>
    </row>
    <row r="209" spans="1:6">
      <c r="A209">
        <v>204</v>
      </c>
      <c r="B209">
        <f t="shared" si="19"/>
        <v>20.400000000000002</v>
      </c>
      <c r="C209">
        <f t="shared" si="20"/>
        <v>-2.2406474869194937</v>
      </c>
      <c r="D209">
        <f t="shared" si="21"/>
        <v>4.6110603236312686</v>
      </c>
      <c r="E209" s="1">
        <f t="shared" si="17"/>
        <v>-0.6053895213591397</v>
      </c>
      <c r="F209" s="1">
        <f t="shared" si="18"/>
        <v>0.87630668004386203</v>
      </c>
    </row>
    <row r="210" spans="1:6">
      <c r="A210">
        <v>205</v>
      </c>
      <c r="B210">
        <f t="shared" si="19"/>
        <v>20.5</v>
      </c>
      <c r="C210">
        <f t="shared" si="20"/>
        <v>-2.9687969471402886</v>
      </c>
      <c r="D210">
        <f t="shared" si="21"/>
        <v>4.386995574939319</v>
      </c>
      <c r="E210" s="1">
        <f t="shared" si="17"/>
        <v>-0.73863273219618175</v>
      </c>
      <c r="F210" s="1">
        <f t="shared" si="18"/>
        <v>0.80901699437494801</v>
      </c>
    </row>
    <row r="211" spans="1:6">
      <c r="A211">
        <v>206</v>
      </c>
      <c r="B211">
        <f t="shared" si="19"/>
        <v>20.6</v>
      </c>
      <c r="C211">
        <f t="shared" si="20"/>
        <v>-3.6615635204839787</v>
      </c>
      <c r="D211">
        <f t="shared" si="21"/>
        <v>4.0901158802252899</v>
      </c>
      <c r="E211" s="1">
        <f t="shared" si="17"/>
        <v>-0.86022726360869062</v>
      </c>
      <c r="F211" s="1">
        <f t="shared" si="18"/>
        <v>0.72896862742141022</v>
      </c>
    </row>
    <row r="212" spans="1:6">
      <c r="A212">
        <v>207</v>
      </c>
      <c r="B212">
        <f t="shared" si="19"/>
        <v>20.700000000000003</v>
      </c>
      <c r="C212">
        <f t="shared" si="20"/>
        <v>-4.307448731562971</v>
      </c>
      <c r="D212">
        <f t="shared" si="21"/>
        <v>3.7239595281768922</v>
      </c>
      <c r="E212" s="1">
        <f t="shared" si="17"/>
        <v>-0.9682554971992281</v>
      </c>
      <c r="F212" s="1">
        <f t="shared" si="18"/>
        <v>0.63742398974868886</v>
      </c>
    </row>
    <row r="213" spans="1:6">
      <c r="A213">
        <v>208</v>
      </c>
      <c r="B213">
        <f t="shared" si="19"/>
        <v>20.8</v>
      </c>
      <c r="C213">
        <f t="shared" si="20"/>
        <v>-4.8955128491433442</v>
      </c>
      <c r="D213">
        <f t="shared" si="21"/>
        <v>3.293214655020595</v>
      </c>
      <c r="E213" s="1">
        <f t="shared" si="17"/>
        <v>-1.0610137631911365</v>
      </c>
      <c r="F213" s="1">
        <f t="shared" si="18"/>
        <v>0.53582679497899632</v>
      </c>
    </row>
    <row r="214" spans="1:6">
      <c r="A214">
        <v>209</v>
      </c>
      <c r="B214">
        <f t="shared" si="19"/>
        <v>20.900000000000002</v>
      </c>
      <c r="C214">
        <f t="shared" si="20"/>
        <v>-5.415556462790116</v>
      </c>
      <c r="D214">
        <f t="shared" si="21"/>
        <v>2.8036633701062605</v>
      </c>
      <c r="E214" s="1">
        <f t="shared" si="17"/>
        <v>-1.1370392083186229</v>
      </c>
      <c r="F214" s="1">
        <f t="shared" si="18"/>
        <v>0.42577929156506972</v>
      </c>
    </row>
    <row r="215" spans="1:6">
      <c r="A215">
        <v>210</v>
      </c>
      <c r="B215">
        <f t="shared" si="19"/>
        <v>21</v>
      </c>
      <c r="C215">
        <f t="shared" si="20"/>
        <v>-5.8582932361784961</v>
      </c>
      <c r="D215">
        <f t="shared" si="21"/>
        <v>2.2621077238272491</v>
      </c>
      <c r="E215" s="1">
        <f t="shared" si="17"/>
        <v>-1.195132865896622</v>
      </c>
      <c r="F215" s="1">
        <f t="shared" si="18"/>
        <v>0.30901699437494839</v>
      </c>
    </row>
    <row r="216" spans="1:6">
      <c r="A216">
        <v>211</v>
      </c>
      <c r="B216">
        <f t="shared" si="19"/>
        <v>21.1</v>
      </c>
      <c r="C216">
        <f t="shared" si="20"/>
        <v>-6.2155109697276743</v>
      </c>
      <c r="D216">
        <f t="shared" si="21"/>
        <v>1.6762784002093993</v>
      </c>
      <c r="E216" s="1">
        <f t="shared" si="17"/>
        <v>-1.2343785642416658</v>
      </c>
      <c r="F216" s="1">
        <f t="shared" si="18"/>
        <v>0.18738131458572285</v>
      </c>
    </row>
    <row r="217" spans="1:6">
      <c r="A217">
        <v>212</v>
      </c>
      <c r="B217">
        <f t="shared" si="19"/>
        <v>21.200000000000003</v>
      </c>
      <c r="C217">
        <f t="shared" si="20"/>
        <v>-6.4802182445461973</v>
      </c>
      <c r="D217">
        <f t="shared" si="21"/>
        <v>1.054727303236632</v>
      </c>
      <c r="E217" s="1">
        <f t="shared" si="17"/>
        <v>-1.2541573752466055</v>
      </c>
      <c r="F217" s="1">
        <f t="shared" si="18"/>
        <v>6.2790519529312291E-2</v>
      </c>
    </row>
    <row r="218" spans="1:6">
      <c r="A218">
        <v>213</v>
      </c>
      <c r="B218">
        <f t="shared" si="19"/>
        <v>21.3</v>
      </c>
      <c r="C218">
        <f t="shared" si="20"/>
        <v>-6.6467741042897712</v>
      </c>
      <c r="D218">
        <f t="shared" si="21"/>
        <v>0.40670547878201224</v>
      </c>
      <c r="E218" s="1">
        <f t="shared" si="17"/>
        <v>-1.2541573752466053</v>
      </c>
      <c r="F218" s="1">
        <f t="shared" si="18"/>
        <v>-6.2790519529313749E-2</v>
      </c>
    </row>
    <row r="219" spans="1:6">
      <c r="A219">
        <v>214</v>
      </c>
      <c r="B219">
        <f t="shared" si="19"/>
        <v>21.400000000000002</v>
      </c>
      <c r="C219">
        <f t="shared" si="20"/>
        <v>-6.7109984592231164</v>
      </c>
      <c r="D219">
        <f t="shared" si="21"/>
        <v>-0.25797193164696497</v>
      </c>
      <c r="E219" s="1">
        <f t="shared" si="17"/>
        <v>-1.2343785642416647</v>
      </c>
      <c r="F219" s="1">
        <f t="shared" si="18"/>
        <v>-0.18738131458572779</v>
      </c>
    </row>
    <row r="220" spans="1:6">
      <c r="A220">
        <v>215</v>
      </c>
      <c r="B220">
        <f t="shared" si="19"/>
        <v>21.5</v>
      </c>
      <c r="C220">
        <f t="shared" si="20"/>
        <v>-6.6702611646320698</v>
      </c>
      <c r="D220">
        <f t="shared" si="21"/>
        <v>-0.92907177756927661</v>
      </c>
      <c r="E220" s="1">
        <f t="shared" si="17"/>
        <v>-1.1951328658966227</v>
      </c>
      <c r="F220" s="1">
        <f t="shared" si="18"/>
        <v>-0.3090169943749464</v>
      </c>
    </row>
    <row r="221" spans="1:6">
      <c r="A221">
        <v>216</v>
      </c>
      <c r="B221">
        <f t="shared" si="19"/>
        <v>21.6</v>
      </c>
      <c r="C221">
        <f t="shared" si="20"/>
        <v>-6.5235480301548598</v>
      </c>
      <c r="D221">
        <f t="shared" si="21"/>
        <v>-1.5960978940324835</v>
      </c>
      <c r="E221" s="1">
        <f t="shared" si="17"/>
        <v>-1.1370392083186205</v>
      </c>
      <c r="F221" s="1">
        <f t="shared" si="18"/>
        <v>-0.42577929156507427</v>
      </c>
    </row>
    <row r="222" spans="1:6">
      <c r="A222">
        <v>217</v>
      </c>
      <c r="B222">
        <f t="shared" si="19"/>
        <v>21.700000000000003</v>
      </c>
      <c r="C222">
        <f t="shared" si="20"/>
        <v>-6.2715023533626608</v>
      </c>
      <c r="D222">
        <f t="shared" si="21"/>
        <v>-2.2484526970479695</v>
      </c>
      <c r="E222" s="1">
        <f t="shared" si="17"/>
        <v>-1.0610137631911356</v>
      </c>
      <c r="F222" s="1">
        <f t="shared" si="18"/>
        <v>-0.53582679497899754</v>
      </c>
    </row>
    <row r="223" spans="1:6">
      <c r="A223">
        <v>218</v>
      </c>
      <c r="B223">
        <f t="shared" si="19"/>
        <v>21.8</v>
      </c>
      <c r="C223">
        <f t="shared" si="20"/>
        <v>-5.9164409352118472</v>
      </c>
      <c r="D223">
        <f t="shared" si="21"/>
        <v>-2.8756029323842354</v>
      </c>
      <c r="E223" s="1">
        <f t="shared" si="17"/>
        <v>-0.96825549719922699</v>
      </c>
      <c r="F223" s="1">
        <f t="shared" si="18"/>
        <v>-0.63742398974868997</v>
      </c>
    </row>
    <row r="224" spans="1:6">
      <c r="A224">
        <v>219</v>
      </c>
      <c r="B224">
        <f t="shared" si="19"/>
        <v>21.900000000000002</v>
      </c>
      <c r="C224">
        <f t="shared" si="20"/>
        <v>-5.4623439214959291</v>
      </c>
      <c r="D224">
        <f t="shared" si="21"/>
        <v>-3.46724702590542</v>
      </c>
      <c r="E224" s="1">
        <f t="shared" si="17"/>
        <v>-0.86022726360868607</v>
      </c>
      <c r="F224" s="1">
        <f t="shared" si="18"/>
        <v>-0.72896862742141366</v>
      </c>
    </row>
    <row r="225" spans="1:6">
      <c r="A225">
        <v>220</v>
      </c>
      <c r="B225">
        <f t="shared" si="19"/>
        <v>22</v>
      </c>
      <c r="C225">
        <f t="shared" si="20"/>
        <v>-4.9148182173912875</v>
      </c>
      <c r="D225">
        <f t="shared" si="21"/>
        <v>-4.0134814180550133</v>
      </c>
      <c r="E225" s="1">
        <f t="shared" si="17"/>
        <v>-0.73863273219618375</v>
      </c>
      <c r="F225" s="1">
        <f t="shared" si="18"/>
        <v>-0.80901699437494679</v>
      </c>
    </row>
    <row r="226" spans="1:6">
      <c r="A226">
        <v>221</v>
      </c>
      <c r="B226">
        <f t="shared" si="19"/>
        <v>22.1</v>
      </c>
      <c r="C226">
        <f t="shared" si="20"/>
        <v>-4.2810346355140698</v>
      </c>
      <c r="D226">
        <f t="shared" si="21"/>
        <v>-4.5049632397941419</v>
      </c>
      <c r="E226" s="1">
        <f t="shared" si="17"/>
        <v>-0.60538952135913404</v>
      </c>
      <c r="F226" s="1">
        <f t="shared" si="18"/>
        <v>-0.87630668004386447</v>
      </c>
    </row>
    <row r="227" spans="1:6">
      <c r="A227">
        <v>222</v>
      </c>
      <c r="B227">
        <f t="shared" si="19"/>
        <v>22.200000000000003</v>
      </c>
      <c r="C227">
        <f t="shared" si="20"/>
        <v>-3.5696393552225811</v>
      </c>
      <c r="D227">
        <f t="shared" si="21"/>
        <v>-4.9330667033455491</v>
      </c>
      <c r="E227" s="1">
        <f t="shared" si="17"/>
        <v>-0.46259895612808399</v>
      </c>
      <c r="F227" s="1">
        <f t="shared" si="18"/>
        <v>-0.92977648588825179</v>
      </c>
    </row>
    <row r="228" spans="1:6">
      <c r="A228">
        <v>223</v>
      </c>
      <c r="B228">
        <f t="shared" si="19"/>
        <v>22.3</v>
      </c>
      <c r="C228">
        <f t="shared" si="20"/>
        <v>-2.7906406856832753</v>
      </c>
      <c r="D228">
        <f t="shared" si="21"/>
        <v>-5.2900306388678073</v>
      </c>
      <c r="E228" s="1">
        <f t="shared" si="17"/>
        <v>-0.31251292901567257</v>
      </c>
      <c r="F228" s="1">
        <f t="shared" si="18"/>
        <v>-0.96858316112863119</v>
      </c>
    </row>
    <row r="229" spans="1:6">
      <c r="A229">
        <v>224</v>
      </c>
      <c r="B229">
        <f t="shared" si="19"/>
        <v>22.400000000000002</v>
      </c>
      <c r="C229">
        <f t="shared" si="20"/>
        <v>-1.9552725308789991</v>
      </c>
      <c r="D229">
        <f t="shared" si="21"/>
        <v>-5.5690947074361352</v>
      </c>
      <c r="E229" s="1">
        <f t="shared" si="17"/>
        <v>-0.15749838632650481</v>
      </c>
      <c r="F229" s="1">
        <f t="shared" si="18"/>
        <v>-0.99211470131447821</v>
      </c>
    </row>
    <row r="230" spans="1:6">
      <c r="A230">
        <v>225</v>
      </c>
      <c r="B230">
        <f t="shared" si="19"/>
        <v>22.5</v>
      </c>
      <c r="C230">
        <f t="shared" si="20"/>
        <v>-1.0758363447254771</v>
      </c>
      <c r="D230">
        <f t="shared" si="21"/>
        <v>-5.7646219605240354</v>
      </c>
      <c r="E230" s="1">
        <f t="shared" si="17"/>
        <v>-1.3856102587792103E-15</v>
      </c>
      <c r="F230" s="1">
        <f t="shared" si="18"/>
        <v>-1</v>
      </c>
    </row>
    <row r="231" spans="1:6">
      <c r="A231">
        <v>226</v>
      </c>
      <c r="B231">
        <f t="shared" si="19"/>
        <v>22.6</v>
      </c>
      <c r="C231">
        <f t="shared" si="20"/>
        <v>-0.16552373237020701</v>
      </c>
      <c r="D231">
        <f t="shared" si="21"/>
        <v>-5.8722055949965828</v>
      </c>
      <c r="E231" s="1">
        <f t="shared" si="17"/>
        <v>0.15749838632651095</v>
      </c>
      <c r="F231" s="1">
        <f t="shared" si="18"/>
        <v>-0.99211470131447765</v>
      </c>
    </row>
    <row r="232" spans="1:6">
      <c r="A232">
        <v>227</v>
      </c>
      <c r="B232">
        <f t="shared" si="19"/>
        <v>22.700000000000003</v>
      </c>
      <c r="C232">
        <f t="shared" si="20"/>
        <v>0.76177780658147021</v>
      </c>
      <c r="D232">
        <f t="shared" si="21"/>
        <v>-5.8887579682336035</v>
      </c>
      <c r="E232" s="1">
        <f t="shared" si="17"/>
        <v>0.31251292901567418</v>
      </c>
      <c r="F232" s="1">
        <f t="shared" si="18"/>
        <v>-0.96858316112863085</v>
      </c>
    </row>
    <row r="233" spans="1:6">
      <c r="A233">
        <v>228</v>
      </c>
      <c r="B233">
        <f t="shared" si="19"/>
        <v>22.8</v>
      </c>
      <c r="C233">
        <f t="shared" si="20"/>
        <v>1.6916931915451245</v>
      </c>
      <c r="D233">
        <f t="shared" si="21"/>
        <v>-5.8125801875754561</v>
      </c>
      <c r="E233" s="1">
        <f t="shared" si="17"/>
        <v>0.4625989561280856</v>
      </c>
      <c r="F233" s="1">
        <f t="shared" si="18"/>
        <v>-0.92977648588825135</v>
      </c>
    </row>
    <row r="234" spans="1:6">
      <c r="A234">
        <v>229</v>
      </c>
      <c r="B234">
        <f t="shared" si="19"/>
        <v>22.900000000000002</v>
      </c>
      <c r="C234">
        <f t="shared" si="20"/>
        <v>2.6095790635607967</v>
      </c>
      <c r="D234">
        <f t="shared" si="21"/>
        <v>-5.6434108684209434</v>
      </c>
      <c r="E234" s="1">
        <f t="shared" si="17"/>
        <v>0.60538952135913948</v>
      </c>
      <c r="F234" s="1">
        <f t="shared" si="18"/>
        <v>-0.87630668004386203</v>
      </c>
    </row>
    <row r="235" spans="1:6">
      <c r="A235">
        <v>230</v>
      </c>
      <c r="B235">
        <f t="shared" si="19"/>
        <v>23</v>
      </c>
      <c r="C235">
        <f t="shared" si="20"/>
        <v>3.5007507874667625</v>
      </c>
      <c r="D235">
        <f t="shared" si="21"/>
        <v>-5.382452962064864</v>
      </c>
      <c r="E235" s="1">
        <f t="shared" si="17"/>
        <v>0.73863273219618153</v>
      </c>
      <c r="F235" s="1">
        <f t="shared" si="18"/>
        <v>-0.80901699437494812</v>
      </c>
    </row>
    <row r="236" spans="1:6">
      <c r="A236">
        <v>231</v>
      </c>
      <c r="B236">
        <f t="shared" si="19"/>
        <v>23.1</v>
      </c>
      <c r="C236">
        <f t="shared" si="20"/>
        <v>4.3507136905555921</v>
      </c>
      <c r="D236">
        <f t="shared" si="21"/>
        <v>-5.0323778833181878</v>
      </c>
      <c r="E236" s="1">
        <f t="shared" si="17"/>
        <v>0.86022726360869051</v>
      </c>
      <c r="F236" s="1">
        <f t="shared" si="18"/>
        <v>-0.72896862742141033</v>
      </c>
    </row>
    <row r="237" spans="1:6">
      <c r="A237">
        <v>232</v>
      </c>
      <c r="B237">
        <f t="shared" si="19"/>
        <v>23.200000000000003</v>
      </c>
      <c r="C237">
        <f t="shared" si="20"/>
        <v>5.1453949530378633</v>
      </c>
      <c r="D237">
        <f t="shared" si="21"/>
        <v>-4.5973065142626286</v>
      </c>
      <c r="E237" s="1">
        <f t="shared" si="17"/>
        <v>0.9682554971992281</v>
      </c>
      <c r="F237" s="1">
        <f t="shared" si="18"/>
        <v>-0.63742398974868897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37"/>
  <sheetViews>
    <sheetView zoomScale="120" zoomScaleNormal="120" workbookViewId="0">
      <selection activeCell="Q9" sqref="Q9"/>
    </sheetView>
  </sheetViews>
  <sheetFormatPr defaultRowHeight="15"/>
  <cols>
    <col min="5" max="5" width="9.7109375" customWidth="1"/>
    <col min="6" max="7" width="9.140625" style="1"/>
  </cols>
  <sheetData>
    <row r="1" spans="1:7">
      <c r="A1" t="s">
        <v>3</v>
      </c>
      <c r="B1">
        <v>0.1</v>
      </c>
    </row>
    <row r="2" spans="1:7">
      <c r="A2" t="s">
        <v>4</v>
      </c>
      <c r="B2">
        <f>2*PI()/(50*B1)</f>
        <v>1.2566370614359172</v>
      </c>
    </row>
    <row r="4" spans="1:7">
      <c r="A4" t="s">
        <v>7</v>
      </c>
      <c r="B4" t="s">
        <v>0</v>
      </c>
      <c r="C4" t="s">
        <v>1</v>
      </c>
      <c r="D4" t="s">
        <v>2</v>
      </c>
      <c r="E4" t="s">
        <v>8</v>
      </c>
      <c r="F4" s="1" t="s">
        <v>6</v>
      </c>
      <c r="G4" s="1" t="s">
        <v>5</v>
      </c>
    </row>
    <row r="5" spans="1:7">
      <c r="A5">
        <v>0</v>
      </c>
      <c r="B5">
        <f>A5*$B$1</f>
        <v>0</v>
      </c>
      <c r="C5">
        <f>F5-($B$2^2)*$B$1*D5*(-0.5)</f>
        <v>7.8956835208714868E-2</v>
      </c>
      <c r="D5">
        <f>G5</f>
        <v>1</v>
      </c>
      <c r="F5" s="1">
        <f>-$B$2*SIN($B$2*(B5))</f>
        <v>0</v>
      </c>
      <c r="G5" s="1">
        <f>COS($B$2*B5)</f>
        <v>1</v>
      </c>
    </row>
    <row r="6" spans="1:7">
      <c r="A6">
        <v>1</v>
      </c>
      <c r="B6">
        <f t="shared" ref="B6:B69" si="0">A6*$B$1</f>
        <v>0.1</v>
      </c>
      <c r="C6">
        <f>C5-($B$2^2)*$B$1*D5</f>
        <v>-7.8956835208714868E-2</v>
      </c>
      <c r="D6">
        <f>D5+C6*$B$1</f>
        <v>0.99210431647912856</v>
      </c>
      <c r="E6">
        <f>0.5*(D5+D6)</f>
        <v>0.99605215823956428</v>
      </c>
      <c r="F6" s="1">
        <f t="shared" ref="F6:F69" si="1">-$B$2*SIN($B$2*(B6))</f>
        <v>-0.15749838632650878</v>
      </c>
      <c r="G6" s="1">
        <f t="shared" ref="G6:G69" si="2">COS($B$2*B6)</f>
        <v>0.99211470131447788</v>
      </c>
    </row>
    <row r="7" spans="1:7">
      <c r="A7">
        <v>2</v>
      </c>
      <c r="B7">
        <f t="shared" si="0"/>
        <v>0.2</v>
      </c>
      <c r="C7">
        <f>C6-($B$2^2)*$B$1*D6</f>
        <v>-0.23562366926090939</v>
      </c>
      <c r="D7">
        <f>D6+C7*$B$1</f>
        <v>0.96854194955303763</v>
      </c>
      <c r="E7">
        <f>0.5*(D6+D7)</f>
        <v>0.98032313301608309</v>
      </c>
      <c r="F7" s="1">
        <f t="shared" si="1"/>
        <v>-0.31251292901567296</v>
      </c>
      <c r="G7" s="1">
        <f t="shared" si="2"/>
        <v>0.96858316112863108</v>
      </c>
    </row>
    <row r="8" spans="1:7">
      <c r="A8">
        <v>3</v>
      </c>
      <c r="B8">
        <f t="shared" si="0"/>
        <v>0.30000000000000004</v>
      </c>
      <c r="C8">
        <f>C7-($B$2^2)*$B$1*D7</f>
        <v>-0.38856968346808263</v>
      </c>
      <c r="D8">
        <f>D7+C8*$B$1</f>
        <v>0.92968498120622933</v>
      </c>
      <c r="E8">
        <f>0.5*(D7+D8)</f>
        <v>0.94911346537963348</v>
      </c>
      <c r="F8" s="1">
        <f t="shared" si="1"/>
        <v>-0.46259895612808521</v>
      </c>
      <c r="G8" s="1">
        <f t="shared" si="2"/>
        <v>0.92977648588825135</v>
      </c>
    </row>
    <row r="9" spans="1:7">
      <c r="A9">
        <v>4</v>
      </c>
      <c r="B9">
        <f t="shared" si="0"/>
        <v>0.4</v>
      </c>
      <c r="C9">
        <f>C8-($B$2^2)*$B$1*D8</f>
        <v>-0.53537965118231745</v>
      </c>
      <c r="D9">
        <f>D8+C9*$B$1</f>
        <v>0.87614701608799761</v>
      </c>
      <c r="E9">
        <f>0.5*(D8+D9)</f>
        <v>0.90291599864711347</v>
      </c>
      <c r="F9" s="1">
        <f t="shared" si="1"/>
        <v>-0.60538952135913604</v>
      </c>
      <c r="G9" s="1">
        <f t="shared" si="2"/>
        <v>0.87630668004386358</v>
      </c>
    </row>
    <row r="10" spans="1:7">
      <c r="A10">
        <v>5</v>
      </c>
      <c r="B10">
        <f t="shared" si="0"/>
        <v>0.5</v>
      </c>
      <c r="C10">
        <f>C9-($B$2^2)*$B$1*D9</f>
        <v>-0.67373524231805204</v>
      </c>
      <c r="D10">
        <f>D9+C10*$B$1</f>
        <v>0.80877349185619241</v>
      </c>
      <c r="E10">
        <f>0.5*(D9+D10)</f>
        <v>0.84246025397209501</v>
      </c>
      <c r="F10" s="1">
        <f t="shared" si="1"/>
        <v>-0.73863273219618264</v>
      </c>
      <c r="G10" s="1">
        <f t="shared" si="2"/>
        <v>0.80901699437494745</v>
      </c>
    </row>
    <row r="11" spans="1:7">
      <c r="A11">
        <v>6</v>
      </c>
      <c r="B11">
        <f t="shared" si="0"/>
        <v>0.60000000000000009</v>
      </c>
      <c r="C11">
        <f>C10-($B$2^2)*$B$1*D10</f>
        <v>-0.80145163295338462</v>
      </c>
      <c r="D11">
        <f>D10+C11*$B$1</f>
        <v>0.72862832856085391</v>
      </c>
      <c r="E11">
        <f>0.5*(D10+D11)</f>
        <v>0.76870091020852316</v>
      </c>
      <c r="F11" s="1">
        <f t="shared" si="1"/>
        <v>-0.86022726360868895</v>
      </c>
      <c r="G11" s="1">
        <f t="shared" si="2"/>
        <v>0.72896862742141155</v>
      </c>
    </row>
    <row r="12" spans="1:7">
      <c r="A12">
        <v>7</v>
      </c>
      <c r="B12">
        <f t="shared" si="0"/>
        <v>0.70000000000000007</v>
      </c>
      <c r="C12">
        <f>C11-($B$2^2)*$B$1*D11</f>
        <v>-0.91651200668654598</v>
      </c>
      <c r="D12">
        <f>D11+C12*$B$1</f>
        <v>0.63697712789219929</v>
      </c>
      <c r="E12">
        <f>0.5*(D11+D12)</f>
        <v>0.68280272822652655</v>
      </c>
      <c r="F12" s="1">
        <f t="shared" si="1"/>
        <v>-0.96825549719922732</v>
      </c>
      <c r="G12" s="1">
        <f t="shared" si="2"/>
        <v>0.63742398974868963</v>
      </c>
    </row>
    <row r="13" spans="1:7">
      <c r="A13">
        <v>8</v>
      </c>
      <c r="B13">
        <f t="shared" si="0"/>
        <v>0.8</v>
      </c>
      <c r="C13">
        <f>C12-($B$2^2)*$B$1*D12</f>
        <v>-1.0170994029239557</v>
      </c>
      <c r="D13">
        <f>D12+C13*$B$1</f>
        <v>0.53526718759980374</v>
      </c>
      <c r="E13">
        <f>0.5*(D12+D13)</f>
        <v>0.58612215774600152</v>
      </c>
      <c r="F13" s="1">
        <f t="shared" si="1"/>
        <v>-1.0610137631911363</v>
      </c>
      <c r="G13" s="1">
        <f t="shared" si="2"/>
        <v>0.53582679497899655</v>
      </c>
    </row>
    <row r="14" spans="1:7">
      <c r="A14">
        <v>9</v>
      </c>
      <c r="B14">
        <f t="shared" si="0"/>
        <v>0.9</v>
      </c>
      <c r="C14">
        <f>C13-($B$2^2)*$B$1*D13</f>
        <v>-1.1016254091718556</v>
      </c>
      <c r="D14">
        <f>D13+C14*$B$1</f>
        <v>0.42510464668261816</v>
      </c>
      <c r="E14">
        <f>0.5*(D13+D14)</f>
        <v>0.48018591714121095</v>
      </c>
      <c r="F14" s="1">
        <f t="shared" si="1"/>
        <v>-1.1370392083186214</v>
      </c>
      <c r="G14" s="1">
        <f t="shared" si="2"/>
        <v>0.42577929156507266</v>
      </c>
    </row>
    <row r="15" spans="1:7">
      <c r="A15">
        <v>10</v>
      </c>
      <c r="B15">
        <f t="shared" si="0"/>
        <v>1</v>
      </c>
      <c r="C15">
        <f>C14-($B$2^2)*$B$1*D14</f>
        <v>-1.1687552442410125</v>
      </c>
      <c r="D15">
        <f>D14+C15*$B$1</f>
        <v>0.3082291222585169</v>
      </c>
      <c r="E15">
        <f>0.5*(D14+D15)</f>
        <v>0.3666668844705675</v>
      </c>
      <c r="F15" s="1">
        <f t="shared" si="1"/>
        <v>-1.1951328658966223</v>
      </c>
      <c r="G15" s="1">
        <f t="shared" si="2"/>
        <v>0.30901699437494745</v>
      </c>
    </row>
    <row r="16" spans="1:7">
      <c r="A16">
        <v>11</v>
      </c>
      <c r="B16">
        <f t="shared" si="0"/>
        <v>1.1000000000000001</v>
      </c>
      <c r="C16">
        <f>C15-($B$2^2)*$B$1*D15</f>
        <v>-1.2174288362663976</v>
      </c>
      <c r="D16">
        <f>D15+C16*$B$1</f>
        <v>0.18648623863187713</v>
      </c>
      <c r="E16">
        <f>0.5*(D15+D16)</f>
        <v>0.24735768044519701</v>
      </c>
      <c r="F16" s="1">
        <f t="shared" si="1"/>
        <v>-1.2343785642416654</v>
      </c>
      <c r="G16" s="1">
        <f t="shared" si="2"/>
        <v>0.18738131458572452</v>
      </c>
    </row>
    <row r="17" spans="1:7">
      <c r="A17">
        <v>12</v>
      </c>
      <c r="B17">
        <f t="shared" si="0"/>
        <v>1.2000000000000002</v>
      </c>
      <c r="C17">
        <f>C16-($B$2^2)*$B$1*D16</f>
        <v>-1.246877562691098</v>
      </c>
      <c r="D17">
        <f>D16+C17*$B$1</f>
        <v>6.1798482362767332E-2</v>
      </c>
      <c r="E17">
        <f>0.5*(D16+D17)</f>
        <v>0.12414236049732223</v>
      </c>
      <c r="F17" s="1">
        <f t="shared" si="1"/>
        <v>-1.2541573752466053</v>
      </c>
      <c r="G17" s="1">
        <f t="shared" si="2"/>
        <v>6.2790519529313304E-2</v>
      </c>
    </row>
    <row r="18" spans="1:7">
      <c r="A18">
        <v>13</v>
      </c>
      <c r="B18">
        <f t="shared" si="0"/>
        <v>1.3</v>
      </c>
      <c r="C18">
        <f>C17-($B$2^2)*$B$1*D17</f>
        <v>-1.2566363878672293</v>
      </c>
      <c r="D18">
        <f>D17+C18*$B$1</f>
        <v>-6.3865156423955599E-2</v>
      </c>
      <c r="E18">
        <f>0.5*(D17+D18)</f>
        <v>-1.0333370305941336E-3</v>
      </c>
      <c r="F18" s="1">
        <f t="shared" si="1"/>
        <v>-1.2541573752466053</v>
      </c>
      <c r="G18" s="1">
        <f t="shared" si="2"/>
        <v>-6.2790519529313402E-2</v>
      </c>
    </row>
    <row r="19" spans="1:7">
      <c r="A19">
        <v>14</v>
      </c>
      <c r="B19">
        <f t="shared" si="0"/>
        <v>1.4000000000000001</v>
      </c>
      <c r="C19">
        <f>C18-($B$2^2)*$B$1*D18</f>
        <v>-1.2465512066045392</v>
      </c>
      <c r="D19">
        <f>D18+C19*$B$1</f>
        <v>-0.18852027708440952</v>
      </c>
      <c r="E19">
        <f>0.5*(D18+D19)</f>
        <v>-0.12619271675418256</v>
      </c>
      <c r="F19" s="1">
        <f t="shared" si="1"/>
        <v>-1.2343785642416654</v>
      </c>
      <c r="G19" s="1">
        <f t="shared" si="2"/>
        <v>-0.18738131458572482</v>
      </c>
    </row>
    <row r="20" spans="1:7">
      <c r="A20">
        <v>15</v>
      </c>
      <c r="B20">
        <f t="shared" si="0"/>
        <v>1.5</v>
      </c>
      <c r="C20">
        <f>C19-($B$2^2)*$B$1*D19</f>
        <v>-1.2167812777020293</v>
      </c>
      <c r="D20">
        <f>D19+C20*$B$1</f>
        <v>-0.31019840485461248</v>
      </c>
      <c r="E20">
        <f>0.5*(D19+D20)</f>
        <v>-0.24935934096951101</v>
      </c>
      <c r="F20" s="1">
        <f t="shared" si="1"/>
        <v>-1.1951328658966225</v>
      </c>
      <c r="G20" s="1">
        <f t="shared" si="2"/>
        <v>-0.30901699437494734</v>
      </c>
    </row>
    <row r="21" spans="1:7">
      <c r="A21">
        <v>16</v>
      </c>
      <c r="B21">
        <f t="shared" si="0"/>
        <v>1.6</v>
      </c>
      <c r="C21">
        <f>C20-($B$2^2)*$B$1*D20</f>
        <v>-1.1677967090338055</v>
      </c>
      <c r="D21">
        <f>D20+C21*$B$1</f>
        <v>-0.42697807575799301</v>
      </c>
      <c r="E21">
        <f>0.5*(D20+D21)</f>
        <v>-0.36858824030630277</v>
      </c>
      <c r="F21" s="1">
        <f t="shared" si="1"/>
        <v>-1.1370392083186212</v>
      </c>
      <c r="G21" s="1">
        <f t="shared" si="2"/>
        <v>-0.42577929156507272</v>
      </c>
    </row>
    <row r="22" spans="1:7">
      <c r="A22">
        <v>17</v>
      </c>
      <c r="B22">
        <f t="shared" si="0"/>
        <v>1.7000000000000002</v>
      </c>
      <c r="C22">
        <f>C21-($B$2^2)*$B$1*D21</f>
        <v>-1.1003710339030894</v>
      </c>
      <c r="D22">
        <f>D21+C22*$B$1</f>
        <v>-0.53701517914830199</v>
      </c>
      <c r="E22">
        <f>0.5*(D21+D22)</f>
        <v>-0.48199662745314753</v>
      </c>
      <c r="F22" s="1">
        <f t="shared" si="1"/>
        <v>-1.0610137631911361</v>
      </c>
      <c r="G22" s="1">
        <f t="shared" si="2"/>
        <v>-0.53582679497899688</v>
      </c>
    </row>
    <row r="23" spans="1:7">
      <c r="A23">
        <v>18</v>
      </c>
      <c r="B23">
        <f t="shared" si="0"/>
        <v>1.8</v>
      </c>
      <c r="C23">
        <f>C22-($B$2^2)*$B$1*D22</f>
        <v>-1.0155689958939076</v>
      </c>
      <c r="D23">
        <f>D22+C23*$B$1</f>
        <v>-0.63857207873769273</v>
      </c>
      <c r="E23">
        <f>0.5*(D22+D23)</f>
        <v>-0.58779362894299736</v>
      </c>
      <c r="F23" s="1">
        <f t="shared" si="1"/>
        <v>-0.96825549719922732</v>
      </c>
      <c r="G23" s="1">
        <f t="shared" si="2"/>
        <v>-0.63742398974868975</v>
      </c>
    </row>
    <row r="24" spans="1:7">
      <c r="A24">
        <v>19</v>
      </c>
      <c r="B24">
        <f t="shared" si="0"/>
        <v>1.9000000000000001</v>
      </c>
      <c r="C24">
        <f>C23-($B$2^2)*$B$1*D23</f>
        <v>-0.91472973511435063</v>
      </c>
      <c r="D24">
        <f>D23+C24*$B$1</f>
        <v>-0.73004505224912775</v>
      </c>
      <c r="E24">
        <f>0.5*(D23+D24)</f>
        <v>-0.68430856549341024</v>
      </c>
      <c r="F24" s="1">
        <f t="shared" si="1"/>
        <v>-0.86022726360868873</v>
      </c>
      <c r="G24" s="1">
        <f t="shared" si="2"/>
        <v>-0.72896862742141166</v>
      </c>
    </row>
    <row r="25" spans="1:7">
      <c r="A25">
        <v>20</v>
      </c>
      <c r="B25">
        <f t="shared" si="0"/>
        <v>2</v>
      </c>
      <c r="C25">
        <f>C24-($B$2^2)*$B$1*D24</f>
        <v>-0.79944564134360663</v>
      </c>
      <c r="D25">
        <f>D24+C25*$B$1</f>
        <v>-0.80998961638348843</v>
      </c>
      <c r="E25">
        <f>0.5*(D24+D25)</f>
        <v>-0.77001733431630814</v>
      </c>
      <c r="F25" s="1">
        <f t="shared" si="1"/>
        <v>-0.73863273219618286</v>
      </c>
      <c r="G25" s="1">
        <f t="shared" si="2"/>
        <v>-0.80901699437494734</v>
      </c>
    </row>
    <row r="26" spans="1:7">
      <c r="A26">
        <v>21</v>
      </c>
      <c r="B26">
        <f t="shared" si="0"/>
        <v>2.1</v>
      </c>
      <c r="C26">
        <f>C25-($B$2^2)*$B$1*D25</f>
        <v>-0.67153720802048411</v>
      </c>
      <c r="D26">
        <f>D25+C26*$B$1</f>
        <v>-0.87714333718553683</v>
      </c>
      <c r="E26">
        <f>0.5*(D25+D26)</f>
        <v>-0.84356647678451258</v>
      </c>
      <c r="F26" s="1">
        <f t="shared" si="1"/>
        <v>-0.60538952135913593</v>
      </c>
      <c r="G26" s="1">
        <f t="shared" si="2"/>
        <v>-0.87630668004386358</v>
      </c>
    </row>
    <row r="27" spans="1:7">
      <c r="A27">
        <v>22</v>
      </c>
      <c r="B27">
        <f t="shared" si="0"/>
        <v>2.2000000000000002</v>
      </c>
      <c r="C27">
        <f>C26-($B$2^2)*$B$1*D26</f>
        <v>-0.53302428416332281</v>
      </c>
      <c r="D27">
        <f>D26+C27*$B$1</f>
        <v>-0.93044576560186909</v>
      </c>
      <c r="E27">
        <f>0.5*(D26+D27)</f>
        <v>-0.90379455139370291</v>
      </c>
      <c r="F27" s="1">
        <f t="shared" si="1"/>
        <v>-0.46259895612808494</v>
      </c>
      <c r="G27" s="1">
        <f t="shared" si="2"/>
        <v>-0.92977648588825146</v>
      </c>
    </row>
    <row r="28" spans="1:7">
      <c r="A28">
        <v>23</v>
      </c>
      <c r="B28">
        <f t="shared" si="0"/>
        <v>2.3000000000000003</v>
      </c>
      <c r="C28">
        <f>C27-($B$2^2)*$B$1*D27</f>
        <v>-0.38609417819277614</v>
      </c>
      <c r="D28">
        <f>D27+C28*$B$1</f>
        <v>-0.96905518342114672</v>
      </c>
      <c r="E28">
        <f>0.5*(D27+D28)</f>
        <v>-0.94975047451150796</v>
      </c>
      <c r="F28" s="1">
        <f t="shared" si="1"/>
        <v>-0.31251292901567246</v>
      </c>
      <c r="G28" s="1">
        <f t="shared" si="2"/>
        <v>-0.96858316112863119</v>
      </c>
    </row>
    <row r="29" spans="1:7">
      <c r="A29">
        <v>24</v>
      </c>
      <c r="B29">
        <f t="shared" si="0"/>
        <v>2.4000000000000004</v>
      </c>
      <c r="C29">
        <f>C28-($B$2^2)*$B$1*D28</f>
        <v>-0.23306711734170726</v>
      </c>
      <c r="D29">
        <f>D28+C29*$B$1</f>
        <v>-0.99236189515531747</v>
      </c>
      <c r="E29">
        <f>0.5*(D28+D29)</f>
        <v>-0.9807085392882321</v>
      </c>
      <c r="F29" s="1">
        <f t="shared" si="1"/>
        <v>-0.15749838632650856</v>
      </c>
      <c r="G29" s="1">
        <f t="shared" si="2"/>
        <v>-0.99211470131447788</v>
      </c>
    </row>
    <row r="30" spans="1:7">
      <c r="A30">
        <v>25</v>
      </c>
      <c r="B30">
        <f t="shared" si="0"/>
        <v>2.5</v>
      </c>
      <c r="C30">
        <f>C29-($B$2^2)*$B$1*D29</f>
        <v>-7.6359608095334486E-2</v>
      </c>
      <c r="D30">
        <f>D29+C30*$B$1</f>
        <v>-0.99999785596485091</v>
      </c>
      <c r="E30">
        <f>0.5*(D29+D30)</f>
        <v>-0.99617987556008414</v>
      </c>
      <c r="F30" s="1">
        <f t="shared" si="1"/>
        <v>-1.5395669541991226E-16</v>
      </c>
      <c r="G30" s="1">
        <f t="shared" si="2"/>
        <v>-1</v>
      </c>
    </row>
    <row r="31" spans="1:7">
      <c r="A31">
        <v>26</v>
      </c>
      <c r="B31">
        <f t="shared" si="0"/>
        <v>2.6</v>
      </c>
      <c r="C31">
        <f>C30-($B$2^2)*$B$1*D30</f>
        <v>8.1553723749635348E-2</v>
      </c>
      <c r="D31">
        <f>D30+C31*$B$1</f>
        <v>-0.99184248358988736</v>
      </c>
      <c r="E31">
        <f>0.5*(D30+D31)</f>
        <v>-0.99592016977736919</v>
      </c>
      <c r="F31" s="1">
        <f t="shared" si="1"/>
        <v>0.15749838632650881</v>
      </c>
      <c r="G31" s="1">
        <f t="shared" si="2"/>
        <v>-0.99211470131447788</v>
      </c>
    </row>
    <row r="32" spans="1:7">
      <c r="A32">
        <v>27</v>
      </c>
      <c r="B32">
        <f t="shared" si="0"/>
        <v>2.7</v>
      </c>
      <c r="C32">
        <f>C31-($B$2^2)*$B$1*D31</f>
        <v>0.23817921080925378</v>
      </c>
      <c r="D32">
        <f>D31+C32*$B$1</f>
        <v>-0.96802456250896196</v>
      </c>
      <c r="E32">
        <f>0.5*(D31+D32)</f>
        <v>-0.9799335230494246</v>
      </c>
      <c r="F32" s="1">
        <f t="shared" si="1"/>
        <v>0.31251292901567324</v>
      </c>
      <c r="G32" s="1">
        <f t="shared" si="2"/>
        <v>-0.96858316112863108</v>
      </c>
    </row>
    <row r="33" spans="1:7">
      <c r="A33">
        <v>28</v>
      </c>
      <c r="B33">
        <f t="shared" si="0"/>
        <v>2.8000000000000003</v>
      </c>
      <c r="C33">
        <f>C32-($B$2^2)*$B$1*D32</f>
        <v>0.3910435225292706</v>
      </c>
      <c r="D33">
        <f>D32+C33*$B$1</f>
        <v>-0.92892021025603488</v>
      </c>
      <c r="E33">
        <f>0.5*(D32+D33)</f>
        <v>-0.94847238638249842</v>
      </c>
      <c r="F33" s="1">
        <f t="shared" si="1"/>
        <v>0.46259895612808566</v>
      </c>
      <c r="G33" s="1">
        <f t="shared" si="2"/>
        <v>-0.92977648588825124</v>
      </c>
    </row>
    <row r="34" spans="1:7">
      <c r="A34">
        <v>29</v>
      </c>
      <c r="B34">
        <f t="shared" si="0"/>
        <v>2.9000000000000004</v>
      </c>
      <c r="C34">
        <f>C33-($B$2^2)*$B$1*D33</f>
        <v>0.53773272245573167</v>
      </c>
      <c r="D34">
        <f>D33+C34*$B$1</f>
        <v>-0.87514693801046173</v>
      </c>
      <c r="E34">
        <f>0.5*(D33+D34)</f>
        <v>-0.90203357413324836</v>
      </c>
      <c r="F34" s="1">
        <f t="shared" si="1"/>
        <v>0.60538952135913615</v>
      </c>
      <c r="G34" s="1">
        <f t="shared" si="2"/>
        <v>-0.87630668004386347</v>
      </c>
    </row>
    <row r="35" spans="1:7">
      <c r="A35">
        <v>30</v>
      </c>
      <c r="B35">
        <f t="shared" si="0"/>
        <v>3</v>
      </c>
      <c r="C35">
        <f>C34-($B$2^2)*$B$1*D34</f>
        <v>0.67593038759153856</v>
      </c>
      <c r="D35">
        <f>D34+C35*$B$1</f>
        <v>-0.80755389925130783</v>
      </c>
      <c r="E35">
        <f>0.5*(D34+D35)</f>
        <v>-0.84135041863088478</v>
      </c>
      <c r="F35" s="1">
        <f t="shared" si="1"/>
        <v>0.73863273219618253</v>
      </c>
      <c r="G35" s="1">
        <f t="shared" si="2"/>
        <v>-0.80901699437494756</v>
      </c>
    </row>
    <row r="36" spans="1:7">
      <c r="A36">
        <v>31</v>
      </c>
      <c r="B36">
        <f t="shared" si="0"/>
        <v>3.1</v>
      </c>
      <c r="C36">
        <f>C35-($B$2^2)*$B$1*D35</f>
        <v>0.80345418788221989</v>
      </c>
      <c r="D36">
        <f>D35+C36*$B$1</f>
        <v>-0.72720848046308584</v>
      </c>
      <c r="E36">
        <f>0.5*(D35+D36)</f>
        <v>-0.76738118985719683</v>
      </c>
      <c r="F36" s="1">
        <f t="shared" si="1"/>
        <v>0.86022726360868895</v>
      </c>
      <c r="G36" s="1">
        <f t="shared" si="2"/>
        <v>-0.72896862742141155</v>
      </c>
    </row>
    <row r="37" spans="1:7">
      <c r="A37">
        <v>32</v>
      </c>
      <c r="B37">
        <f t="shared" si="0"/>
        <v>3.2</v>
      </c>
      <c r="C37">
        <f>C36-($B$2^2)*$B$1*D36</f>
        <v>0.91829034819082755</v>
      </c>
      <c r="D37">
        <f>D36+C37*$B$1</f>
        <v>-0.63537944564400306</v>
      </c>
      <c r="E37">
        <f>0.5*(D36+D37)</f>
        <v>-0.68129396305354439</v>
      </c>
      <c r="F37" s="1">
        <f t="shared" si="1"/>
        <v>0.96825549719922743</v>
      </c>
      <c r="G37" s="1">
        <f t="shared" si="2"/>
        <v>-0.63742398974868952</v>
      </c>
    </row>
    <row r="38" spans="1:7">
      <c r="A38">
        <v>33</v>
      </c>
      <c r="B38">
        <f t="shared" si="0"/>
        <v>3.3000000000000003</v>
      </c>
      <c r="C38">
        <f>C37-($B$2^2)*$B$1*D37</f>
        <v>1.0186254485602639</v>
      </c>
      <c r="D38">
        <f>D37+C38*$B$1</f>
        <v>-0.53351690078797664</v>
      </c>
      <c r="E38">
        <f>0.5*(D37+D38)</f>
        <v>-0.58444817321598985</v>
      </c>
      <c r="F38" s="1">
        <f t="shared" si="1"/>
        <v>1.0610137631911365</v>
      </c>
      <c r="G38" s="1">
        <f t="shared" si="2"/>
        <v>-0.53582679497899632</v>
      </c>
    </row>
    <row r="39" spans="1:7">
      <c r="A39">
        <v>34</v>
      </c>
      <c r="B39">
        <f t="shared" si="0"/>
        <v>3.4000000000000004</v>
      </c>
      <c r="C39">
        <f>C38-($B$2^2)*$B$1*D38</f>
        <v>1.102875060593425</v>
      </c>
      <c r="D39">
        <f>D38+C39*$B$1</f>
        <v>-0.42322939472863413</v>
      </c>
      <c r="E39">
        <f>0.5*(D38+D39)</f>
        <v>-0.47837314775830542</v>
      </c>
      <c r="F39" s="1">
        <f t="shared" si="1"/>
        <v>1.1370392083186216</v>
      </c>
      <c r="G39" s="1">
        <f t="shared" si="2"/>
        <v>-0.42577929156507216</v>
      </c>
    </row>
    <row r="40" spans="1:7">
      <c r="A40">
        <v>35</v>
      </c>
      <c r="B40">
        <f t="shared" si="0"/>
        <v>3.5</v>
      </c>
      <c r="C40">
        <f>C39-($B$2^2)*$B$1*D39</f>
        <v>1.1697087677435709</v>
      </c>
      <c r="D40">
        <f>D39+C40*$B$1</f>
        <v>-0.30625851795427705</v>
      </c>
      <c r="E40">
        <f>0.5*(D39+D40)</f>
        <v>-0.36474395634145562</v>
      </c>
      <c r="F40" s="1">
        <f t="shared" si="1"/>
        <v>1.1951328658966223</v>
      </c>
      <c r="G40" s="1">
        <f t="shared" si="2"/>
        <v>-0.30901699437494756</v>
      </c>
    </row>
    <row r="41" spans="1:7">
      <c r="A41">
        <v>36</v>
      </c>
      <c r="B41">
        <f t="shared" si="0"/>
        <v>3.6</v>
      </c>
      <c r="C41">
        <f>C40-($B$2^2)*$B$1*D40</f>
        <v>1.2180711744103332</v>
      </c>
      <c r="D41">
        <f>D40+C41*$B$1</f>
        <v>-0.18445140051324371</v>
      </c>
      <c r="E41">
        <f>0.5*(D40+D41)</f>
        <v>-0.24535495923376038</v>
      </c>
      <c r="F41" s="1">
        <f t="shared" si="1"/>
        <v>1.2343785642416654</v>
      </c>
      <c r="G41" s="1">
        <f t="shared" si="2"/>
        <v>-0.18738131458572463</v>
      </c>
    </row>
    <row r="42" spans="1:7">
      <c r="A42">
        <v>37</v>
      </c>
      <c r="B42">
        <f t="shared" si="0"/>
        <v>3.7</v>
      </c>
      <c r="C42">
        <f>C41-($B$2^2)*$B$1*D41</f>
        <v>1.2471985720790149</v>
      </c>
      <c r="D42">
        <f>D41+C42*$B$1</f>
        <v>-5.9731543305342222E-2</v>
      </c>
      <c r="E42">
        <f>0.5*(D41+D42)</f>
        <v>-0.12209147190929297</v>
      </c>
      <c r="F42" s="1">
        <f t="shared" si="1"/>
        <v>1.2541573752466053</v>
      </c>
      <c r="G42" s="1">
        <f t="shared" si="2"/>
        <v>-6.2790519529313207E-2</v>
      </c>
    </row>
    <row r="43" spans="1:7">
      <c r="A43">
        <v>38</v>
      </c>
      <c r="B43">
        <f t="shared" si="0"/>
        <v>3.8000000000000003</v>
      </c>
      <c r="C43">
        <f>C42-($B$2^2)*$B$1*D42</f>
        <v>1.256630999322059</v>
      </c>
      <c r="D43">
        <f>D42+C43*$B$1</f>
        <v>6.5931556626863674E-2</v>
      </c>
      <c r="E43">
        <f>0.5*(D42+D43)</f>
        <v>3.1000066607607263E-3</v>
      </c>
      <c r="F43" s="1">
        <f t="shared" si="1"/>
        <v>1.2541573752466053</v>
      </c>
      <c r="G43" s="1">
        <f t="shared" si="2"/>
        <v>6.2790519529313721E-2</v>
      </c>
    </row>
    <row r="44" spans="1:7">
      <c r="A44">
        <v>39</v>
      </c>
      <c r="B44">
        <f t="shared" si="0"/>
        <v>3.9000000000000004</v>
      </c>
      <c r="C44">
        <f>C43-($B$2^2)*$B$1*D43</f>
        <v>1.2462195052187763</v>
      </c>
      <c r="D44">
        <f>D43+C44*$B$1</f>
        <v>0.19055350714874131</v>
      </c>
      <c r="E44">
        <f>0.5*(D43+D44)</f>
        <v>0.12824253188780249</v>
      </c>
      <c r="F44" s="1">
        <f t="shared" si="1"/>
        <v>1.2343785642416654</v>
      </c>
      <c r="G44" s="1">
        <f t="shared" si="2"/>
        <v>0.18738131458572513</v>
      </c>
    </row>
    <row r="45" spans="1:7">
      <c r="A45">
        <v>40</v>
      </c>
      <c r="B45">
        <f t="shared" si="0"/>
        <v>4</v>
      </c>
      <c r="C45">
        <f>C44-($B$2^2)*$B$1*D44</f>
        <v>1.2161285014940046</v>
      </c>
      <c r="D45">
        <f>D44+C45*$B$1</f>
        <v>0.31216635729814179</v>
      </c>
      <c r="E45">
        <f>0.5*(D44+D45)</f>
        <v>0.25135993222344155</v>
      </c>
      <c r="F45" s="1">
        <f t="shared" si="1"/>
        <v>1.1951328658966225</v>
      </c>
      <c r="G45" s="1">
        <f t="shared" si="2"/>
        <v>0.30901699437494723</v>
      </c>
    </row>
    <row r="46" spans="1:7">
      <c r="A46">
        <v>41</v>
      </c>
      <c r="B46">
        <f t="shared" si="0"/>
        <v>4.1000000000000005</v>
      </c>
      <c r="C46">
        <f>C45-($B$2^2)*$B$1*D45</f>
        <v>1.1668331662322162</v>
      </c>
      <c r="D46">
        <f>D45+C46*$B$1</f>
        <v>0.42884967392136342</v>
      </c>
      <c r="E46">
        <f>0.5*(D45+D46)</f>
        <v>0.37050801560975261</v>
      </c>
      <c r="F46" s="1">
        <f t="shared" si="1"/>
        <v>1.1370392083186207</v>
      </c>
      <c r="G46" s="1">
        <f t="shared" si="2"/>
        <v>0.42577929156507344</v>
      </c>
    </row>
    <row r="47" spans="1:7">
      <c r="A47">
        <v>42</v>
      </c>
      <c r="B47">
        <f t="shared" si="0"/>
        <v>4.2</v>
      </c>
      <c r="C47">
        <f>C46-($B$2^2)*$B$1*D46</f>
        <v>1.0991119401659759</v>
      </c>
      <c r="D47">
        <f>D46+C47*$B$1</f>
        <v>0.53876086793796096</v>
      </c>
      <c r="E47">
        <f>0.5*(D46+D47)</f>
        <v>0.48380527092966219</v>
      </c>
      <c r="F47" s="1">
        <f t="shared" si="1"/>
        <v>1.0610137631911361</v>
      </c>
      <c r="G47" s="1">
        <f t="shared" si="2"/>
        <v>0.53582679497899677</v>
      </c>
    </row>
    <row r="48" spans="1:7">
      <c r="A48">
        <v>43</v>
      </c>
      <c r="B48">
        <f t="shared" si="0"/>
        <v>4.3</v>
      </c>
      <c r="C48">
        <f>C47-($B$2^2)*$B$1*D47</f>
        <v>1.0140342340326123</v>
      </c>
      <c r="D48">
        <f>D47+C48*$B$1</f>
        <v>0.64016429134122221</v>
      </c>
      <c r="E48">
        <f>0.5*(D47+D48)</f>
        <v>0.58946257963959159</v>
      </c>
      <c r="F48" s="1">
        <f t="shared" si="1"/>
        <v>0.96825549719922777</v>
      </c>
      <c r="G48" s="1">
        <f t="shared" si="2"/>
        <v>0.6374239897486893</v>
      </c>
    </row>
    <row r="49" spans="1:7">
      <c r="A49">
        <v>44</v>
      </c>
      <c r="B49">
        <f t="shared" si="0"/>
        <v>4.4000000000000004</v>
      </c>
      <c r="C49">
        <f>C48-($B$2^2)*$B$1*D48</f>
        <v>0.91294354111674703</v>
      </c>
      <c r="D49">
        <f>D48+C49*$B$1</f>
        <v>0.73145864545289696</v>
      </c>
      <c r="E49">
        <f>0.5*(D48+D49)</f>
        <v>0.68581146839705953</v>
      </c>
      <c r="F49" s="1">
        <f t="shared" si="1"/>
        <v>0.8602272636086884</v>
      </c>
      <c r="G49" s="1">
        <f t="shared" si="2"/>
        <v>0.72896862742141189</v>
      </c>
    </row>
    <row r="50" spans="1:7">
      <c r="A50">
        <v>45</v>
      </c>
      <c r="B50">
        <f t="shared" si="0"/>
        <v>4.5</v>
      </c>
      <c r="C50">
        <f>C49-($B$2^2)*$B$1*D49</f>
        <v>0.79743622165471861</v>
      </c>
      <c r="D50">
        <f>D49+C50*$B$1</f>
        <v>0.81120226761836878</v>
      </c>
      <c r="E50">
        <f>0.5*(D49+D50)</f>
        <v>0.77133045653563292</v>
      </c>
      <c r="F50" s="1">
        <f t="shared" si="1"/>
        <v>0.73863273219618297</v>
      </c>
      <c r="G50" s="1">
        <f t="shared" si="2"/>
        <v>0.80901699437494734</v>
      </c>
    </row>
    <row r="51" spans="1:7">
      <c r="A51">
        <v>46</v>
      </c>
      <c r="B51">
        <f t="shared" si="0"/>
        <v>4.6000000000000005</v>
      </c>
      <c r="C51">
        <f>C50-($B$2^2)*$B$1*D50</f>
        <v>0.66933629412415985</v>
      </c>
      <c r="D51">
        <f>D50+C51*$B$1</f>
        <v>0.87813589703078476</v>
      </c>
      <c r="E51">
        <f>0.5*(D50+D51)</f>
        <v>0.84466908232457683</v>
      </c>
      <c r="F51" s="1">
        <f t="shared" si="1"/>
        <v>0.60538952135913515</v>
      </c>
      <c r="G51" s="1">
        <f t="shared" si="2"/>
        <v>0.87630668004386403</v>
      </c>
    </row>
    <row r="52" spans="1:7">
      <c r="A52">
        <v>47</v>
      </c>
      <c r="B52">
        <f t="shared" si="0"/>
        <v>4.7</v>
      </c>
      <c r="C52">
        <f>C51-($B$2^2)*$B$1*D51</f>
        <v>0.5306666314987265</v>
      </c>
      <c r="D52">
        <f>D51+C52*$B$1</f>
        <v>0.93120256018065739</v>
      </c>
      <c r="E52">
        <f>0.5*(D51+D52)</f>
        <v>0.90466922860572108</v>
      </c>
      <c r="F52" s="1">
        <f t="shared" si="1"/>
        <v>0.4625989561280851</v>
      </c>
      <c r="G52" s="1">
        <f t="shared" si="2"/>
        <v>0.92977648588825146</v>
      </c>
    </row>
    <row r="53" spans="1:7">
      <c r="A53">
        <v>48</v>
      </c>
      <c r="B53">
        <f t="shared" si="0"/>
        <v>4.8000000000000007</v>
      </c>
      <c r="C53">
        <f>C52-($B$2^2)*$B$1*D52</f>
        <v>0.3836170173184914</v>
      </c>
      <c r="D53">
        <f>D52+C53*$B$1</f>
        <v>0.96956426191250655</v>
      </c>
      <c r="E53">
        <f>0.5*(D52+D53)</f>
        <v>0.95038341104658197</v>
      </c>
      <c r="F53" s="1">
        <f t="shared" si="1"/>
        <v>0.31251292901567257</v>
      </c>
      <c r="G53" s="1">
        <f t="shared" si="2"/>
        <v>0.96858316112863119</v>
      </c>
    </row>
    <row r="54" spans="1:7">
      <c r="A54">
        <v>49</v>
      </c>
      <c r="B54">
        <f t="shared" si="0"/>
        <v>4.9000000000000004</v>
      </c>
      <c r="C54">
        <f>C53-($B$2^2)*$B$1*D53</f>
        <v>0.23050956601432132</v>
      </c>
      <c r="D54">
        <f>D53+C54*$B$1</f>
        <v>0.99261521851393864</v>
      </c>
      <c r="E54">
        <f>0.5*(D53+D54)</f>
        <v>0.98108974021322259</v>
      </c>
      <c r="F54" s="1">
        <f t="shared" si="1"/>
        <v>0.15749838632650817</v>
      </c>
      <c r="G54" s="1">
        <f t="shared" si="2"/>
        <v>0.99211470131447788</v>
      </c>
    </row>
    <row r="55" spans="1:7">
      <c r="A55">
        <v>50</v>
      </c>
      <c r="B55">
        <f t="shared" si="0"/>
        <v>5</v>
      </c>
      <c r="C55">
        <f>C54-($B$2^2)*$B$1*D54</f>
        <v>7.3762053546586215E-2</v>
      </c>
      <c r="D55">
        <f>D54+C55*$B$1</f>
        <v>0.9999914238685973</v>
      </c>
      <c r="E55">
        <f>0.5*(D54+D55)</f>
        <v>0.99630332119126797</v>
      </c>
      <c r="F55" s="1">
        <f t="shared" si="1"/>
        <v>3.0791339083982451E-16</v>
      </c>
      <c r="G55" s="1">
        <f t="shared" si="2"/>
        <v>1</v>
      </c>
    </row>
    <row r="56" spans="1:7">
      <c r="A56">
        <v>51</v>
      </c>
      <c r="B56">
        <f t="shared" si="0"/>
        <v>5.1000000000000005</v>
      </c>
      <c r="C56">
        <f>C55-($B$2^2)*$B$1*D55</f>
        <v>-8.4150262582455726E-2</v>
      </c>
      <c r="D56">
        <f>D55+C56*$B$1</f>
        <v>0.99157639761035177</v>
      </c>
      <c r="E56">
        <f>0.5*(D55+D56)</f>
        <v>0.99578391073947459</v>
      </c>
      <c r="F56" s="1">
        <f t="shared" si="1"/>
        <v>-0.15749838632650978</v>
      </c>
      <c r="G56" s="1">
        <f t="shared" si="2"/>
        <v>0.99211470131447776</v>
      </c>
    </row>
    <row r="57" spans="1:7">
      <c r="A57">
        <v>52</v>
      </c>
      <c r="B57">
        <f t="shared" si="0"/>
        <v>5.2</v>
      </c>
      <c r="C57">
        <f>C56-($B$2^2)*$B$1*D56</f>
        <v>-0.24073373102839907</v>
      </c>
      <c r="D57">
        <f>D56+C57*$B$1</f>
        <v>0.96750302450751191</v>
      </c>
      <c r="E57">
        <f>0.5*(D56+D57)</f>
        <v>0.97953971105893189</v>
      </c>
      <c r="F57" s="1">
        <f t="shared" si="1"/>
        <v>-0.31251292901567307</v>
      </c>
      <c r="G57" s="1">
        <f t="shared" si="2"/>
        <v>0.96858316112863108</v>
      </c>
    </row>
    <row r="58" spans="1:7">
      <c r="A58">
        <v>53</v>
      </c>
      <c r="B58">
        <f t="shared" si="0"/>
        <v>5.3000000000000007</v>
      </c>
      <c r="C58">
        <f>C57-($B$2^2)*$B$1*D57</f>
        <v>-0.39351568476834475</v>
      </c>
      <c r="D58">
        <f>D57+C58*$B$1</f>
        <v>0.92815145603067739</v>
      </c>
      <c r="E58">
        <f>0.5*(D57+D58)</f>
        <v>0.9478272402690946</v>
      </c>
      <c r="F58" s="1">
        <f t="shared" si="1"/>
        <v>-0.46259895612808549</v>
      </c>
      <c r="G58" s="1">
        <f t="shared" si="2"/>
        <v>0.92977648588825135</v>
      </c>
    </row>
    <row r="59" spans="1:7">
      <c r="A59">
        <v>54</v>
      </c>
      <c r="B59">
        <f t="shared" si="0"/>
        <v>5.4</v>
      </c>
      <c r="C59">
        <f>C58-($B$2^2)*$B$1*D58</f>
        <v>-0.54008348789343064</v>
      </c>
      <c r="D59">
        <f>D58+C59*$B$1</f>
        <v>0.87414310724133437</v>
      </c>
      <c r="E59">
        <f>0.5*(D58+D59)</f>
        <v>0.90114728163600588</v>
      </c>
      <c r="F59" s="1">
        <f t="shared" si="1"/>
        <v>-0.60538952135913648</v>
      </c>
      <c r="G59" s="1">
        <f t="shared" si="2"/>
        <v>0.87630668004386336</v>
      </c>
    </row>
    <row r="60" spans="1:7">
      <c r="A60">
        <v>55</v>
      </c>
      <c r="B60">
        <f t="shared" si="0"/>
        <v>5.5</v>
      </c>
      <c r="C60">
        <f>C59-($B$2^2)*$B$1*D59</f>
        <v>-0.67812263442800669</v>
      </c>
      <c r="D60">
        <f>D59+C60*$B$1</f>
        <v>0.8063308437985337</v>
      </c>
      <c r="E60">
        <f>0.5*(D59+D60)</f>
        <v>0.84023697551993404</v>
      </c>
      <c r="F60" s="1">
        <f t="shared" si="1"/>
        <v>-0.73863273219618242</v>
      </c>
      <c r="G60" s="1">
        <f t="shared" si="2"/>
        <v>0.80901699437494756</v>
      </c>
    </row>
    <row r="61" spans="1:7">
      <c r="A61">
        <v>56</v>
      </c>
      <c r="B61">
        <f t="shared" si="0"/>
        <v>5.6000000000000005</v>
      </c>
      <c r="C61">
        <f>C60-($B$2^2)*$B$1*D60</f>
        <v>-0.80545329754301642</v>
      </c>
      <c r="D61">
        <f>D60+C61*$B$1</f>
        <v>0.72578551404423208</v>
      </c>
      <c r="E61">
        <f>0.5*(D60+D61)</f>
        <v>0.76605817892138295</v>
      </c>
      <c r="F61" s="1">
        <f t="shared" si="1"/>
        <v>-0.86022726360868962</v>
      </c>
      <c r="G61" s="1">
        <f t="shared" si="2"/>
        <v>0.728968627421411</v>
      </c>
    </row>
    <row r="62" spans="1:7">
      <c r="A62">
        <v>57</v>
      </c>
      <c r="B62">
        <f t="shared" si="0"/>
        <v>5.7</v>
      </c>
      <c r="C62">
        <f>C61-($B$2^2)*$B$1*D61</f>
        <v>-0.92006475200154214</v>
      </c>
      <c r="D62">
        <f>D61+C62*$B$1</f>
        <v>0.63377903884407782</v>
      </c>
      <c r="E62">
        <f>0.5*(D61+D62)</f>
        <v>0.67978227644415501</v>
      </c>
      <c r="F62" s="1">
        <f t="shared" si="1"/>
        <v>-0.96825549719922732</v>
      </c>
      <c r="G62" s="1">
        <f t="shared" si="2"/>
        <v>0.63742398974868963</v>
      </c>
    </row>
    <row r="63" spans="1:7">
      <c r="A63">
        <v>58</v>
      </c>
      <c r="B63">
        <f t="shared" si="0"/>
        <v>5.8000000000000007</v>
      </c>
      <c r="C63">
        <f>C62-($B$2^2)*$B$1*D62</f>
        <v>-1.0201471262590411</v>
      </c>
      <c r="D63">
        <f>D62+C63*$B$1</f>
        <v>0.53176432621817371</v>
      </c>
      <c r="E63">
        <f>0.5*(D62+D63)</f>
        <v>0.58277168253112577</v>
      </c>
      <c r="F63" s="1">
        <f t="shared" si="1"/>
        <v>-1.0610137631911365</v>
      </c>
      <c r="G63" s="1">
        <f t="shared" si="2"/>
        <v>0.53582679497899643</v>
      </c>
    </row>
    <row r="64" spans="1:7">
      <c r="A64">
        <v>59</v>
      </c>
      <c r="B64">
        <f t="shared" si="0"/>
        <v>5.9</v>
      </c>
      <c r="C64">
        <f>C63-($B$2^2)*$B$1*D63</f>
        <v>-1.1041199828092043</v>
      </c>
      <c r="D64">
        <f>D63+C64*$B$1</f>
        <v>0.4213523279372533</v>
      </c>
      <c r="E64">
        <f>0.5*(D63+D64)</f>
        <v>0.47655832707771351</v>
      </c>
      <c r="F64" s="1">
        <f t="shared" si="1"/>
        <v>-1.1370392083186216</v>
      </c>
      <c r="G64" s="1">
        <f t="shared" si="2"/>
        <v>0.42577929156507227</v>
      </c>
    </row>
    <row r="65" spans="1:7">
      <c r="A65">
        <v>60</v>
      </c>
      <c r="B65">
        <f t="shared" si="0"/>
        <v>6</v>
      </c>
      <c r="C65">
        <f>C64-($B$2^2)*$B$1*D64</f>
        <v>-1.1706572754527045</v>
      </c>
      <c r="D65">
        <f>D64+C65*$B$1</f>
        <v>0.30428660039198285</v>
      </c>
      <c r="E65">
        <f>0.5*(D64+D65)</f>
        <v>0.36281946416461808</v>
      </c>
      <c r="F65" s="1">
        <f t="shared" si="1"/>
        <v>-1.1951328658966223</v>
      </c>
      <c r="G65" s="1">
        <f t="shared" si="2"/>
        <v>0.30901699437494773</v>
      </c>
    </row>
    <row r="66" spans="1:7">
      <c r="A66">
        <v>61</v>
      </c>
      <c r="B66">
        <f t="shared" si="0"/>
        <v>6.1000000000000005</v>
      </c>
      <c r="C66">
        <f>C65-($B$2^2)*$B$1*D65</f>
        <v>-1.2187082893794443</v>
      </c>
      <c r="D66">
        <f>D65+C66*$B$1</f>
        <v>0.18241577145403842</v>
      </c>
      <c r="E66">
        <f>0.5*(D65+D66)</f>
        <v>0.24335118592301064</v>
      </c>
      <c r="F66" s="1">
        <f t="shared" si="1"/>
        <v>-1.2343785642416656</v>
      </c>
      <c r="G66" s="1">
        <f t="shared" si="2"/>
        <v>0.18738131458572388</v>
      </c>
    </row>
    <row r="67" spans="1:7">
      <c r="A67">
        <v>62</v>
      </c>
      <c r="B67">
        <f t="shared" si="0"/>
        <v>6.2</v>
      </c>
      <c r="C67">
        <f>C66-($B$2^2)*$B$1*D66</f>
        <v>-1.2475142333917786</v>
      </c>
      <c r="D67">
        <f>D66+C67*$B$1</f>
        <v>5.7664348114860556E-2</v>
      </c>
      <c r="E67">
        <f>0.5*(D66+D67)</f>
        <v>0.12004005978444948</v>
      </c>
      <c r="F67" s="1">
        <f t="shared" si="1"/>
        <v>-1.2541573752466053</v>
      </c>
      <c r="G67" s="1">
        <f t="shared" si="2"/>
        <v>6.2790519529313318E-2</v>
      </c>
    </row>
    <row r="68" spans="1:7">
      <c r="A68">
        <v>63</v>
      </c>
      <c r="B68">
        <f t="shared" si="0"/>
        <v>6.3000000000000007</v>
      </c>
      <c r="C68">
        <f>C67-($B$2^2)*$B$1*D67</f>
        <v>-1.2566202222548246</v>
      </c>
      <c r="D68">
        <f>D67+C68*$B$1</f>
        <v>-6.7997674110621922E-2</v>
      </c>
      <c r="E68">
        <f>0.5*(D67+D68)</f>
        <v>-5.1666629978806833E-3</v>
      </c>
      <c r="F68" s="1">
        <f t="shared" si="1"/>
        <v>-1.2541573752466053</v>
      </c>
      <c r="G68" s="1">
        <f t="shared" si="2"/>
        <v>-6.2790519529313596E-2</v>
      </c>
    </row>
    <row r="69" spans="1:7">
      <c r="A69">
        <v>64</v>
      </c>
      <c r="B69">
        <f t="shared" si="0"/>
        <v>6.4</v>
      </c>
      <c r="C69">
        <f>C68-($B$2^2)*$B$1*D68</f>
        <v>-1.245882459956168</v>
      </c>
      <c r="D69">
        <f>D68+C69*$B$1</f>
        <v>-0.19258592010623871</v>
      </c>
      <c r="E69">
        <f>0.5*(D68+D69)</f>
        <v>-0.13029179710843031</v>
      </c>
      <c r="F69" s="1">
        <f t="shared" si="1"/>
        <v>-1.2343785642416654</v>
      </c>
      <c r="G69" s="1">
        <f t="shared" si="2"/>
        <v>-0.18738131458572502</v>
      </c>
    </row>
    <row r="70" spans="1:7">
      <c r="A70">
        <v>65</v>
      </c>
      <c r="B70">
        <f t="shared" ref="B70:B133" si="3">A70*$B$1</f>
        <v>6.5</v>
      </c>
      <c r="C70">
        <f>C69-($B$2^2)*$B$1*D69</f>
        <v>-1.215470510441474</v>
      </c>
      <c r="D70">
        <f>D69+C70*$B$1</f>
        <v>-0.31413297115038613</v>
      </c>
      <c r="E70">
        <f>0.5*(D69+D70)</f>
        <v>-0.25335944562831242</v>
      </c>
      <c r="F70" s="1">
        <f t="shared" ref="F70:F133" si="4">-$B$2*SIN($B$2*(B70))</f>
        <v>-1.1951328658966225</v>
      </c>
      <c r="G70" s="1">
        <f t="shared" ref="G70:G133" si="5">COS($B$2*B70)</f>
        <v>-0.30901699437494712</v>
      </c>
    </row>
    <row r="71" spans="1:7">
      <c r="A71">
        <v>66</v>
      </c>
      <c r="B71">
        <f t="shared" si="3"/>
        <v>6.6000000000000005</v>
      </c>
      <c r="C71">
        <f>C70-($B$2^2)*$B$1*D70</f>
        <v>-1.1658646199679841</v>
      </c>
      <c r="D71">
        <f>D70+C71*$B$1</f>
        <v>-0.43071943314718453</v>
      </c>
      <c r="E71">
        <f>0.5*(D70+D71)</f>
        <v>-0.3724262021487853</v>
      </c>
      <c r="F71" s="1">
        <f t="shared" si="4"/>
        <v>-1.1370392083186209</v>
      </c>
      <c r="G71" s="1">
        <f t="shared" si="5"/>
        <v>-0.42577929156507333</v>
      </c>
    </row>
    <row r="72" spans="1:7">
      <c r="A72">
        <v>67</v>
      </c>
      <c r="B72">
        <f t="shared" si="3"/>
        <v>6.7</v>
      </c>
      <c r="C72">
        <f>C71-($B$2^2)*$B$1*D71</f>
        <v>-1.0978481333595975</v>
      </c>
      <c r="D72">
        <f>D71+C72*$B$1</f>
        <v>-0.54050424648314432</v>
      </c>
      <c r="E72">
        <f>0.5*(D71+D72)</f>
        <v>-0.48561183981516443</v>
      </c>
      <c r="F72" s="1">
        <f t="shared" si="4"/>
        <v>-1.0610137631911363</v>
      </c>
      <c r="G72" s="1">
        <f t="shared" si="5"/>
        <v>-0.53582679497899666</v>
      </c>
    </row>
    <row r="73" spans="1:7">
      <c r="A73">
        <v>68</v>
      </c>
      <c r="B73">
        <f t="shared" si="3"/>
        <v>6.8000000000000007</v>
      </c>
      <c r="C73">
        <f>C72-($B$2^2)*$B$1*D72</f>
        <v>-1.012495123921237</v>
      </c>
      <c r="D73">
        <f>D72+C73*$B$1</f>
        <v>-0.64175375887526798</v>
      </c>
      <c r="E73">
        <f>0.5*(D72+D73)</f>
        <v>-0.59112900267920621</v>
      </c>
      <c r="F73" s="1">
        <f t="shared" si="4"/>
        <v>-0.96825549719922643</v>
      </c>
      <c r="G73" s="1">
        <f t="shared" si="5"/>
        <v>-0.63742398974869052</v>
      </c>
    </row>
    <row r="74" spans="1:7">
      <c r="A74">
        <v>69</v>
      </c>
      <c r="B74">
        <f t="shared" si="3"/>
        <v>6.9</v>
      </c>
      <c r="C74">
        <f>C73-($B$2^2)*$B$1*D73</f>
        <v>-0.91115343235306123</v>
      </c>
      <c r="D74">
        <f>D73+C74*$B$1</f>
        <v>-0.7328691021105741</v>
      </c>
      <c r="E74">
        <f>0.5*(D73+D74)</f>
        <v>-0.68731143049292109</v>
      </c>
      <c r="F74" s="1">
        <f t="shared" si="4"/>
        <v>-0.86022726360868851</v>
      </c>
      <c r="G74" s="1">
        <f t="shared" si="5"/>
        <v>-0.72896862742141177</v>
      </c>
    </row>
    <row r="75" spans="1:7">
      <c r="A75">
        <v>70</v>
      </c>
      <c r="B75">
        <f t="shared" si="3"/>
        <v>7</v>
      </c>
      <c r="C75">
        <f>C74-($B$2^2)*$B$1*D74</f>
        <v>-0.79542338250325439</v>
      </c>
      <c r="D75">
        <f>D74+C75*$B$1</f>
        <v>-0.81241144036089952</v>
      </c>
      <c r="E75">
        <f>0.5*(D74+D75)</f>
        <v>-0.77264027123573675</v>
      </c>
      <c r="F75" s="1">
        <f t="shared" si="4"/>
        <v>-0.73863273219618297</v>
      </c>
      <c r="G75" s="1">
        <f t="shared" si="5"/>
        <v>-0.80901699437494723</v>
      </c>
    </row>
    <row r="76" spans="1:7">
      <c r="A76">
        <v>71</v>
      </c>
      <c r="B76">
        <f t="shared" si="3"/>
        <v>7.1000000000000005</v>
      </c>
      <c r="C76">
        <f>C75-($B$2^2)*$B$1*D75</f>
        <v>-0.667132510066754</v>
      </c>
      <c r="D76">
        <f>D75+C76*$B$1</f>
        <v>-0.87912469136757487</v>
      </c>
      <c r="E76">
        <f>0.5*(D75+D76)</f>
        <v>-0.84576806586423725</v>
      </c>
      <c r="F76" s="1">
        <f t="shared" si="4"/>
        <v>-0.60538952135913526</v>
      </c>
      <c r="G76" s="1">
        <f t="shared" si="5"/>
        <v>-0.87630668004386392</v>
      </c>
    </row>
    <row r="77" spans="1:7">
      <c r="A77">
        <v>72</v>
      </c>
      <c r="B77">
        <f t="shared" si="3"/>
        <v>7.2</v>
      </c>
      <c r="C77">
        <f>C76-($B$2^2)*$B$1*D76</f>
        <v>-0.5283067032983102</v>
      </c>
      <c r="D77">
        <f>D76+C77*$B$1</f>
        <v>-0.93195536169740589</v>
      </c>
      <c r="E77">
        <f>0.5*(D76+D77)</f>
        <v>-0.90554002653249044</v>
      </c>
      <c r="F77" s="1">
        <f t="shared" si="4"/>
        <v>-0.46259895612808521</v>
      </c>
      <c r="G77" s="1">
        <f t="shared" si="5"/>
        <v>-0.92977648588825146</v>
      </c>
    </row>
    <row r="78" spans="1:7">
      <c r="A78">
        <v>73</v>
      </c>
      <c r="B78">
        <f t="shared" si="3"/>
        <v>7.3000000000000007</v>
      </c>
      <c r="C78">
        <f>C77-($B$2^2)*$B$1*D77</f>
        <v>-0.38113821146746951</v>
      </c>
      <c r="D78">
        <f>D77+C78*$B$1</f>
        <v>-0.97006918284415289</v>
      </c>
      <c r="E78">
        <f>0.5*(D77+D78)</f>
        <v>-0.95101227227077945</v>
      </c>
      <c r="F78" s="1">
        <f t="shared" si="4"/>
        <v>-0.31251292901567168</v>
      </c>
      <c r="G78" s="1">
        <f t="shared" si="5"/>
        <v>-0.96858316112863141</v>
      </c>
    </row>
    <row r="79" spans="1:7">
      <c r="A79">
        <v>74</v>
      </c>
      <c r="B79">
        <f t="shared" si="3"/>
        <v>7.4</v>
      </c>
      <c r="C79">
        <f>C78-($B$2^2)*$B$1*D78</f>
        <v>-0.22795102624571256</v>
      </c>
      <c r="D79">
        <f>D78+C79*$B$1</f>
        <v>-0.99286428546872418</v>
      </c>
      <c r="E79">
        <f>0.5*(D78+D79)</f>
        <v>-0.98146673415643848</v>
      </c>
      <c r="F79" s="1">
        <f t="shared" si="4"/>
        <v>-0.15749838632650831</v>
      </c>
      <c r="G79" s="1">
        <f t="shared" si="5"/>
        <v>-0.99211470131447788</v>
      </c>
    </row>
    <row r="80" spans="1:7">
      <c r="A80">
        <v>75</v>
      </c>
      <c r="B80">
        <f t="shared" si="3"/>
        <v>7.5</v>
      </c>
      <c r="C80">
        <f>C79-($B$2^2)*$B$1*D79</f>
        <v>-7.1164182700967582E-2</v>
      </c>
      <c r="D80">
        <f>D79+C80*$B$1</f>
        <v>-0.99998070373882098</v>
      </c>
      <c r="E80">
        <f>0.5*(D79+D80)</f>
        <v>-0.99642249460377252</v>
      </c>
      <c r="F80" s="1">
        <f t="shared" si="4"/>
        <v>-4.6187008625973675E-16</v>
      </c>
      <c r="G80" s="1">
        <f t="shared" si="5"/>
        <v>-1</v>
      </c>
    </row>
    <row r="81" spans="1:7">
      <c r="A81">
        <v>76</v>
      </c>
      <c r="B81">
        <f t="shared" si="3"/>
        <v>7.6000000000000005</v>
      </c>
      <c r="C81">
        <f>C80-($B$2^2)*$B$1*D80</f>
        <v>8.6746440573034045E-2</v>
      </c>
      <c r="D81">
        <f>D80+C81*$B$1</f>
        <v>-0.99130605968151753</v>
      </c>
      <c r="E81">
        <f>0.5*(D80+D81)</f>
        <v>-0.99564338171016931</v>
      </c>
      <c r="F81" s="1">
        <f t="shared" si="4"/>
        <v>0.15749838632650962</v>
      </c>
      <c r="G81" s="1">
        <f t="shared" si="5"/>
        <v>-0.99211470131447776</v>
      </c>
    </row>
    <row r="82" spans="1:7">
      <c r="A82">
        <v>77</v>
      </c>
      <c r="B82">
        <f t="shared" si="3"/>
        <v>7.7</v>
      </c>
      <c r="C82">
        <f>C81-($B$2^2)*$B$1*D81</f>
        <v>0.24328721896438213</v>
      </c>
      <c r="D82">
        <f>D81+C82*$B$1</f>
        <v>-0.96697733778507933</v>
      </c>
      <c r="E82">
        <f>0.5*(D81+D82)</f>
        <v>-0.97914169873329837</v>
      </c>
      <c r="F82" s="1">
        <f t="shared" si="4"/>
        <v>0.3125129290156729</v>
      </c>
      <c r="G82" s="1">
        <f t="shared" si="5"/>
        <v>-0.96858316112863108</v>
      </c>
    </row>
    <row r="83" spans="1:7">
      <c r="A83">
        <v>78</v>
      </c>
      <c r="B83">
        <f t="shared" si="3"/>
        <v>7.8000000000000007</v>
      </c>
      <c r="C83">
        <f>C82-($B$2^2)*$B$1*D82</f>
        <v>0.39598615958449879</v>
      </c>
      <c r="D83">
        <f>D82+C83*$B$1</f>
        <v>-0.92737872182662939</v>
      </c>
      <c r="E83">
        <f>0.5*(D82+D83)</f>
        <v>-0.9471780298058543</v>
      </c>
      <c r="F83" s="1">
        <f t="shared" si="4"/>
        <v>0.46259895612808644</v>
      </c>
      <c r="G83" s="1">
        <f t="shared" si="5"/>
        <v>-0.92977648588825101</v>
      </c>
    </row>
    <row r="84" spans="1:7">
      <c r="A84">
        <v>79</v>
      </c>
      <c r="B84">
        <f t="shared" si="3"/>
        <v>7.9</v>
      </c>
      <c r="C84">
        <f>C83-($B$2^2)*$B$1*D83</f>
        <v>0.54243193741516638</v>
      </c>
      <c r="D84">
        <f>D83+C84*$B$1</f>
        <v>-0.87313552808511274</v>
      </c>
      <c r="E84">
        <f>0.5*(D83+D84)</f>
        <v>-0.90025712495587107</v>
      </c>
      <c r="F84" s="1">
        <f t="shared" si="4"/>
        <v>0.60538952135913637</v>
      </c>
      <c r="G84" s="1">
        <f t="shared" si="5"/>
        <v>-0.87630668004386347</v>
      </c>
    </row>
    <row r="85" spans="1:7">
      <c r="A85">
        <v>80</v>
      </c>
      <c r="B85">
        <f t="shared" si="3"/>
        <v>8</v>
      </c>
      <c r="C85">
        <f>C84-($B$2^2)*$B$1*D84</f>
        <v>0.68031197342694738</v>
      </c>
      <c r="D85">
        <f>D84+C85*$B$1</f>
        <v>-0.80510433074241805</v>
      </c>
      <c r="E85">
        <f>0.5*(D84+D85)</f>
        <v>-0.83911992941376545</v>
      </c>
      <c r="F85" s="1">
        <f t="shared" si="4"/>
        <v>0.73863273219618231</v>
      </c>
      <c r="G85" s="1">
        <f t="shared" si="5"/>
        <v>-0.80901699437494767</v>
      </c>
    </row>
    <row r="86" spans="1:7">
      <c r="A86">
        <v>81</v>
      </c>
      <c r="B86">
        <f t="shared" si="3"/>
        <v>8.1</v>
      </c>
      <c r="C86">
        <f>C85-($B$2^2)*$B$1*D85</f>
        <v>0.80744895336345091</v>
      </c>
      <c r="D86">
        <f>D85+C86*$B$1</f>
        <v>-0.72435943540607295</v>
      </c>
      <c r="E86">
        <f>0.5*(D85+D86)</f>
        <v>-0.76473188307424556</v>
      </c>
      <c r="F86" s="1">
        <f t="shared" si="4"/>
        <v>0.86022726360868784</v>
      </c>
      <c r="G86" s="1">
        <f t="shared" si="5"/>
        <v>-0.72896862742141233</v>
      </c>
    </row>
    <row r="87" spans="1:7">
      <c r="A87">
        <v>82</v>
      </c>
      <c r="B87">
        <f t="shared" si="3"/>
        <v>8.2000000000000011</v>
      </c>
      <c r="C87">
        <f>C86-($B$2^2)*$B$1*D86</f>
        <v>0.92183521050992101</v>
      </c>
      <c r="D87">
        <f>D86+C87*$B$1</f>
        <v>-0.6321759143550808</v>
      </c>
      <c r="E87">
        <f>0.5*(D86+D87)</f>
        <v>-0.67826767488057693</v>
      </c>
      <c r="F87" s="1">
        <f t="shared" si="4"/>
        <v>0.96825549719922865</v>
      </c>
      <c r="G87" s="1">
        <f t="shared" si="5"/>
        <v>-0.63742398974868841</v>
      </c>
    </row>
    <row r="88" spans="1:7">
      <c r="A88">
        <v>83</v>
      </c>
      <c r="B88">
        <f t="shared" si="3"/>
        <v>8.3000000000000007</v>
      </c>
      <c r="C88">
        <f>C87-($B$2^2)*$B$1*D87</f>
        <v>1.0216644294952266</v>
      </c>
      <c r="D88">
        <f>D87+C88*$B$1</f>
        <v>-0.5300094714055581</v>
      </c>
      <c r="E88">
        <f>0.5*(D87+D88)</f>
        <v>-0.58109269288031951</v>
      </c>
      <c r="F88" s="1">
        <f t="shared" si="4"/>
        <v>1.0610137631911369</v>
      </c>
      <c r="G88" s="1">
        <f t="shared" si="5"/>
        <v>-0.53582679497899577</v>
      </c>
    </row>
    <row r="89" spans="1:7">
      <c r="A89">
        <v>84</v>
      </c>
      <c r="B89">
        <f t="shared" si="3"/>
        <v>8.4</v>
      </c>
      <c r="C89">
        <f>C88-($B$2^2)*$B$1*D88</f>
        <v>1.10536017048088</v>
      </c>
      <c r="D89">
        <f>D88+C89*$B$1</f>
        <v>-0.41947345435747008</v>
      </c>
      <c r="E89">
        <f>0.5*(D88+D89)</f>
        <v>-0.47474146288151409</v>
      </c>
      <c r="F89" s="1">
        <f t="shared" si="4"/>
        <v>1.1370392083186216</v>
      </c>
      <c r="G89" s="1">
        <f t="shared" si="5"/>
        <v>-0.42577929156507238</v>
      </c>
    </row>
    <row r="90" spans="1:7">
      <c r="A90">
        <v>85</v>
      </c>
      <c r="B90">
        <f t="shared" si="3"/>
        <v>8.5</v>
      </c>
      <c r="C90">
        <f>C89-($B$2^2)*$B$1*D89</f>
        <v>1.1716007633011463</v>
      </c>
      <c r="D90">
        <f>D89+C90*$B$1</f>
        <v>-0.30231337802735547</v>
      </c>
      <c r="E90">
        <f>0.5*(D89+D90)</f>
        <v>-0.36089341619241277</v>
      </c>
      <c r="F90" s="1">
        <f t="shared" si="4"/>
        <v>1.195132865896622</v>
      </c>
      <c r="G90" s="1">
        <f t="shared" si="5"/>
        <v>-0.30901699437494784</v>
      </c>
    </row>
    <row r="91" spans="1:7">
      <c r="A91">
        <v>86</v>
      </c>
      <c r="B91">
        <f t="shared" si="3"/>
        <v>8.6</v>
      </c>
      <c r="C91">
        <f>C90-($B$2^2)*$B$1*D90</f>
        <v>1.2193401784417379</v>
      </c>
      <c r="D91">
        <f>D90+C91*$B$1</f>
        <v>-0.18037936018318168</v>
      </c>
      <c r="E91">
        <f>0.5*(D90+D91)</f>
        <v>-0.24134636910526858</v>
      </c>
      <c r="F91" s="1">
        <f t="shared" si="4"/>
        <v>1.2343785642416651</v>
      </c>
      <c r="G91" s="1">
        <f t="shared" si="5"/>
        <v>-0.18738131458572574</v>
      </c>
    </row>
    <row r="92" spans="1:7">
      <c r="A92">
        <v>87</v>
      </c>
      <c r="B92">
        <f t="shared" si="3"/>
        <v>8.7000000000000011</v>
      </c>
      <c r="C92">
        <f>C91-($B$2^2)*$B$1*D91</f>
        <v>1.2478245452758117</v>
      </c>
      <c r="D92">
        <f>D91+C92*$B$1</f>
        <v>-5.5596905655600506E-2</v>
      </c>
      <c r="E92">
        <f>0.5*(D91+D92)</f>
        <v>-0.11798813291939109</v>
      </c>
      <c r="F92" s="1">
        <f t="shared" si="4"/>
        <v>1.2541573752466055</v>
      </c>
      <c r="G92" s="1">
        <f t="shared" si="5"/>
        <v>-6.2790519529311681E-2</v>
      </c>
    </row>
    <row r="93" spans="1:7">
      <c r="A93">
        <v>88</v>
      </c>
      <c r="B93">
        <f t="shared" si="3"/>
        <v>8.8000000000000007</v>
      </c>
      <c r="C93">
        <f>C92-($B$2^2)*$B$1*D92</f>
        <v>1.2566040567117391</v>
      </c>
      <c r="D93">
        <f>D92+C93*$B$1</f>
        <v>7.0063500015573418E-2</v>
      </c>
      <c r="E93">
        <f>0.5*(D92+D93)</f>
        <v>7.2332971799864559E-3</v>
      </c>
      <c r="F93" s="1">
        <f t="shared" si="4"/>
        <v>1.2541573752466053</v>
      </c>
      <c r="G93" s="1">
        <f t="shared" si="5"/>
        <v>6.2790519529314359E-2</v>
      </c>
    </row>
    <row r="94" spans="1:7">
      <c r="A94">
        <v>89</v>
      </c>
      <c r="B94">
        <f t="shared" si="3"/>
        <v>8.9</v>
      </c>
      <c r="C94">
        <f>C93-($B$2^2)*$B$1*D93</f>
        <v>1.2455400722619883</v>
      </c>
      <c r="D94">
        <f>D93+C94*$B$1</f>
        <v>0.19461750724177224</v>
      </c>
      <c r="E94">
        <f>0.5*(D93+D94)</f>
        <v>0.13234050362867283</v>
      </c>
      <c r="F94" s="1">
        <f t="shared" si="4"/>
        <v>1.2343785642416654</v>
      </c>
      <c r="G94" s="1">
        <f t="shared" si="5"/>
        <v>0.18738131458572491</v>
      </c>
    </row>
    <row r="95" spans="1:7">
      <c r="A95">
        <v>90</v>
      </c>
      <c r="B95">
        <f t="shared" si="3"/>
        <v>9</v>
      </c>
      <c r="C95">
        <f>C94-($B$2^2)*$B$1*D94</f>
        <v>1.2148073073659493</v>
      </c>
      <c r="D95">
        <f>D94+C95*$B$1</f>
        <v>0.31609823797836717</v>
      </c>
      <c r="E95">
        <f>0.5*(D94+D95)</f>
        <v>0.2553578726100697</v>
      </c>
      <c r="F95" s="1">
        <f t="shared" si="4"/>
        <v>1.1951328658966225</v>
      </c>
      <c r="G95" s="1">
        <f t="shared" si="5"/>
        <v>0.30901699437494701</v>
      </c>
    </row>
    <row r="96" spans="1:7">
      <c r="A96">
        <v>91</v>
      </c>
      <c r="B96">
        <f t="shared" si="3"/>
        <v>9.1</v>
      </c>
      <c r="C96">
        <f>C95-($B$2^2)*$B$1*D95</f>
        <v>1.1648910743943033</v>
      </c>
      <c r="D96">
        <f>D95+C96*$B$1</f>
        <v>0.43258734541779753</v>
      </c>
      <c r="E96">
        <f>0.5*(D95+D96)</f>
        <v>0.37434279169808238</v>
      </c>
      <c r="F96" s="1">
        <f t="shared" si="4"/>
        <v>1.1370392083186218</v>
      </c>
      <c r="G96" s="1">
        <f t="shared" si="5"/>
        <v>0.4257792915650716</v>
      </c>
    </row>
    <row r="97" spans="1:7">
      <c r="A97">
        <v>92</v>
      </c>
      <c r="B97">
        <f t="shared" si="3"/>
        <v>9.2000000000000011</v>
      </c>
      <c r="C97">
        <f>C96-($B$2^2)*$B$1*D96</f>
        <v>1.0965796189032464</v>
      </c>
      <c r="D97">
        <f>D96+C97*$B$1</f>
        <v>0.54224530730812215</v>
      </c>
      <c r="E97">
        <f>0.5*(D96+D97)</f>
        <v>0.48741632636295984</v>
      </c>
      <c r="F97" s="1">
        <f t="shared" si="4"/>
        <v>1.0610137631911352</v>
      </c>
      <c r="G97" s="1">
        <f t="shared" si="5"/>
        <v>0.53582679497899799</v>
      </c>
    </row>
    <row r="98" spans="1:7">
      <c r="A98">
        <v>93</v>
      </c>
      <c r="B98">
        <f t="shared" si="3"/>
        <v>9.3000000000000007</v>
      </c>
      <c r="C98">
        <f>C97-($B$2^2)*$B$1*D97</f>
        <v>1.0109516721595937</v>
      </c>
      <c r="D98">
        <f>D97+C98*$B$1</f>
        <v>0.6433404745240815</v>
      </c>
      <c r="E98">
        <f>0.5*(D97+D98)</f>
        <v>0.59279289091610177</v>
      </c>
      <c r="F98" s="1">
        <f t="shared" si="4"/>
        <v>0.96825549719922643</v>
      </c>
      <c r="G98" s="1">
        <f t="shared" si="5"/>
        <v>0.63742398974869041</v>
      </c>
    </row>
    <row r="99" spans="1:7">
      <c r="A99">
        <v>94</v>
      </c>
      <c r="B99">
        <f t="shared" si="3"/>
        <v>9.4</v>
      </c>
      <c r="C99">
        <f>C98-($B$2^2)*$B$1*D98</f>
        <v>0.90935941649940499</v>
      </c>
      <c r="D99">
        <f>D98+C99*$B$1</f>
        <v>0.73427641617402206</v>
      </c>
      <c r="E99">
        <f>0.5*(D98+D99)</f>
        <v>0.68880844534905172</v>
      </c>
      <c r="F99" s="1">
        <f t="shared" si="4"/>
        <v>0.86022726360868873</v>
      </c>
      <c r="G99" s="1">
        <f t="shared" si="5"/>
        <v>0.72896862742141166</v>
      </c>
    </row>
    <row r="100" spans="1:7">
      <c r="A100">
        <v>95</v>
      </c>
      <c r="B100">
        <f t="shared" si="3"/>
        <v>9.5</v>
      </c>
      <c r="C100">
        <f>C99-($B$2^2)*$B$1*D99</f>
        <v>0.79340713252040895</v>
      </c>
      <c r="D100">
        <f>D99+C100*$B$1</f>
        <v>0.81361712942606301</v>
      </c>
      <c r="E100">
        <f>0.5*(D99+D100)</f>
        <v>0.77394677280004254</v>
      </c>
      <c r="F100" s="1">
        <f t="shared" si="4"/>
        <v>0.73863273219618308</v>
      </c>
      <c r="G100" s="1">
        <f t="shared" si="5"/>
        <v>0.80901699437494712</v>
      </c>
    </row>
    <row r="101" spans="1:7">
      <c r="A101">
        <v>96</v>
      </c>
      <c r="B101">
        <f t="shared" si="3"/>
        <v>9.6000000000000014</v>
      </c>
      <c r="C101">
        <f>C100-($B$2^2)*$B$1*D100</f>
        <v>0.66492586529824638</v>
      </c>
      <c r="D101">
        <f>D100+C101*$B$1</f>
        <v>0.88010971595588761</v>
      </c>
      <c r="E101">
        <f>0.5*(D100+D101)</f>
        <v>0.84686342269097525</v>
      </c>
      <c r="F101" s="1">
        <f t="shared" si="4"/>
        <v>0.60538952135913537</v>
      </c>
      <c r="G101" s="1">
        <f t="shared" si="5"/>
        <v>0.87630668004386392</v>
      </c>
    </row>
    <row r="102" spans="1:7">
      <c r="A102">
        <v>97</v>
      </c>
      <c r="B102">
        <f t="shared" si="3"/>
        <v>9.7000000000000011</v>
      </c>
      <c r="C102">
        <f>C101-($B$2^2)*$B$1*D101</f>
        <v>0.52594450968161066</v>
      </c>
      <c r="D102">
        <f>D101+C102*$B$1</f>
        <v>0.93270416692404867</v>
      </c>
      <c r="E102">
        <f>0.5*(D101+D102)</f>
        <v>0.90640694143996814</v>
      </c>
      <c r="F102" s="1">
        <f t="shared" si="4"/>
        <v>0.46259895612808327</v>
      </c>
      <c r="G102" s="1">
        <f t="shared" si="5"/>
        <v>0.92977648588825201</v>
      </c>
    </row>
    <row r="103" spans="1:7">
      <c r="A103">
        <v>98</v>
      </c>
      <c r="B103">
        <f t="shared" si="3"/>
        <v>9.8000000000000007</v>
      </c>
      <c r="C103">
        <f>C102-($B$2^2)*$B$1*D102</f>
        <v>0.37865777126900307</v>
      </c>
      <c r="D103">
        <f>D102+C103*$B$1</f>
        <v>0.97056994405094899</v>
      </c>
      <c r="E103">
        <f>0.5*(D102+D103)</f>
        <v>0.95163705548749888</v>
      </c>
      <c r="F103" s="1">
        <f t="shared" si="4"/>
        <v>0.31251292901567179</v>
      </c>
      <c r="G103" s="1">
        <f t="shared" si="5"/>
        <v>0.9685831611286313</v>
      </c>
    </row>
    <row r="104" spans="1:7">
      <c r="A104">
        <v>99</v>
      </c>
      <c r="B104">
        <f t="shared" si="3"/>
        <v>9.9</v>
      </c>
      <c r="C104">
        <f>C103-($B$2^2)*$B$1*D103</f>
        <v>0.2253915090070783</v>
      </c>
      <c r="D104">
        <f>D103+C104*$B$1</f>
        <v>0.99310909495165678</v>
      </c>
      <c r="E104">
        <f>0.5*(D103+D104)</f>
        <v>0.98183951950130288</v>
      </c>
      <c r="F104" s="1">
        <f t="shared" si="4"/>
        <v>0.15749838632650845</v>
      </c>
      <c r="G104" s="1">
        <f t="shared" si="5"/>
        <v>0.99211470131447788</v>
      </c>
    </row>
    <row r="105" spans="1:7">
      <c r="A105">
        <v>100</v>
      </c>
      <c r="B105">
        <f t="shared" si="3"/>
        <v>10</v>
      </c>
      <c r="C105">
        <f>C104-($B$2^2)*$B$1*D104</f>
        <v>6.8566006698330434E-2</v>
      </c>
      <c r="D105">
        <f>D104+C105*$B$1</f>
        <v>0.99996569562148985</v>
      </c>
      <c r="E105">
        <f>0.5*(D104+D105)</f>
        <v>0.99653739528657326</v>
      </c>
      <c r="F105" s="1">
        <f t="shared" si="4"/>
        <v>6.1582678167964903E-16</v>
      </c>
      <c r="G105" s="1">
        <f t="shared" si="5"/>
        <v>1</v>
      </c>
    </row>
    <row r="106" spans="1:7">
      <c r="A106">
        <v>101</v>
      </c>
      <c r="B106">
        <f t="shared" si="3"/>
        <v>10.100000000000001</v>
      </c>
      <c r="C106">
        <f>C105-($B$2^2)*$B$1*D105</f>
        <v>-8.9342246588777374E-2</v>
      </c>
      <c r="D106">
        <f>D105+C106*$B$1</f>
        <v>0.99103147096261213</v>
      </c>
      <c r="E106">
        <f>0.5*(D105+D106)</f>
        <v>0.99549858329205099</v>
      </c>
      <c r="F106" s="1">
        <f t="shared" si="4"/>
        <v>-0.15749838632650948</v>
      </c>
      <c r="G106" s="1">
        <f t="shared" si="5"/>
        <v>0.99211470131447776</v>
      </c>
    </row>
    <row r="107" spans="1:7">
      <c r="A107">
        <v>102</v>
      </c>
      <c r="B107">
        <f t="shared" si="3"/>
        <v>10.200000000000001</v>
      </c>
      <c r="C107">
        <f>C106-($B$2^2)*$B$1*D106</f>
        <v>-0.24583966366766788</v>
      </c>
      <c r="D107">
        <f>D106+C107*$B$1</f>
        <v>0.96644750459584539</v>
      </c>
      <c r="E107">
        <f>0.5*(D106+D107)</f>
        <v>0.97873948777922881</v>
      </c>
      <c r="F107" s="1">
        <f t="shared" si="4"/>
        <v>-0.31251292901567496</v>
      </c>
      <c r="G107" s="1">
        <f t="shared" si="5"/>
        <v>0.96858316112863074</v>
      </c>
    </row>
    <row r="108" spans="1:7">
      <c r="A108">
        <v>103</v>
      </c>
      <c r="B108">
        <f t="shared" si="3"/>
        <v>10.3</v>
      </c>
      <c r="C108">
        <f>C107-($B$2^2)*$B$1*D107</f>
        <v>-0.39845493638416363</v>
      </c>
      <c r="D108">
        <f>D107+C108*$B$1</f>
        <v>0.926602010957429</v>
      </c>
      <c r="E108">
        <f>0.5*(D107+D108)</f>
        <v>0.94652475777663714</v>
      </c>
      <c r="F108" s="1">
        <f t="shared" si="4"/>
        <v>-0.46259895612808627</v>
      </c>
      <c r="G108" s="1">
        <f t="shared" si="5"/>
        <v>0.92977648588825101</v>
      </c>
    </row>
    <row r="109" spans="1:7">
      <c r="A109">
        <v>104</v>
      </c>
      <c r="B109">
        <f t="shared" si="3"/>
        <v>10.4</v>
      </c>
      <c r="C109">
        <f>C108-($B$2^2)*$B$1*D108</f>
        <v>-0.54477806095062276</v>
      </c>
      <c r="D109">
        <f>D108+C109*$B$1</f>
        <v>0.87212420486236675</v>
      </c>
      <c r="E109">
        <f>0.5*(D108+D109)</f>
        <v>0.89936310790989782</v>
      </c>
      <c r="F109" s="1">
        <f t="shared" si="4"/>
        <v>-0.60538952135913626</v>
      </c>
      <c r="G109" s="1">
        <f t="shared" si="5"/>
        <v>0.87630668004386347</v>
      </c>
    </row>
    <row r="110" spans="1:7">
      <c r="A110">
        <v>105</v>
      </c>
      <c r="B110">
        <f t="shared" si="3"/>
        <v>10.5</v>
      </c>
      <c r="C110">
        <f>C109-($B$2^2)*$B$1*D109</f>
        <v>-0.68249839520032152</v>
      </c>
      <c r="D110">
        <f>D109+C110*$B$1</f>
        <v>0.80387436534233458</v>
      </c>
      <c r="E110">
        <f>0.5*(D109+D110)</f>
        <v>0.83799928510235067</v>
      </c>
      <c r="F110" s="1">
        <f t="shared" si="4"/>
        <v>-0.73863273219618208</v>
      </c>
      <c r="G110" s="1">
        <f t="shared" si="5"/>
        <v>0.80901699437494767</v>
      </c>
    </row>
    <row r="111" spans="1:7">
      <c r="A111">
        <v>106</v>
      </c>
      <c r="B111">
        <f t="shared" si="3"/>
        <v>10.600000000000001</v>
      </c>
      <c r="C111">
        <f>C110-($B$2^2)*$B$1*D110</f>
        <v>-0.80944114678601142</v>
      </c>
      <c r="D111">
        <f>D110+C111*$B$1</f>
        <v>0.7229302506637334</v>
      </c>
      <c r="E111">
        <f>0.5*(D110+D111)</f>
        <v>0.76340230800303399</v>
      </c>
      <c r="F111" s="1">
        <f t="shared" si="4"/>
        <v>-0.8602272636086894</v>
      </c>
      <c r="G111" s="1">
        <f t="shared" si="5"/>
        <v>0.72896862742141111</v>
      </c>
    </row>
    <row r="112" spans="1:7">
      <c r="A112">
        <v>107</v>
      </c>
      <c r="B112">
        <f t="shared" si="3"/>
        <v>10.700000000000001</v>
      </c>
      <c r="C112">
        <f>C111-($B$2^2)*$B$1*D111</f>
        <v>-0.92360171612411412</v>
      </c>
      <c r="D112">
        <f>D111+C112*$B$1</f>
        <v>0.63057007905132201</v>
      </c>
      <c r="E112">
        <f>0.5*(D111+D112)</f>
        <v>0.6767501648575277</v>
      </c>
      <c r="F112" s="1">
        <f t="shared" si="4"/>
        <v>-0.96825549719922854</v>
      </c>
      <c r="G112" s="1">
        <f t="shared" si="5"/>
        <v>0.63742398974868852</v>
      </c>
    </row>
    <row r="113" spans="1:7">
      <c r="A113">
        <v>108</v>
      </c>
      <c r="B113">
        <f t="shared" si="3"/>
        <v>10.8</v>
      </c>
      <c r="C113">
        <f>C112-($B$2^2)*$B$1*D112</f>
        <v>-1.0231773517625171</v>
      </c>
      <c r="D113">
        <f>D112+C113*$B$1</f>
        <v>0.52825234387507025</v>
      </c>
      <c r="E113">
        <f>0.5*(D112+D113)</f>
        <v>0.57941121146319619</v>
      </c>
      <c r="F113" s="1">
        <f t="shared" si="4"/>
        <v>-1.0610137631911369</v>
      </c>
      <c r="G113" s="1">
        <f t="shared" si="5"/>
        <v>0.53582679497899588</v>
      </c>
    </row>
    <row r="114" spans="1:7">
      <c r="A114">
        <v>109</v>
      </c>
      <c r="B114">
        <f t="shared" si="3"/>
        <v>10.9</v>
      </c>
      <c r="C114">
        <f>C113-($B$2^2)*$B$1*D113</f>
        <v>-1.1065956182904397</v>
      </c>
      <c r="D114">
        <f>D113+C114*$B$1</f>
        <v>0.41759278204602629</v>
      </c>
      <c r="E114">
        <f>0.5*(D113+D114)</f>
        <v>0.47292256296054824</v>
      </c>
      <c r="F114" s="1">
        <f t="shared" si="4"/>
        <v>-1.1370392083186214</v>
      </c>
      <c r="G114" s="1">
        <f t="shared" si="5"/>
        <v>0.42577929156507249</v>
      </c>
    </row>
    <row r="115" spans="1:7">
      <c r="A115">
        <v>110</v>
      </c>
      <c r="B115">
        <f t="shared" si="3"/>
        <v>11</v>
      </c>
      <c r="C115">
        <f>C114-($B$2^2)*$B$1*D114</f>
        <v>-1.1725392272431534</v>
      </c>
      <c r="D115">
        <f>D114+C115*$B$1</f>
        <v>0.30033885932171095</v>
      </c>
      <c r="E115">
        <f>0.5*(D114+D115)</f>
        <v>0.35896582068386862</v>
      </c>
      <c r="F115" s="1">
        <f t="shared" si="4"/>
        <v>-1.195132865896622</v>
      </c>
      <c r="G115" s="1">
        <f t="shared" si="5"/>
        <v>0.30901699437494795</v>
      </c>
    </row>
    <row r="116" spans="1:7">
      <c r="A116">
        <v>111</v>
      </c>
      <c r="B116">
        <f t="shared" si="3"/>
        <v>11.100000000000001</v>
      </c>
      <c r="C116">
        <f>C115-($B$2^2)*$B$1*D115</f>
        <v>-1.2199668388876288</v>
      </c>
      <c r="D116">
        <f>D115+C116*$B$1</f>
        <v>0.17834217543294806</v>
      </c>
      <c r="E116">
        <f>0.5*(D115+D116)</f>
        <v>0.2393405173773295</v>
      </c>
      <c r="F116" s="1">
        <f t="shared" si="4"/>
        <v>-1.2343785642416656</v>
      </c>
      <c r="G116" s="1">
        <f t="shared" si="5"/>
        <v>0.18738131458572413</v>
      </c>
    </row>
    <row r="117" spans="1:7">
      <c r="A117">
        <v>112</v>
      </c>
      <c r="B117">
        <f t="shared" si="3"/>
        <v>11.200000000000001</v>
      </c>
      <c r="C117">
        <f>C116-($B$2^2)*$B$1*D116</f>
        <v>-1.2481295064004747</v>
      </c>
      <c r="D117">
        <f>D116+C117*$B$1</f>
        <v>5.3529224792900579E-2</v>
      </c>
      <c r="E117">
        <f>0.5*(D116+D117)</f>
        <v>0.11593570011292431</v>
      </c>
      <c r="F117" s="1">
        <f t="shared" si="4"/>
        <v>-1.2541573752466055</v>
      </c>
      <c r="G117" s="1">
        <f t="shared" si="5"/>
        <v>6.2790519529311792E-2</v>
      </c>
    </row>
    <row r="118" spans="1:7">
      <c r="A118">
        <v>113</v>
      </c>
      <c r="B118">
        <f t="shared" si="3"/>
        <v>11.3</v>
      </c>
      <c r="C118">
        <f>C117-($B$2^2)*$B$1*D117</f>
        <v>-1.2565825027621214</v>
      </c>
      <c r="D118">
        <f>D117+C118*$B$1</f>
        <v>-7.2129025483311557E-2</v>
      </c>
      <c r="E118">
        <f>0.5*(D117+D118)</f>
        <v>-9.299900345205489E-3</v>
      </c>
      <c r="F118" s="1">
        <f t="shared" si="4"/>
        <v>-1.2541573752466053</v>
      </c>
      <c r="G118" s="1">
        <f t="shared" si="5"/>
        <v>-6.2790519529314248E-2</v>
      </c>
    </row>
    <row r="119" spans="1:7">
      <c r="A119">
        <v>114</v>
      </c>
      <c r="B119">
        <f t="shared" si="3"/>
        <v>11.4</v>
      </c>
      <c r="C119">
        <f>C118-($B$2^2)*$B$1*D118</f>
        <v>-1.2451923436044192</v>
      </c>
      <c r="D119">
        <f>D118+C119*$B$1</f>
        <v>-0.1966482598437535</v>
      </c>
      <c r="E119">
        <f>0.5*(D118+D119)</f>
        <v>-0.13438864266353254</v>
      </c>
      <c r="F119" s="1">
        <f t="shared" si="4"/>
        <v>-1.2343785642416654</v>
      </c>
      <c r="G119" s="1">
        <f t="shared" si="5"/>
        <v>-0.18738131458572477</v>
      </c>
    </row>
    <row r="120" spans="1:7">
      <c r="A120">
        <v>115</v>
      </c>
      <c r="B120">
        <f t="shared" si="3"/>
        <v>11.5</v>
      </c>
      <c r="C120">
        <f>C119-($B$2^2)*$B$1*D119</f>
        <v>-1.2141388951112917</v>
      </c>
      <c r="D120">
        <f>D119+C120*$B$1</f>
        <v>-0.3180621493548827</v>
      </c>
      <c r="E120">
        <f>0.5*(D119+D120)</f>
        <v>-0.2573552045993181</v>
      </c>
      <c r="F120" s="1">
        <f t="shared" si="4"/>
        <v>-1.1951328658966225</v>
      </c>
      <c r="G120" s="1">
        <f t="shared" si="5"/>
        <v>-0.3090169943749469</v>
      </c>
    </row>
    <row r="121" spans="1:7">
      <c r="A121">
        <v>116</v>
      </c>
      <c r="B121">
        <f t="shared" si="3"/>
        <v>11.600000000000001</v>
      </c>
      <c r="C121">
        <f>C120-($B$2^2)*$B$1*D120</f>
        <v>-1.1639125336858054</v>
      </c>
      <c r="D121">
        <f>D120+C121*$B$1</f>
        <v>-0.43445340272346322</v>
      </c>
      <c r="E121">
        <f>0.5*(D120+D121)</f>
        <v>-0.37625777603917299</v>
      </c>
      <c r="F121" s="1">
        <f t="shared" si="4"/>
        <v>-1.1370392083186212</v>
      </c>
      <c r="G121" s="1">
        <f t="shared" si="5"/>
        <v>-0.4257792915650731</v>
      </c>
    </row>
    <row r="122" spans="1:7">
      <c r="A122">
        <v>117</v>
      </c>
      <c r="B122">
        <f t="shared" si="3"/>
        <v>11.700000000000001</v>
      </c>
      <c r="C122">
        <f>C121-($B$2^2)*$B$1*D121</f>
        <v>-1.0953064022364016</v>
      </c>
      <c r="D122">
        <f>D121+C122*$B$1</f>
        <v>-0.54398404294710345</v>
      </c>
      <c r="E122">
        <f>0.5*(D121+D122)</f>
        <v>-0.48921872283528334</v>
      </c>
      <c r="F122" s="1">
        <f t="shared" si="4"/>
        <v>-1.0610137631911354</v>
      </c>
      <c r="G122" s="1">
        <f t="shared" si="5"/>
        <v>-0.53582679497899799</v>
      </c>
    </row>
    <row r="123" spans="1:7">
      <c r="A123">
        <v>118</v>
      </c>
      <c r="B123">
        <f t="shared" si="3"/>
        <v>11.8</v>
      </c>
      <c r="C123">
        <f>C122-($B$2^2)*$B$1*D122</f>
        <v>-1.0094038853661118</v>
      </c>
      <c r="D123">
        <f>D122+C123*$B$1</f>
        <v>-0.64492443148371459</v>
      </c>
      <c r="E123">
        <f>0.5*(D122+D123)</f>
        <v>-0.59445423721540902</v>
      </c>
      <c r="F123" s="1">
        <f t="shared" si="4"/>
        <v>-0.96825549719922666</v>
      </c>
      <c r="G123" s="1">
        <f t="shared" si="5"/>
        <v>-0.63742398974869041</v>
      </c>
    </row>
    <row r="124" spans="1:7">
      <c r="A124">
        <v>119</v>
      </c>
      <c r="B124">
        <f t="shared" si="3"/>
        <v>11.9</v>
      </c>
      <c r="C124">
        <f>C123-($B$2^2)*$B$1*D123</f>
        <v>-0.90756150124864421</v>
      </c>
      <c r="D124">
        <f>D123+C124*$B$1</f>
        <v>-0.73568058160857897</v>
      </c>
      <c r="E124">
        <f>0.5*(D123+D124)</f>
        <v>-0.69030250654614678</v>
      </c>
      <c r="F124" s="1">
        <f t="shared" si="4"/>
        <v>-0.86022726360868884</v>
      </c>
      <c r="G124" s="1">
        <f t="shared" si="5"/>
        <v>-0.72896862742141166</v>
      </c>
    </row>
    <row r="125" spans="1:7">
      <c r="A125">
        <v>120</v>
      </c>
      <c r="B125">
        <f t="shared" si="3"/>
        <v>12</v>
      </c>
      <c r="C125">
        <f>C124-($B$2^2)*$B$1*D124</f>
        <v>-0.79138748035200401</v>
      </c>
      <c r="D125">
        <f>D124+C125*$B$1</f>
        <v>-0.81481932964377934</v>
      </c>
      <c r="E125">
        <f>0.5*(D124+D125)</f>
        <v>-0.77524995562617915</v>
      </c>
      <c r="F125" s="1">
        <f t="shared" si="4"/>
        <v>-0.73863273219618319</v>
      </c>
      <c r="G125" s="1">
        <f t="shared" si="5"/>
        <v>-0.80901699437494712</v>
      </c>
    </row>
    <row r="126" spans="1:7">
      <c r="A126">
        <v>121</v>
      </c>
      <c r="B126">
        <f t="shared" si="3"/>
        <v>12.100000000000001</v>
      </c>
      <c r="C126">
        <f>C125-($B$2^2)*$B$1*D125</f>
        <v>-0.66271636928088518</v>
      </c>
      <c r="D126">
        <f>D125+C126*$B$1</f>
        <v>-0.88109096657186781</v>
      </c>
      <c r="E126">
        <f>0.5*(D125+D126)</f>
        <v>-0.84795514810782358</v>
      </c>
      <c r="F126" s="1">
        <f t="shared" si="4"/>
        <v>-0.60538952135913549</v>
      </c>
      <c r="G126" s="1">
        <f t="shared" si="5"/>
        <v>-0.87630668004386381</v>
      </c>
    </row>
    <row r="127" spans="1:7">
      <c r="A127">
        <v>122</v>
      </c>
      <c r="B127">
        <f t="shared" si="3"/>
        <v>12.200000000000001</v>
      </c>
      <c r="C127">
        <f>C126-($B$2^2)*$B$1*D126</f>
        <v>-0.52358006077788066</v>
      </c>
      <c r="D127">
        <f>D126+C127*$B$1</f>
        <v>-0.93344897264965587</v>
      </c>
      <c r="E127">
        <f>0.5*(D126+D127)</f>
        <v>-0.90726996961076178</v>
      </c>
      <c r="F127" s="1">
        <f t="shared" si="4"/>
        <v>-0.46259895612808344</v>
      </c>
      <c r="G127" s="1">
        <f t="shared" si="5"/>
        <v>-0.92977648588825201</v>
      </c>
    </row>
    <row r="128" spans="1:7">
      <c r="A128">
        <v>123</v>
      </c>
      <c r="B128">
        <f t="shared" si="3"/>
        <v>12.3</v>
      </c>
      <c r="C128">
        <f>C127-($B$2^2)*$B$1*D127</f>
        <v>-0.37617570735939454</v>
      </c>
      <c r="D128">
        <f>D127+C128*$B$1</f>
        <v>-0.97106654338559528</v>
      </c>
      <c r="E128">
        <f>0.5*(D127+D128)</f>
        <v>-0.95225775801762558</v>
      </c>
      <c r="F128" s="1">
        <f t="shared" si="4"/>
        <v>-0.31251292901567196</v>
      </c>
      <c r="G128" s="1">
        <f t="shared" si="5"/>
        <v>-0.9685831611286313</v>
      </c>
    </row>
    <row r="129" spans="1:7">
      <c r="A129">
        <v>124</v>
      </c>
      <c r="B129">
        <f t="shared" si="3"/>
        <v>12.4</v>
      </c>
      <c r="C129">
        <f>C128-($B$2^2)*$B$1*D128</f>
        <v>-0.22283102527380891</v>
      </c>
      <c r="D129">
        <f>D128+C129*$B$1</f>
        <v>-0.99334964591297614</v>
      </c>
      <c r="E129">
        <f>0.5*(D128+D129)</f>
        <v>-0.98220809464928571</v>
      </c>
      <c r="F129" s="1">
        <f t="shared" si="4"/>
        <v>-0.15749838632650864</v>
      </c>
      <c r="G129" s="1">
        <f t="shared" si="5"/>
        <v>-0.99211470131447788</v>
      </c>
    </row>
    <row r="130" spans="1:7">
      <c r="A130">
        <v>125</v>
      </c>
      <c r="B130">
        <f t="shared" si="3"/>
        <v>12.5</v>
      </c>
      <c r="C130">
        <f>C129-($B$2^2)*$B$1*D129</f>
        <v>-6.5967536679836652E-2</v>
      </c>
      <c r="D130">
        <f>D129+C130*$B$1</f>
        <v>-0.99994639958095977</v>
      </c>
      <c r="E130">
        <f>0.5*(D129+D130)</f>
        <v>-0.99664802274696795</v>
      </c>
      <c r="F130" s="1">
        <f t="shared" si="4"/>
        <v>-7.6978347709956131E-16</v>
      </c>
      <c r="G130" s="1">
        <f t="shared" si="5"/>
        <v>-1</v>
      </c>
    </row>
    <row r="131" spans="1:7">
      <c r="A131">
        <v>126</v>
      </c>
      <c r="B131">
        <f t="shared" si="3"/>
        <v>12.600000000000001</v>
      </c>
      <c r="C131">
        <f>C130-($B$2^2)*$B$1*D130</f>
        <v>9.1937669498686536E-2</v>
      </c>
      <c r="D131">
        <f>D130+C131*$B$1</f>
        <v>-0.99075263263109115</v>
      </c>
      <c r="E131">
        <f>0.5*(D130+D131)</f>
        <v>-0.99534951610602551</v>
      </c>
      <c r="F131" s="1">
        <f t="shared" si="4"/>
        <v>0.15749838632650934</v>
      </c>
      <c r="G131" s="1">
        <f t="shared" si="5"/>
        <v>-0.99211470131447776</v>
      </c>
    </row>
    <row r="132" spans="1:7">
      <c r="A132">
        <v>127</v>
      </c>
      <c r="B132">
        <f t="shared" si="3"/>
        <v>12.700000000000001</v>
      </c>
      <c r="C132">
        <f>C131-($B$2^2)*$B$1*D131</f>
        <v>0.24839105419319352</v>
      </c>
      <c r="D132">
        <f>D131+C132*$B$1</f>
        <v>-0.96591352721177182</v>
      </c>
      <c r="E132">
        <f>0.5*(D131+D132)</f>
        <v>-0.97833307992143148</v>
      </c>
      <c r="F132" s="1">
        <f t="shared" si="4"/>
        <v>0.31251292901567479</v>
      </c>
      <c r="G132" s="1">
        <f t="shared" si="5"/>
        <v>-0.96858316112863074</v>
      </c>
    </row>
    <row r="133" spans="1:7">
      <c r="A133">
        <v>128</v>
      </c>
      <c r="B133">
        <f t="shared" si="3"/>
        <v>12.8</v>
      </c>
      <c r="C133">
        <f>C132-($B$2^2)*$B$1*D132</f>
        <v>0.40092200458105032</v>
      </c>
      <c r="D133">
        <f>D132+C133*$B$1</f>
        <v>-0.9258213267536668</v>
      </c>
      <c r="E133">
        <f>0.5*(D132+D133)</f>
        <v>-0.94586742698271931</v>
      </c>
      <c r="F133" s="1">
        <f t="shared" si="4"/>
        <v>0.46259895612808616</v>
      </c>
      <c r="G133" s="1">
        <f t="shared" si="5"/>
        <v>-0.92977648588825113</v>
      </c>
    </row>
    <row r="134" spans="1:7">
      <c r="A134">
        <v>129</v>
      </c>
      <c r="B134">
        <f t="shared" ref="B134:B197" si="6">A134*$B$1</f>
        <v>12.9</v>
      </c>
      <c r="C134">
        <f>C133-($B$2^2)*$B$1*D133</f>
        <v>0.54712184843945644</v>
      </c>
      <c r="D134">
        <f>D133+C134*$B$1</f>
        <v>-0.87110914190972111</v>
      </c>
      <c r="E134">
        <f>0.5*(D133+D134)</f>
        <v>-0.8984652343316939</v>
      </c>
      <c r="F134" s="1">
        <f t="shared" ref="F134:F197" si="7">-$B$2*SIN($B$2*(B134))</f>
        <v>0.60538952135913604</v>
      </c>
      <c r="G134" s="1">
        <f t="shared" ref="G134:G197" si="8">COS($B$2*B134)</f>
        <v>-0.87630668004386358</v>
      </c>
    </row>
    <row r="135" spans="1:7">
      <c r="A135">
        <v>130</v>
      </c>
      <c r="B135">
        <f t="shared" si="6"/>
        <v>13</v>
      </c>
      <c r="C135">
        <f>C134-($B$2^2)*$B$1*D134</f>
        <v>0.68468189037259819</v>
      </c>
      <c r="D135">
        <f>D134+C135*$B$1</f>
        <v>-0.80264095287246129</v>
      </c>
      <c r="E135">
        <f>0.5*(D134+D135)</f>
        <v>-0.8368750473910912</v>
      </c>
      <c r="F135" s="1">
        <f t="shared" si="7"/>
        <v>0.73863273219618197</v>
      </c>
      <c r="G135" s="1">
        <f t="shared" si="8"/>
        <v>-0.80901699437494778</v>
      </c>
    </row>
    <row r="136" spans="1:7">
      <c r="A136">
        <v>131</v>
      </c>
      <c r="B136">
        <f t="shared" si="6"/>
        <v>13.100000000000001</v>
      </c>
      <c r="C136">
        <f>C135-($B$2^2)*$B$1*D135</f>
        <v>0.81142986926803173</v>
      </c>
      <c r="D136">
        <f>D135+C136*$B$1</f>
        <v>-0.72149796594565807</v>
      </c>
      <c r="E136">
        <f>0.5*(D135+D136)</f>
        <v>-0.76206945940905968</v>
      </c>
      <c r="F136" s="1">
        <f t="shared" si="7"/>
        <v>0.86022726360869095</v>
      </c>
      <c r="G136" s="1">
        <f t="shared" si="8"/>
        <v>-0.72896862742141</v>
      </c>
    </row>
    <row r="137" spans="1:7">
      <c r="A137">
        <v>132</v>
      </c>
      <c r="B137">
        <f t="shared" si="6"/>
        <v>13.200000000000001</v>
      </c>
      <c r="C137">
        <f>C136-($B$2^2)*$B$1*D136</f>
        <v>0.92536426126922033</v>
      </c>
      <c r="D137">
        <f>D136+C137*$B$1</f>
        <v>-0.62896153981873604</v>
      </c>
      <c r="E137">
        <f>0.5*(D136+D137)</f>
        <v>-0.67522975288219711</v>
      </c>
      <c r="F137" s="1">
        <f t="shared" si="7"/>
        <v>0.96825549719922843</v>
      </c>
      <c r="G137" s="1">
        <f t="shared" si="8"/>
        <v>-0.63742398974868852</v>
      </c>
    </row>
    <row r="138" spans="1:7">
      <c r="A138">
        <v>133</v>
      </c>
      <c r="B138">
        <f t="shared" si="6"/>
        <v>13.3</v>
      </c>
      <c r="C138">
        <f>C137-($B$2^2)*$B$1*D137</f>
        <v>1.0246858865733954</v>
      </c>
      <c r="D138">
        <f>D137+C138*$B$1</f>
        <v>-0.52649295116139649</v>
      </c>
      <c r="E138">
        <f>0.5*(D137+D138)</f>
        <v>-0.57772724549006627</v>
      </c>
      <c r="F138" s="1">
        <f t="shared" si="7"/>
        <v>1.0610137631911369</v>
      </c>
      <c r="G138" s="1">
        <f t="shared" si="8"/>
        <v>-0.53582679497899599</v>
      </c>
    </row>
    <row r="139" spans="1:7">
      <c r="A139">
        <v>134</v>
      </c>
      <c r="B139">
        <f t="shared" si="6"/>
        <v>13.4</v>
      </c>
      <c r="C139">
        <f>C138-($B$2^2)*$B$1*D138</f>
        <v>1.1078263209401962</v>
      </c>
      <c r="D139">
        <f>D138+C139*$B$1</f>
        <v>-0.41571031906737688</v>
      </c>
      <c r="E139">
        <f>0.5*(D138+D139)</f>
        <v>-0.47110163511438669</v>
      </c>
      <c r="F139" s="1">
        <f t="shared" si="7"/>
        <v>1.1370392083186214</v>
      </c>
      <c r="G139" s="1">
        <f t="shared" si="8"/>
        <v>-0.4257792915650726</v>
      </c>
    </row>
    <row r="140" spans="1:7">
      <c r="A140">
        <v>135</v>
      </c>
      <c r="B140">
        <f t="shared" si="6"/>
        <v>13.5</v>
      </c>
      <c r="C140">
        <f>C139-($B$2^2)*$B$1*D139</f>
        <v>1.1734726632545265</v>
      </c>
      <c r="D140">
        <f>D139+C140*$B$1</f>
        <v>-0.29836305274192421</v>
      </c>
      <c r="E140">
        <f>0.5*(D139+D140)</f>
        <v>-0.35703668590465054</v>
      </c>
      <c r="F140" s="1">
        <f t="shared" si="7"/>
        <v>1.195132865896622</v>
      </c>
      <c r="G140" s="1">
        <f t="shared" si="8"/>
        <v>-0.30901699437494806</v>
      </c>
    </row>
    <row r="141" spans="1:7">
      <c r="A141">
        <v>136</v>
      </c>
      <c r="B141">
        <f t="shared" si="6"/>
        <v>13.600000000000001</v>
      </c>
      <c r="C141">
        <f>C140-($B$2^2)*$B$1*D140</f>
        <v>1.2205882680299529</v>
      </c>
      <c r="D141">
        <f>D140+C141*$B$1</f>
        <v>-0.17630422593892892</v>
      </c>
      <c r="E141">
        <f>0.5*(D140+D141)</f>
        <v>-0.23733363934042656</v>
      </c>
      <c r="F141" s="1">
        <f t="shared" si="7"/>
        <v>1.2343785642416658</v>
      </c>
      <c r="G141" s="1">
        <f t="shared" si="8"/>
        <v>-0.18738131458572249</v>
      </c>
    </row>
    <row r="142" spans="1:7">
      <c r="A142">
        <v>137</v>
      </c>
      <c r="B142">
        <f t="shared" si="6"/>
        <v>13.700000000000001</v>
      </c>
      <c r="C142">
        <f>C141-($B$2^2)*$B$1*D141</f>
        <v>1.2484291154580729</v>
      </c>
      <c r="D142">
        <f>D141+C142*$B$1</f>
        <v>-5.1461314393121627E-2</v>
      </c>
      <c r="E142">
        <f>0.5*(D141+D142)</f>
        <v>-0.11388277016602527</v>
      </c>
      <c r="F142" s="1">
        <f t="shared" si="7"/>
        <v>1.2541573752466055</v>
      </c>
      <c r="G142" s="1">
        <f t="shared" si="8"/>
        <v>-6.2790519529311917E-2</v>
      </c>
    </row>
    <row r="143" spans="1:7">
      <c r="A143">
        <v>138</v>
      </c>
      <c r="B143">
        <f t="shared" si="6"/>
        <v>13.8</v>
      </c>
      <c r="C143">
        <f>C142-($B$2^2)*$B$1*D142</f>
        <v>1.256555560498396</v>
      </c>
      <c r="D143">
        <f>D142+C143*$B$1</f>
        <v>7.419424165671798E-2</v>
      </c>
      <c r="E143">
        <f>0.5*(D142+D143)</f>
        <v>1.1366463631798177E-2</v>
      </c>
      <c r="F143" s="1">
        <f t="shared" si="7"/>
        <v>1.2541573752466053</v>
      </c>
      <c r="G143" s="1">
        <f t="shared" si="8"/>
        <v>6.2790519529314123E-2</v>
      </c>
    </row>
    <row r="144" spans="1:7">
      <c r="A144">
        <v>139</v>
      </c>
      <c r="B144">
        <f t="shared" si="6"/>
        <v>13.9</v>
      </c>
      <c r="C144">
        <f>C143-($B$2^2)*$B$1*D143</f>
        <v>1.2448392754745459</v>
      </c>
      <c r="D144">
        <f>D143+C144*$B$1</f>
        <v>0.19867816920417258</v>
      </c>
      <c r="E144">
        <f>0.5*(D143+D144)</f>
        <v>0.13643620543044527</v>
      </c>
      <c r="F144" s="1">
        <f t="shared" si="7"/>
        <v>1.2343785642416654</v>
      </c>
      <c r="G144" s="1">
        <f t="shared" si="8"/>
        <v>0.18738131458572466</v>
      </c>
    </row>
    <row r="145" spans="1:7">
      <c r="A145">
        <v>140</v>
      </c>
      <c r="B145">
        <f t="shared" si="6"/>
        <v>14</v>
      </c>
      <c r="C145">
        <f>C144-($B$2^2)*$B$1*D144</f>
        <v>1.2134652765436997</v>
      </c>
      <c r="D145">
        <f>D144+C145*$B$1</f>
        <v>0.32002469685854257</v>
      </c>
      <c r="E145">
        <f>0.5*(D144+D145)</f>
        <v>0.25935143303135755</v>
      </c>
      <c r="F145" s="1">
        <f t="shared" si="7"/>
        <v>1.1951328658966225</v>
      </c>
      <c r="G145" s="1">
        <f t="shared" si="8"/>
        <v>0.30901699437494679</v>
      </c>
    </row>
    <row r="146" spans="1:7">
      <c r="A146">
        <v>141</v>
      </c>
      <c r="B146">
        <f t="shared" si="6"/>
        <v>14.100000000000001</v>
      </c>
      <c r="C146">
        <f>C145-($B$2^2)*$B$1*D145</f>
        <v>1.1629290020385419</v>
      </c>
      <c r="D146">
        <f>D145+C146*$B$1</f>
        <v>0.43631759706239676</v>
      </c>
      <c r="E146">
        <f>0.5*(D145+D146)</f>
        <v>0.37817114696046966</v>
      </c>
      <c r="F146" s="1">
        <f t="shared" si="7"/>
        <v>1.13703920831862</v>
      </c>
      <c r="G146" s="1">
        <f t="shared" si="8"/>
        <v>0.4257792915650746</v>
      </c>
    </row>
    <row r="147" spans="1:7">
      <c r="A147">
        <v>142</v>
      </c>
      <c r="B147">
        <f t="shared" si="6"/>
        <v>14.200000000000001</v>
      </c>
      <c r="C147">
        <f>C146-($B$2^2)*$B$1*D146</f>
        <v>1.0940284888187057</v>
      </c>
      <c r="D147">
        <f>D146+C147*$B$1</f>
        <v>0.54572044594426727</v>
      </c>
      <c r="E147">
        <f>0.5*(D146+D147)</f>
        <v>0.49101902150333199</v>
      </c>
      <c r="F147" s="1">
        <f t="shared" si="7"/>
        <v>1.0610137631911354</v>
      </c>
      <c r="G147" s="1">
        <f t="shared" si="8"/>
        <v>0.53582679497899788</v>
      </c>
    </row>
    <row r="148" spans="1:7">
      <c r="A148">
        <v>143</v>
      </c>
      <c r="B148">
        <f t="shared" si="6"/>
        <v>14.3</v>
      </c>
      <c r="C148">
        <f>C147-($B$2^2)*$B$1*D147</f>
        <v>1.00785177017781</v>
      </c>
      <c r="D148">
        <f>D147+C148*$B$1</f>
        <v>0.64650562296204828</v>
      </c>
      <c r="E148">
        <f>0.5*(D147+D148)</f>
        <v>0.59611303445315778</v>
      </c>
      <c r="F148" s="1">
        <f t="shared" si="7"/>
        <v>0.96825549719922677</v>
      </c>
      <c r="G148" s="1">
        <f t="shared" si="8"/>
        <v>0.6374239897486903</v>
      </c>
    </row>
    <row r="149" spans="1:7">
      <c r="A149">
        <v>144</v>
      </c>
      <c r="B149">
        <f t="shared" si="6"/>
        <v>14.4</v>
      </c>
      <c r="C149">
        <f>C148-($B$2^2)*$B$1*D148</f>
        <v>0.90575969431036607</v>
      </c>
      <c r="D149">
        <f>D148+C149*$B$1</f>
        <v>0.73708159239308491</v>
      </c>
      <c r="E149">
        <f>0.5*(D148+D149)</f>
        <v>0.69179360767756659</v>
      </c>
      <c r="F149" s="1">
        <f t="shared" si="7"/>
        <v>0.86022726360868884</v>
      </c>
      <c r="G149" s="1">
        <f t="shared" si="8"/>
        <v>0.72896862742141155</v>
      </c>
    </row>
    <row r="150" spans="1:7">
      <c r="A150">
        <v>145</v>
      </c>
      <c r="B150">
        <f t="shared" si="6"/>
        <v>14.5</v>
      </c>
      <c r="C150">
        <f>C149-($B$2^2)*$B$1*D149</f>
        <v>0.78936443465845019</v>
      </c>
      <c r="D150">
        <f>D149+C150*$B$1</f>
        <v>0.81601803585892996</v>
      </c>
      <c r="E150">
        <f>0.5*(D149+D150)</f>
        <v>0.77654981412600743</v>
      </c>
      <c r="F150" s="1">
        <f t="shared" si="7"/>
        <v>0.73863273219618342</v>
      </c>
      <c r="G150" s="1">
        <f t="shared" si="8"/>
        <v>0.80901699437494701</v>
      </c>
    </row>
    <row r="151" spans="1:7">
      <c r="A151">
        <v>146</v>
      </c>
      <c r="B151">
        <f t="shared" si="6"/>
        <v>14.600000000000001</v>
      </c>
      <c r="C151">
        <f>C150-($B$2^2)*$B$1*D150</f>
        <v>0.66050403148914483</v>
      </c>
      <c r="D151">
        <f>D150+C151*$B$1</f>
        <v>0.88206843900784448</v>
      </c>
      <c r="E151">
        <f>0.5*(D150+D151)</f>
        <v>0.84904323743338717</v>
      </c>
      <c r="F151" s="1">
        <f t="shared" si="7"/>
        <v>0.60538952135913371</v>
      </c>
      <c r="G151" s="1">
        <f t="shared" si="8"/>
        <v>0.87630668004386458</v>
      </c>
    </row>
    <row r="152" spans="1:7">
      <c r="A152">
        <v>147</v>
      </c>
      <c r="B152">
        <f t="shared" si="6"/>
        <v>14.700000000000001</v>
      </c>
      <c r="C152">
        <f>C151-($B$2^2)*$B$1*D151</f>
        <v>0.52121336672604335</v>
      </c>
      <c r="D152">
        <f>D151+C152*$B$1</f>
        <v>0.93418977568044881</v>
      </c>
      <c r="E152">
        <f>0.5*(D151+D152)</f>
        <v>0.90812910734414665</v>
      </c>
      <c r="F152" s="1">
        <f t="shared" si="7"/>
        <v>0.46259895612808355</v>
      </c>
      <c r="G152" s="1">
        <f t="shared" si="8"/>
        <v>0.9297764858882519</v>
      </c>
    </row>
    <row r="153" spans="1:7">
      <c r="A153">
        <v>148</v>
      </c>
      <c r="B153">
        <f t="shared" si="6"/>
        <v>14.8</v>
      </c>
      <c r="C153">
        <f>C152-($B$2^2)*$B$1*D152</f>
        <v>0.37369203038190835</v>
      </c>
      <c r="D153">
        <f>D152+C153*$B$1</f>
        <v>0.97155897871863961</v>
      </c>
      <c r="E153">
        <f>0.5*(D152+D153)</f>
        <v>0.95287437719954426</v>
      </c>
      <c r="F153" s="1">
        <f t="shared" si="7"/>
        <v>0.31251292901567207</v>
      </c>
      <c r="G153" s="1">
        <f t="shared" si="8"/>
        <v>0.9685831611286313</v>
      </c>
    </row>
    <row r="154" spans="1:7">
      <c r="A154">
        <v>149</v>
      </c>
      <c r="B154">
        <f t="shared" si="6"/>
        <v>14.9</v>
      </c>
      <c r="C154">
        <f>C153-($B$2^2)*$B$1*D153</f>
        <v>0.22026958602543847</v>
      </c>
      <c r="D154">
        <f>D153+C154*$B$1</f>
        <v>0.9935859373211835</v>
      </c>
      <c r="E154">
        <f>0.5*(D153+D154)</f>
        <v>0.98257245801991155</v>
      </c>
      <c r="F154" s="1">
        <f t="shared" si="7"/>
        <v>0.15749838632650878</v>
      </c>
      <c r="G154" s="1">
        <f t="shared" si="8"/>
        <v>0.99211470131447788</v>
      </c>
    </row>
    <row r="155" spans="1:7">
      <c r="A155">
        <v>150</v>
      </c>
      <c r="B155">
        <f t="shared" si="6"/>
        <v>15</v>
      </c>
      <c r="C155">
        <f>C154-($B$2^2)*$B$1*D154</f>
        <v>6.3368783787908112E-2</v>
      </c>
      <c r="D155">
        <f>D154+C155*$B$1</f>
        <v>0.99992281569997432</v>
      </c>
      <c r="E155">
        <f>0.5*(D154+D155)</f>
        <v>0.99675437651057885</v>
      </c>
      <c r="F155" s="1">
        <f t="shared" si="7"/>
        <v>9.2374017251947349E-16</v>
      </c>
      <c r="G155" s="1">
        <f t="shared" si="8"/>
        <v>1</v>
      </c>
    </row>
    <row r="156" spans="1:7">
      <c r="A156">
        <v>151</v>
      </c>
      <c r="B156">
        <f t="shared" si="6"/>
        <v>15.100000000000001</v>
      </c>
      <c r="C156">
        <f>C155-($B$2^2)*$B$1*D155</f>
        <v>-9.4532698173405982E-2</v>
      </c>
      <c r="D156">
        <f>D155+C156*$B$1</f>
        <v>0.9904695458826337</v>
      </c>
      <c r="E156">
        <f>0.5*(D155+D156)</f>
        <v>0.99519618079130401</v>
      </c>
      <c r="F156" s="1">
        <f t="shared" si="7"/>
        <v>-0.15749838632651139</v>
      </c>
      <c r="G156" s="1">
        <f t="shared" si="8"/>
        <v>0.99211470131447754</v>
      </c>
    </row>
    <row r="157" spans="1:7">
      <c r="A157">
        <v>152</v>
      </c>
      <c r="B157">
        <f t="shared" si="6"/>
        <v>15.200000000000001</v>
      </c>
      <c r="C157">
        <f>C156-($B$2^2)*$B$1*D156</f>
        <v>-0.25094137960041751</v>
      </c>
      <c r="D157">
        <f>D156+C157*$B$1</f>
        <v>0.96537540792259191</v>
      </c>
      <c r="E157">
        <f>0.5*(D156+D157)</f>
        <v>0.9779224769026128</v>
      </c>
      <c r="F157" s="1">
        <f t="shared" si="7"/>
        <v>-0.31251292901567462</v>
      </c>
      <c r="G157" s="1">
        <f t="shared" si="8"/>
        <v>0.96858316112863074</v>
      </c>
    </row>
    <row r="158" spans="1:7">
      <c r="A158">
        <v>153</v>
      </c>
      <c r="B158">
        <f t="shared" si="6"/>
        <v>15.3</v>
      </c>
      <c r="C158">
        <f>C157-($B$2^2)*$B$1*D157</f>
        <v>-0.40338735359619748</v>
      </c>
      <c r="D158">
        <f>D157+C158*$B$1</f>
        <v>0.92503667256297217</v>
      </c>
      <c r="E158">
        <f>0.5*(D157+D158)</f>
        <v>0.94520604024278199</v>
      </c>
      <c r="F158" s="1">
        <f t="shared" si="7"/>
        <v>-0.46259895612808599</v>
      </c>
      <c r="G158" s="1">
        <f t="shared" si="8"/>
        <v>0.92977648588825113</v>
      </c>
    </row>
    <row r="159" spans="1:7">
      <c r="A159">
        <v>154</v>
      </c>
      <c r="B159">
        <f t="shared" si="6"/>
        <v>15.4</v>
      </c>
      <c r="C159">
        <f>C158-($B$2^2)*$B$1*D158</f>
        <v>-0.54946328983134252</v>
      </c>
      <c r="D159">
        <f>D158+C159*$B$1</f>
        <v>0.87009034357983794</v>
      </c>
      <c r="E159">
        <f>0.5*(D158+D159)</f>
        <v>0.89756350807140506</v>
      </c>
      <c r="F159" s="1">
        <f t="shared" si="7"/>
        <v>-0.60538952135913593</v>
      </c>
      <c r="G159" s="1">
        <f t="shared" si="8"/>
        <v>0.87630668004386358</v>
      </c>
    </row>
    <row r="160" spans="1:7">
      <c r="A160">
        <v>155</v>
      </c>
      <c r="B160">
        <f t="shared" si="6"/>
        <v>15.5</v>
      </c>
      <c r="C160">
        <f>C159-($B$2^2)*$B$1*D159</f>
        <v>-0.68686244958079723</v>
      </c>
      <c r="D160">
        <f>D159+C160*$B$1</f>
        <v>0.80140409862175821</v>
      </c>
      <c r="E160">
        <f>0.5*(D159+D160)</f>
        <v>0.83574722110079813</v>
      </c>
      <c r="F160" s="1">
        <f t="shared" si="7"/>
        <v>-0.73863273219618186</v>
      </c>
      <c r="G160" s="1">
        <f t="shared" si="8"/>
        <v>0.8090169943749479</v>
      </c>
    </row>
    <row r="161" spans="1:7">
      <c r="A161">
        <v>156</v>
      </c>
      <c r="B161">
        <f t="shared" si="6"/>
        <v>15.600000000000001</v>
      </c>
      <c r="C161">
        <f>C160-($B$2^2)*$B$1*D160</f>
        <v>-0.81341511228173091</v>
      </c>
      <c r="D161">
        <f>D160+C161*$B$1</f>
        <v>0.72006258739358509</v>
      </c>
      <c r="E161">
        <f>0.5*(D160+D161)</f>
        <v>0.7607333430076717</v>
      </c>
      <c r="F161" s="1">
        <f t="shared" si="7"/>
        <v>-0.86022726360869073</v>
      </c>
      <c r="G161" s="1">
        <f t="shared" si="8"/>
        <v>0.72896862742141011</v>
      </c>
    </row>
    <row r="162" spans="1:7">
      <c r="A162">
        <v>157</v>
      </c>
      <c r="B162">
        <f t="shared" si="6"/>
        <v>15.700000000000001</v>
      </c>
      <c r="C162">
        <f>C161-($B$2^2)*$B$1*D161</f>
        <v>-0.92712283838732323</v>
      </c>
      <c r="D162">
        <f>D161+C162*$B$1</f>
        <v>0.62735030355485277</v>
      </c>
      <c r="E162">
        <f>0.5*(D161+D162)</f>
        <v>0.67370644547421898</v>
      </c>
      <c r="F162" s="1">
        <f t="shared" si="7"/>
        <v>-0.96825549719922843</v>
      </c>
      <c r="G162" s="1">
        <f t="shared" si="8"/>
        <v>0.63742398974868864</v>
      </c>
    </row>
    <row r="163" spans="1:7">
      <c r="A163">
        <v>158</v>
      </c>
      <c r="B163">
        <f t="shared" si="6"/>
        <v>15.8</v>
      </c>
      <c r="C163">
        <f>C162-($B$2^2)*$B$1*D162</f>
        <v>-1.0261900274591587</v>
      </c>
      <c r="D163">
        <f>D162+C163*$B$1</f>
        <v>0.52473130080893693</v>
      </c>
      <c r="E163">
        <f>0.5*(D162+D163)</f>
        <v>0.5760408021818948</v>
      </c>
      <c r="F163" s="1">
        <f t="shared" si="7"/>
        <v>-1.0610137631911367</v>
      </c>
      <c r="G163" s="1">
        <f t="shared" si="8"/>
        <v>0.5358267949789961</v>
      </c>
    </row>
    <row r="164" spans="1:7">
      <c r="A164">
        <v>159</v>
      </c>
      <c r="B164">
        <f t="shared" si="6"/>
        <v>15.9</v>
      </c>
      <c r="C164">
        <f>C163-($B$2^2)*$B$1*D163</f>
        <v>-1.1090522731528103</v>
      </c>
      <c r="D164">
        <f>D163+C164*$B$1</f>
        <v>0.41382607349365591</v>
      </c>
      <c r="E164">
        <f>0.5*(D163+D164)</f>
        <v>0.46927868715129639</v>
      </c>
      <c r="F164" s="1">
        <f t="shared" si="7"/>
        <v>-1.1370392083186212</v>
      </c>
      <c r="G164" s="1">
        <f t="shared" si="8"/>
        <v>0.42577929156507272</v>
      </c>
    </row>
    <row r="165" spans="1:7">
      <c r="A165">
        <v>160</v>
      </c>
      <c r="B165">
        <f t="shared" si="6"/>
        <v>16</v>
      </c>
      <c r="C165">
        <f>C164-($B$2^2)*$B$1*D164</f>
        <v>-1.1744010673326266</v>
      </c>
      <c r="D165">
        <f>D164+C165*$B$1</f>
        <v>0.29638596676039325</v>
      </c>
      <c r="E165">
        <f>0.5*(D164+D165)</f>
        <v>0.35510602012702458</v>
      </c>
      <c r="F165" s="1">
        <f t="shared" si="7"/>
        <v>-1.195132865896622</v>
      </c>
      <c r="G165" s="1">
        <f t="shared" si="8"/>
        <v>0.30901699437494817</v>
      </c>
    </row>
    <row r="166" spans="1:7">
      <c r="A166">
        <v>161</v>
      </c>
      <c r="B166">
        <f t="shared" si="6"/>
        <v>16.100000000000001</v>
      </c>
      <c r="C166">
        <f>C165-($B$2^2)*$B$1*D165</f>
        <v>-1.2212044632039787</v>
      </c>
      <c r="D166">
        <f>D165+C166*$B$1</f>
        <v>0.17426552043999538</v>
      </c>
      <c r="E166">
        <f>0.5*(D165+D166)</f>
        <v>0.23532574360019431</v>
      </c>
      <c r="F166" s="1">
        <f t="shared" si="7"/>
        <v>-1.2343785642416658</v>
      </c>
      <c r="G166" s="1">
        <f t="shared" si="8"/>
        <v>0.1873813145857226</v>
      </c>
    </row>
    <row r="167" spans="1:7">
      <c r="A167">
        <v>162</v>
      </c>
      <c r="B167">
        <f t="shared" si="6"/>
        <v>16.2</v>
      </c>
      <c r="C167">
        <f>C166-($B$2^2)*$B$1*D166</f>
        <v>-1.2487233711638619</v>
      </c>
      <c r="D167">
        <f>D166+C167*$B$1</f>
        <v>4.9393183323609188E-2</v>
      </c>
      <c r="E167">
        <f>0.5*(D166+D167)</f>
        <v>0.11182935188180229</v>
      </c>
      <c r="F167" s="1">
        <f t="shared" si="7"/>
        <v>-1.2541573752466053</v>
      </c>
      <c r="G167" s="1">
        <f t="shared" si="8"/>
        <v>6.279051952931558E-2</v>
      </c>
    </row>
    <row r="168" spans="1:7">
      <c r="A168">
        <v>163</v>
      </c>
      <c r="B168">
        <f t="shared" si="6"/>
        <v>16.3</v>
      </c>
      <c r="C168">
        <f>C167-($B$2^2)*$B$1*D167</f>
        <v>-1.256523230036094</v>
      </c>
      <c r="D168">
        <f>D167+C168*$B$1</f>
        <v>-7.6259139680000212E-2</v>
      </c>
      <c r="E168">
        <f>0.5*(D167+D168)</f>
        <v>-1.3432978178195512E-2</v>
      </c>
      <c r="F168" s="1">
        <f t="shared" si="7"/>
        <v>-1.2541573752466053</v>
      </c>
      <c r="G168" s="1">
        <f t="shared" si="8"/>
        <v>-6.2790519529313998E-2</v>
      </c>
    </row>
    <row r="169" spans="1:7">
      <c r="A169">
        <v>164</v>
      </c>
      <c r="B169">
        <f t="shared" si="6"/>
        <v>16.400000000000002</v>
      </c>
      <c r="C169">
        <f>C168-($B$2^2)*$B$1*D168</f>
        <v>-1.2444808693863496</v>
      </c>
      <c r="D169">
        <f>D168+C169*$B$1</f>
        <v>-0.20070722661863516</v>
      </c>
      <c r="E169">
        <f>0.5*(D168+D169)</f>
        <v>-0.13848318314931768</v>
      </c>
      <c r="F169" s="1">
        <f t="shared" si="7"/>
        <v>-1.2343785642416647</v>
      </c>
      <c r="G169" s="1">
        <f t="shared" si="8"/>
        <v>-0.18738131458572804</v>
      </c>
    </row>
    <row r="170" spans="1:7">
      <c r="A170">
        <v>165</v>
      </c>
      <c r="B170">
        <f t="shared" si="6"/>
        <v>16.5</v>
      </c>
      <c r="C170">
        <f>C169-($B$2^2)*$B$1*D169</f>
        <v>-1.212786454551698</v>
      </c>
      <c r="D170">
        <f>D169+C170*$B$1</f>
        <v>-0.32198587207380497</v>
      </c>
      <c r="E170">
        <f>0.5*(D169+D170)</f>
        <v>-0.26134654934622004</v>
      </c>
      <c r="F170" s="1">
        <f t="shared" si="7"/>
        <v>-1.1951328658966227</v>
      </c>
      <c r="G170" s="1">
        <f t="shared" si="8"/>
        <v>-0.30901699437494667</v>
      </c>
    </row>
    <row r="171" spans="1:7">
      <c r="A171">
        <v>166</v>
      </c>
      <c r="B171">
        <f t="shared" si="6"/>
        <v>16.600000000000001</v>
      </c>
      <c r="C171">
        <f>C170-($B$2^2)*$B$1*D170</f>
        <v>-1.1619404836699665</v>
      </c>
      <c r="D171">
        <f>D170+C171*$B$1</f>
        <v>-0.43817992044080162</v>
      </c>
      <c r="E171">
        <f>0.5*(D170+D171)</f>
        <v>-0.38008289625730329</v>
      </c>
      <c r="F171" s="1">
        <f t="shared" si="7"/>
        <v>-1.1370392083186203</v>
      </c>
      <c r="G171" s="1">
        <f t="shared" si="8"/>
        <v>-0.42577929156507449</v>
      </c>
    </row>
    <row r="172" spans="1:7">
      <c r="A172">
        <v>167</v>
      </c>
      <c r="B172">
        <f t="shared" si="6"/>
        <v>16.7</v>
      </c>
      <c r="C172">
        <f>C171-($B$2^2)*$B$1*D171</f>
        <v>-1.0927458841299422</v>
      </c>
      <c r="D172">
        <f>D171+C172*$B$1</f>
        <v>-0.54745450885379587</v>
      </c>
      <c r="E172">
        <f>0.5*(D171+D172)</f>
        <v>-0.49281721464729877</v>
      </c>
      <c r="F172" s="1">
        <f t="shared" si="7"/>
        <v>-1.0610137631911378</v>
      </c>
      <c r="G172" s="1">
        <f t="shared" si="8"/>
        <v>-0.53582679497899477</v>
      </c>
    </row>
    <row r="173" spans="1:7">
      <c r="A173">
        <v>168</v>
      </c>
      <c r="B173">
        <f t="shared" si="6"/>
        <v>16.8</v>
      </c>
      <c r="C173">
        <f>C172-($B$2^2)*$B$1*D172</f>
        <v>-1.006295333250268</v>
      </c>
      <c r="D173">
        <f>D172+C173*$B$1</f>
        <v>-0.64808404217882265</v>
      </c>
      <c r="E173">
        <f>0.5*(D172+D173)</f>
        <v>-0.59776927551630932</v>
      </c>
      <c r="F173" s="1">
        <f t="shared" si="7"/>
        <v>-0.96825549719922677</v>
      </c>
      <c r="G173" s="1">
        <f t="shared" si="8"/>
        <v>-0.63742398974869019</v>
      </c>
    </row>
    <row r="174" spans="1:7">
      <c r="A174">
        <v>169</v>
      </c>
      <c r="B174">
        <f t="shared" si="6"/>
        <v>16.900000000000002</v>
      </c>
      <c r="C174">
        <f>C173-($B$2^2)*$B$1*D173</f>
        <v>-0.90395400341084575</v>
      </c>
      <c r="D174">
        <f>D173+C174*$B$1</f>
        <v>-0.73847944251990727</v>
      </c>
      <c r="E174">
        <f>0.5*(D173+D174)</f>
        <v>-0.6932817423493649</v>
      </c>
      <c r="F174" s="1">
        <f t="shared" si="7"/>
        <v>-0.86022726360868573</v>
      </c>
      <c r="G174" s="1">
        <f t="shared" si="8"/>
        <v>-0.72896862742141388</v>
      </c>
    </row>
    <row r="175" spans="1:7">
      <c r="A175">
        <v>170</v>
      </c>
      <c r="B175">
        <f t="shared" si="6"/>
        <v>17</v>
      </c>
      <c r="C175">
        <f>C174-($B$2^2)*$B$1*D174</f>
        <v>-0.78733800411470989</v>
      </c>
      <c r="D175">
        <f>D174+C175*$B$1</f>
        <v>-0.81721324293137831</v>
      </c>
      <c r="E175">
        <f>0.5*(D174+D175)</f>
        <v>-0.77784634272564279</v>
      </c>
      <c r="F175" s="1">
        <f t="shared" si="7"/>
        <v>-0.73863273219618353</v>
      </c>
      <c r="G175" s="1">
        <f t="shared" si="8"/>
        <v>-0.8090169943749469</v>
      </c>
    </row>
    <row r="176" spans="1:7">
      <c r="A176">
        <v>171</v>
      </c>
      <c r="B176">
        <f t="shared" si="6"/>
        <v>17.100000000000001</v>
      </c>
      <c r="C176">
        <f>C175-($B$2^2)*$B$1*D175</f>
        <v>-0.65828886140968523</v>
      </c>
      <c r="D176">
        <f>D175+C176*$B$1</f>
        <v>-0.8830421290723468</v>
      </c>
      <c r="E176">
        <f>0.5*(D175+D176)</f>
        <v>-0.8501276860018625</v>
      </c>
      <c r="F176" s="1">
        <f t="shared" si="7"/>
        <v>-0.60538952135913382</v>
      </c>
      <c r="G176" s="1">
        <f t="shared" si="8"/>
        <v>-0.87630668004386458</v>
      </c>
    </row>
    <row r="177" spans="1:7">
      <c r="A177">
        <v>172</v>
      </c>
      <c r="B177">
        <f t="shared" si="6"/>
        <v>17.2</v>
      </c>
      <c r="C177">
        <f>C176-($B$2^2)*$B$1*D176</f>
        <v>-0.51884443767464927</v>
      </c>
      <c r="D177">
        <f>D176+C177*$B$1</f>
        <v>-0.93492657283981173</v>
      </c>
      <c r="E177">
        <f>0.5*(D176+D177)</f>
        <v>-0.90898435095607932</v>
      </c>
      <c r="F177" s="1">
        <f t="shared" si="7"/>
        <v>-0.46259895612808788</v>
      </c>
      <c r="G177" s="1">
        <f t="shared" si="8"/>
        <v>-0.92977648588825057</v>
      </c>
    </row>
    <row r="178" spans="1:7">
      <c r="A178">
        <v>173</v>
      </c>
      <c r="B178">
        <f t="shared" si="6"/>
        <v>17.3</v>
      </c>
      <c r="C178">
        <f>C177-($B$2^2)*$B$1*D177</f>
        <v>-0.37120675098672612</v>
      </c>
      <c r="D178">
        <f>D177+C178*$B$1</f>
        <v>-0.97204724793848429</v>
      </c>
      <c r="E178">
        <f>0.5*(D177+D178)</f>
        <v>-0.95348691038914801</v>
      </c>
      <c r="F178" s="1">
        <f t="shared" si="7"/>
        <v>-0.31251292901567229</v>
      </c>
      <c r="G178" s="1">
        <f t="shared" si="8"/>
        <v>-0.9685831611286313</v>
      </c>
    </row>
    <row r="179" spans="1:7">
      <c r="A179">
        <v>174</v>
      </c>
      <c r="B179">
        <f t="shared" si="6"/>
        <v>17.400000000000002</v>
      </c>
      <c r="C179">
        <f>C178-($B$2^2)*$B$1*D178</f>
        <v>-0.2177072022455987</v>
      </c>
      <c r="D179">
        <f>D178+C179*$B$1</f>
        <v>-0.99381796816304413</v>
      </c>
      <c r="E179">
        <f>0.5*(D178+D179)</f>
        <v>-0.98293260805076421</v>
      </c>
      <c r="F179" s="1">
        <f t="shared" si="7"/>
        <v>-0.15749838632650451</v>
      </c>
      <c r="G179" s="1">
        <f t="shared" si="8"/>
        <v>-0.99211470131447821</v>
      </c>
    </row>
    <row r="180" spans="1:7">
      <c r="A180">
        <v>175</v>
      </c>
      <c r="B180">
        <f t="shared" si="6"/>
        <v>17.5</v>
      </c>
      <c r="C180">
        <f>C179-($B$2^2)*$B$1*D179</f>
        <v>-6.0769759166180076E-2</v>
      </c>
      <c r="D180">
        <f>D179+C180*$B$1</f>
        <v>-0.99989494407966217</v>
      </c>
      <c r="E180">
        <f>0.5*(D179+D180)</f>
        <v>-0.9968564561213531</v>
      </c>
      <c r="F180" s="1">
        <f t="shared" si="7"/>
        <v>-1.0776968679393858E-15</v>
      </c>
      <c r="G180" s="1">
        <f t="shared" si="8"/>
        <v>-1</v>
      </c>
    </row>
    <row r="181" spans="1:7">
      <c r="A181">
        <v>176</v>
      </c>
      <c r="B181">
        <f t="shared" si="6"/>
        <v>17.600000000000001</v>
      </c>
      <c r="C181">
        <f>C180-($B$2^2)*$B$1*D180</f>
        <v>9.7127321485270035E-2</v>
      </c>
      <c r="D181">
        <f>D180+C181*$B$1</f>
        <v>-0.9901822119311352</v>
      </c>
      <c r="E181">
        <f>0.5*(D180+D181)</f>
        <v>-0.99503857800539874</v>
      </c>
      <c r="F181" s="1">
        <f t="shared" si="7"/>
        <v>0.15749838632651122</v>
      </c>
      <c r="G181" s="1">
        <f t="shared" si="8"/>
        <v>-0.99211470131447754</v>
      </c>
    </row>
    <row r="182" spans="1:7">
      <c r="A182">
        <v>177</v>
      </c>
      <c r="B182">
        <f t="shared" si="6"/>
        <v>17.7</v>
      </c>
      <c r="C182">
        <f>C181-($B$2^2)*$B$1*D181</f>
        <v>0.25349062895336488</v>
      </c>
      <c r="D182">
        <f>D181+C182*$B$1</f>
        <v>-0.96483314903579875</v>
      </c>
      <c r="E182">
        <f>0.5*(D181+D182)</f>
        <v>-0.97750768048346703</v>
      </c>
      <c r="F182" s="1">
        <f t="shared" si="7"/>
        <v>0.31251292901567018</v>
      </c>
      <c r="G182" s="1">
        <f t="shared" si="8"/>
        <v>-0.96858316112863174</v>
      </c>
    </row>
    <row r="183" spans="1:7">
      <c r="A183">
        <v>178</v>
      </c>
      <c r="B183">
        <f t="shared" si="6"/>
        <v>17.8</v>
      </c>
      <c r="C183">
        <f>C182-($B$2^2)*$B$1*D182</f>
        <v>0.40585097285801486</v>
      </c>
      <c r="D183">
        <f>D182+C183*$B$1</f>
        <v>-0.92424805174999725</v>
      </c>
      <c r="E183">
        <f>0.5*(D182+D183)</f>
        <v>-0.944540600392898</v>
      </c>
      <c r="F183" s="1">
        <f t="shared" si="7"/>
        <v>0.46259895612808588</v>
      </c>
      <c r="G183" s="1">
        <f t="shared" si="8"/>
        <v>-0.92977648588825124</v>
      </c>
    </row>
    <row r="184" spans="1:7">
      <c r="A184">
        <v>179</v>
      </c>
      <c r="B184">
        <f t="shared" si="6"/>
        <v>17.900000000000002</v>
      </c>
      <c r="C184">
        <f>C183-($B$2^2)*$B$1*D183</f>
        <v>0.55180237508601548</v>
      </c>
      <c r="D184">
        <f>D183+C184*$B$1</f>
        <v>-0.86906781424139568</v>
      </c>
      <c r="E184">
        <f>0.5*(D183+D184)</f>
        <v>-0.89665793299569652</v>
      </c>
      <c r="F184" s="1">
        <f t="shared" si="7"/>
        <v>0.60538952135913982</v>
      </c>
      <c r="G184" s="1">
        <f t="shared" si="8"/>
        <v>-0.87630668004386192</v>
      </c>
    </row>
    <row r="185" spans="1:7">
      <c r="A185">
        <v>180</v>
      </c>
      <c r="B185">
        <f t="shared" si="6"/>
        <v>18</v>
      </c>
      <c r="C185">
        <f>C184-($B$2^2)*$B$1*D184</f>
        <v>0.68904006347452729</v>
      </c>
      <c r="D185">
        <f>D184+C185*$B$1</f>
        <v>-0.80016380789394292</v>
      </c>
      <c r="E185">
        <f>0.5*(D184+D185)</f>
        <v>-0.83461581106766936</v>
      </c>
      <c r="F185" s="1">
        <f t="shared" si="7"/>
        <v>0.73863273219618186</v>
      </c>
      <c r="G185" s="1">
        <f t="shared" si="8"/>
        <v>-0.8090169943749479</v>
      </c>
    </row>
    <row r="186" spans="1:7">
      <c r="A186">
        <v>181</v>
      </c>
      <c r="B186">
        <f t="shared" si="6"/>
        <v>18.100000000000001</v>
      </c>
      <c r="C186">
        <f>C185-($B$2^2)*$B$1*D185</f>
        <v>0.81539686731424699</v>
      </c>
      <c r="D186">
        <f>D185+C186*$B$1</f>
        <v>-0.71862412116251817</v>
      </c>
      <c r="E186">
        <f>0.5*(D185+D186)</f>
        <v>-0.7593939645282306</v>
      </c>
      <c r="F186" s="1">
        <f t="shared" si="7"/>
        <v>0.86022726360869062</v>
      </c>
      <c r="G186" s="1">
        <f t="shared" si="8"/>
        <v>-0.72896862742141022</v>
      </c>
    </row>
    <row r="187" spans="1:7">
      <c r="A187">
        <v>182</v>
      </c>
      <c r="B187">
        <f t="shared" si="6"/>
        <v>18.2</v>
      </c>
      <c r="C187">
        <f>C186-($B$2^2)*$B$1*D186</f>
        <v>0.92887743993751992</v>
      </c>
      <c r="D187">
        <f>D186+C187*$B$1</f>
        <v>-0.62573637716876618</v>
      </c>
      <c r="E187">
        <f>0.5*(D186+D187)</f>
        <v>-0.67218024916564212</v>
      </c>
      <c r="F187" s="1">
        <f t="shared" si="7"/>
        <v>0.96825549719922543</v>
      </c>
      <c r="G187" s="1">
        <f t="shared" si="8"/>
        <v>-0.63742398974869152</v>
      </c>
    </row>
    <row r="188" spans="1:7">
      <c r="A188">
        <v>183</v>
      </c>
      <c r="B188">
        <f t="shared" si="6"/>
        <v>18.3</v>
      </c>
      <c r="C188">
        <f>C187-($B$2^2)*$B$1*D187</f>
        <v>1.027689767969945</v>
      </c>
      <c r="D188">
        <f>D187+C188*$B$1</f>
        <v>-0.5229674003717717</v>
      </c>
      <c r="E188">
        <f>0.5*(D187+D188)</f>
        <v>-0.57435188877026899</v>
      </c>
      <c r="F188" s="1">
        <f t="shared" si="7"/>
        <v>1.0610137631911367</v>
      </c>
      <c r="G188" s="1">
        <f t="shared" si="8"/>
        <v>-0.53582679497899621</v>
      </c>
    </row>
    <row r="189" spans="1:7">
      <c r="A189">
        <v>184</v>
      </c>
      <c r="B189">
        <f t="shared" si="6"/>
        <v>18.400000000000002</v>
      </c>
      <c r="C189">
        <f>C188-($B$2^2)*$B$1*D188</f>
        <v>1.110273469671313</v>
      </c>
      <c r="D189">
        <f>D188+C189*$B$1</f>
        <v>-0.4119400534046404</v>
      </c>
      <c r="E189">
        <f>0.5*(D188+D189)</f>
        <v>-0.46745372688820608</v>
      </c>
      <c r="F189" s="1">
        <f t="shared" si="7"/>
        <v>1.1370392083186229</v>
      </c>
      <c r="G189" s="1">
        <f t="shared" si="8"/>
        <v>-0.42577929156506961</v>
      </c>
    </row>
    <row r="190" spans="1:7">
      <c r="A190">
        <v>185</v>
      </c>
      <c r="B190">
        <f t="shared" si="6"/>
        <v>18.5</v>
      </c>
      <c r="C190">
        <f>C189-($B$2^2)*$B$1*D189</f>
        <v>1.1753244354963919</v>
      </c>
      <c r="D190">
        <f>D189+C190*$B$1</f>
        <v>-0.2944076098550012</v>
      </c>
      <c r="E190">
        <f>0.5*(D189+D190)</f>
        <v>-0.3531738316298208</v>
      </c>
      <c r="F190" s="1">
        <f t="shared" si="7"/>
        <v>1.195132865896622</v>
      </c>
      <c r="G190" s="1">
        <f t="shared" si="8"/>
        <v>-0.30901699437494828</v>
      </c>
    </row>
    <row r="191" spans="1:7">
      <c r="A191">
        <v>186</v>
      </c>
      <c r="B191">
        <f t="shared" si="6"/>
        <v>18.600000000000001</v>
      </c>
      <c r="C191">
        <f>C190-($B$2^2)*$B$1*D190</f>
        <v>1.2218154217674178</v>
      </c>
      <c r="D191">
        <f>D190+C191*$B$1</f>
        <v>-0.17222606767825943</v>
      </c>
      <c r="E191">
        <f>0.5*(D190+D191)</f>
        <v>-0.23331683876663031</v>
      </c>
      <c r="F191" s="1">
        <f t="shared" si="7"/>
        <v>1.2343785642416658</v>
      </c>
      <c r="G191" s="1">
        <f t="shared" si="8"/>
        <v>-0.18738131458572274</v>
      </c>
    </row>
    <row r="192" spans="1:7">
      <c r="A192">
        <v>187</v>
      </c>
      <c r="B192">
        <f t="shared" si="6"/>
        <v>18.7</v>
      </c>
      <c r="C192">
        <f>C191-($B$2^2)*$B$1*D191</f>
        <v>1.2490122722560524</v>
      </c>
      <c r="D192">
        <f>D191+C192*$B$1</f>
        <v>-4.7324840452654185E-2</v>
      </c>
      <c r="E192">
        <f>0.5*(D191+D192)</f>
        <v>-0.1097754540654568</v>
      </c>
      <c r="F192" s="1">
        <f t="shared" si="7"/>
        <v>1.2541573752466053</v>
      </c>
      <c r="G192" s="1">
        <f t="shared" si="8"/>
        <v>-6.2790519529315705E-2</v>
      </c>
    </row>
    <row r="193" spans="1:7">
      <c r="A193">
        <v>188</v>
      </c>
      <c r="B193">
        <f t="shared" si="6"/>
        <v>18.8</v>
      </c>
      <c r="C193">
        <f>C192-($B$2^2)*$B$1*D192</f>
        <v>1.2564855115138502</v>
      </c>
      <c r="D193">
        <f>D192+C193*$B$1</f>
        <v>7.8323710698730856E-2</v>
      </c>
      <c r="E193">
        <f>0.5*(D192+D193)</f>
        <v>1.5499435123038335E-2</v>
      </c>
      <c r="F193" s="1">
        <f t="shared" si="7"/>
        <v>1.2541573752466053</v>
      </c>
      <c r="G193" s="1">
        <f t="shared" si="8"/>
        <v>6.2790519529313873E-2</v>
      </c>
    </row>
    <row r="194" spans="1:7">
      <c r="A194">
        <v>189</v>
      </c>
      <c r="B194">
        <f t="shared" si="6"/>
        <v>18.900000000000002</v>
      </c>
      <c r="C194">
        <f>C193-($B$2^2)*$B$1*D193</f>
        <v>1.2441171268767008</v>
      </c>
      <c r="D194">
        <f>D193+C194*$B$1</f>
        <v>0.20273542338640094</v>
      </c>
      <c r="E194">
        <f>0.5*(D193+D194)</f>
        <v>0.14052956704256589</v>
      </c>
      <c r="F194" s="1">
        <f t="shared" si="7"/>
        <v>1.2343785642416647</v>
      </c>
      <c r="G194" s="1">
        <f t="shared" si="8"/>
        <v>0.1873813145857279</v>
      </c>
    </row>
    <row r="195" spans="1:7">
      <c r="A195">
        <v>190</v>
      </c>
      <c r="B195">
        <f t="shared" si="6"/>
        <v>19</v>
      </c>
      <c r="C195">
        <f>C194-($B$2^2)*$B$1*D194</f>
        <v>1.2121024320461227</v>
      </c>
      <c r="D195">
        <f>D194+C195*$B$1</f>
        <v>0.3239456665910132</v>
      </c>
      <c r="E195">
        <f>0.5*(D194+D195)</f>
        <v>0.26334054498870707</v>
      </c>
      <c r="F195" s="1">
        <f t="shared" si="7"/>
        <v>1.1951328658966227</v>
      </c>
      <c r="G195" s="1">
        <f t="shared" si="8"/>
        <v>0.30901699437494656</v>
      </c>
    </row>
    <row r="196" spans="1:7">
      <c r="A196">
        <v>191</v>
      </c>
      <c r="B196">
        <f t="shared" si="6"/>
        <v>19.100000000000001</v>
      </c>
      <c r="C196">
        <f>C195-($B$2^2)*$B$1*D195</f>
        <v>1.1609469828189147</v>
      </c>
      <c r="D196">
        <f>D195+C196*$B$1</f>
        <v>0.44004036487290465</v>
      </c>
      <c r="E196">
        <f>0.5*(D195+D196)</f>
        <v>0.38199301573195893</v>
      </c>
      <c r="F196" s="1">
        <f t="shared" si="7"/>
        <v>1.1370392083186203</v>
      </c>
      <c r="G196" s="1">
        <f t="shared" si="8"/>
        <v>0.42577929156507438</v>
      </c>
    </row>
    <row r="197" spans="1:7">
      <c r="A197">
        <v>192</v>
      </c>
      <c r="B197">
        <f t="shared" si="6"/>
        <v>19.200000000000003</v>
      </c>
      <c r="C197">
        <f>C196-($B$2^2)*$B$1*D196</f>
        <v>1.0914585936700094</v>
      </c>
      <c r="D197">
        <f>D196+C197*$B$1</f>
        <v>0.5491862242399056</v>
      </c>
      <c r="E197">
        <f>0.5*(D196+D197)</f>
        <v>0.49461329455640513</v>
      </c>
      <c r="F197" s="1">
        <f t="shared" si="7"/>
        <v>1.0610137631911354</v>
      </c>
      <c r="G197" s="1">
        <f t="shared" si="8"/>
        <v>0.53582679497899766</v>
      </c>
    </row>
    <row r="198" spans="1:7">
      <c r="A198">
        <v>193</v>
      </c>
      <c r="B198">
        <f t="shared" ref="B198:B237" si="9">A198*$B$1</f>
        <v>19.3</v>
      </c>
      <c r="C198">
        <f>C197-($B$2^2)*$B$1*D197</f>
        <v>1.0047345812575963</v>
      </c>
      <c r="D198">
        <f>D197+C198*$B$1</f>
        <v>0.64965968236566529</v>
      </c>
      <c r="E198">
        <f>0.5*(D197+D198)</f>
        <v>0.5994229533027855</v>
      </c>
      <c r="F198" s="1">
        <f t="shared" ref="F198:F261" si="10">-$B$2*SIN($B$2*(B198))</f>
        <v>0.96825549719922688</v>
      </c>
      <c r="G198" s="1">
        <f t="shared" ref="G198:G261" si="11">COS($B$2*B198)</f>
        <v>0.63742398974869008</v>
      </c>
    </row>
    <row r="199" spans="1:7">
      <c r="A199">
        <v>194</v>
      </c>
      <c r="B199">
        <f t="shared" si="9"/>
        <v>19.400000000000002</v>
      </c>
      <c r="C199">
        <f>C198-($B$2^2)*$B$1*D198</f>
        <v>0.90214443629301255</v>
      </c>
      <c r="D199">
        <f>D198+C199*$B$1</f>
        <v>0.7398741259949666</v>
      </c>
      <c r="E199">
        <f>0.5*(D198+D199)</f>
        <v>0.69476690418031595</v>
      </c>
      <c r="F199" s="1">
        <f t="shared" si="10"/>
        <v>0.86022726360868584</v>
      </c>
      <c r="G199" s="1">
        <f t="shared" si="11"/>
        <v>0.72896862742141377</v>
      </c>
    </row>
    <row r="200" spans="1:7">
      <c r="A200">
        <v>195</v>
      </c>
      <c r="B200">
        <f t="shared" si="9"/>
        <v>19.5</v>
      </c>
      <c r="C200">
        <f>C199-($B$2^2)*$B$1*D199</f>
        <v>0.78530819741025948</v>
      </c>
      <c r="D200">
        <f>D199+C200*$B$1</f>
        <v>0.81840494573599254</v>
      </c>
      <c r="E200">
        <f>0.5*(D199+D200)</f>
        <v>0.77913953586547957</v>
      </c>
      <c r="F200" s="1">
        <f t="shared" si="10"/>
        <v>0.73863273219618364</v>
      </c>
      <c r="G200" s="1">
        <f t="shared" si="11"/>
        <v>0.8090169943749469</v>
      </c>
    </row>
    <row r="201" spans="1:7">
      <c r="A201">
        <v>196</v>
      </c>
      <c r="B201">
        <f t="shared" si="9"/>
        <v>19.600000000000001</v>
      </c>
      <c r="C201">
        <f>C200-($B$2^2)*$B$1*D200</f>
        <v>0.65607086854131147</v>
      </c>
      <c r="D201">
        <f>D200+C201*$B$1</f>
        <v>0.88401203259012373</v>
      </c>
      <c r="E201">
        <f>0.5*(D200+D201)</f>
        <v>0.85120848916305814</v>
      </c>
      <c r="F201" s="1">
        <f t="shared" si="10"/>
        <v>0.60538952135913393</v>
      </c>
      <c r="G201" s="1">
        <f t="shared" si="11"/>
        <v>0.87630668004386447</v>
      </c>
    </row>
    <row r="202" spans="1:7">
      <c r="A202">
        <v>197</v>
      </c>
      <c r="B202">
        <f t="shared" si="9"/>
        <v>19.700000000000003</v>
      </c>
      <c r="C202">
        <f>C201-($B$2^2)*$B$1*D201</f>
        <v>0.51647328378183255</v>
      </c>
      <c r="D202">
        <f>D201+C202*$B$1</f>
        <v>0.93565936096830704</v>
      </c>
      <c r="E202">
        <f>0.5*(D201+D202)</f>
        <v>0.90983569677921539</v>
      </c>
      <c r="F202" s="1">
        <f t="shared" si="10"/>
        <v>0.46259895612808383</v>
      </c>
      <c r="G202" s="1">
        <f t="shared" si="11"/>
        <v>0.92977648588825179</v>
      </c>
    </row>
    <row r="203" spans="1:7">
      <c r="A203">
        <v>198</v>
      </c>
      <c r="B203">
        <f t="shared" si="9"/>
        <v>19.8</v>
      </c>
      <c r="C203">
        <f>C202-($B$2^2)*$B$1*D202</f>
        <v>0.36871987983090038</v>
      </c>
      <c r="D203">
        <f>D202+C203*$B$1</f>
        <v>0.97253134895139703</v>
      </c>
      <c r="E203">
        <f>0.5*(D202+D203)</f>
        <v>0.95409535495985209</v>
      </c>
      <c r="F203" s="1">
        <f t="shared" si="10"/>
        <v>0.3125129290156724</v>
      </c>
      <c r="G203" s="1">
        <f t="shared" si="11"/>
        <v>0.96858316112863119</v>
      </c>
    </row>
    <row r="204" spans="1:7">
      <c r="A204">
        <v>199</v>
      </c>
      <c r="B204">
        <f t="shared" si="9"/>
        <v>19.900000000000002</v>
      </c>
      <c r="C204">
        <f>C203-($B$2^2)*$B$1*D203</f>
        <v>0.21514388492197112</v>
      </c>
      <c r="D204">
        <f>D203+C204*$B$1</f>
        <v>0.99404573744359415</v>
      </c>
      <c r="E204">
        <f>0.5*(D203+D204)</f>
        <v>0.98328854319749559</v>
      </c>
      <c r="F204" s="1">
        <f t="shared" si="10"/>
        <v>0.15749838632650465</v>
      </c>
      <c r="G204" s="1">
        <f t="shared" si="11"/>
        <v>0.99211470131447821</v>
      </c>
    </row>
    <row r="205" spans="1:7">
      <c r="A205">
        <v>200</v>
      </c>
      <c r="B205">
        <f t="shared" si="9"/>
        <v>20</v>
      </c>
      <c r="C205">
        <f>C204-($B$2^2)*$B$1*D204</f>
        <v>5.817047395945249E-2</v>
      </c>
      <c r="D205">
        <f>D204+C205*$B$1</f>
        <v>0.99986278483953939</v>
      </c>
      <c r="E205">
        <f>0.5*(D204+D205)</f>
        <v>0.99695426114156671</v>
      </c>
      <c r="F205" s="1">
        <f t="shared" si="10"/>
        <v>1.2316535633592981E-15</v>
      </c>
      <c r="G205" s="1">
        <f t="shared" si="11"/>
        <v>1</v>
      </c>
    </row>
    <row r="206" spans="1:7">
      <c r="A206">
        <v>201</v>
      </c>
      <c r="B206">
        <f t="shared" si="9"/>
        <v>20.100000000000001</v>
      </c>
      <c r="C206">
        <f>C205-($B$2^2)*$B$1*D205</f>
        <v>-9.9721528308351987E-2</v>
      </c>
      <c r="D206">
        <f>D205+C206*$B$1</f>
        <v>0.9898906320087042</v>
      </c>
      <c r="E206">
        <f>0.5*(D205+D206)</f>
        <v>0.99487670842412179</v>
      </c>
      <c r="F206" s="1">
        <f t="shared" si="10"/>
        <v>-0.15749838632651109</v>
      </c>
      <c r="G206" s="1">
        <f t="shared" si="11"/>
        <v>0.99211470131447754</v>
      </c>
    </row>
    <row r="207" spans="1:7">
      <c r="A207">
        <v>202</v>
      </c>
      <c r="B207">
        <f t="shared" si="9"/>
        <v>20.200000000000003</v>
      </c>
      <c r="C207">
        <f>C206-($B$2^2)*$B$1*D206</f>
        <v>-0.25603879132067575</v>
      </c>
      <c r="D207">
        <f>D206+C207*$B$1</f>
        <v>0.96428675287663657</v>
      </c>
      <c r="E207">
        <f>0.5*(D206+D207)</f>
        <v>0.97708869244267038</v>
      </c>
      <c r="F207" s="1">
        <f t="shared" si="10"/>
        <v>-0.31251292901567435</v>
      </c>
      <c r="G207" s="1">
        <f t="shared" si="11"/>
        <v>0.96858316112863085</v>
      </c>
    </row>
    <row r="208" spans="1:7">
      <c r="A208">
        <v>203</v>
      </c>
      <c r="B208">
        <f t="shared" si="9"/>
        <v>20.3</v>
      </c>
      <c r="C208">
        <f>C207-($B$2^2)*$B$1*D207</f>
        <v>-0.40831285180233046</v>
      </c>
      <c r="D208">
        <f>D207+C208*$B$1</f>
        <v>0.92345546769640352</v>
      </c>
      <c r="E208">
        <f>0.5*(D207+D208)</f>
        <v>0.94387111028652004</v>
      </c>
      <c r="F208" s="1">
        <f t="shared" si="10"/>
        <v>-0.46259895612808571</v>
      </c>
      <c r="G208" s="1">
        <f t="shared" si="11"/>
        <v>0.92977648588825124</v>
      </c>
    </row>
    <row r="209" spans="1:7">
      <c r="A209">
        <v>204</v>
      </c>
      <c r="B209">
        <f t="shared" si="9"/>
        <v>20.400000000000002</v>
      </c>
      <c r="C209">
        <f>C208-($B$2^2)*$B$1*D208</f>
        <v>-0.55413909417331375</v>
      </c>
      <c r="D209">
        <f>D208+C209*$B$1</f>
        <v>0.86804155827907215</v>
      </c>
      <c r="E209">
        <f>0.5*(D208+D209)</f>
        <v>0.89574851298773783</v>
      </c>
      <c r="F209" s="1">
        <f t="shared" si="10"/>
        <v>-0.6053895213591397</v>
      </c>
      <c r="G209" s="1">
        <f t="shared" si="11"/>
        <v>0.87630668004386203</v>
      </c>
    </row>
    <row r="210" spans="1:7">
      <c r="A210">
        <v>205</v>
      </c>
      <c r="B210">
        <f t="shared" si="9"/>
        <v>20.5</v>
      </c>
      <c r="C210">
        <f>C209-($B$2^2)*$B$1*D209</f>
        <v>-0.69121472271602724</v>
      </c>
      <c r="D210">
        <f>D209+C210*$B$1</f>
        <v>0.79892008600746944</v>
      </c>
      <c r="E210">
        <f>0.5*(D209+D210)</f>
        <v>0.83348082214327079</v>
      </c>
      <c r="F210" s="1">
        <f t="shared" si="10"/>
        <v>-0.73863273219618175</v>
      </c>
      <c r="G210" s="1">
        <f t="shared" si="11"/>
        <v>0.80901699437494801</v>
      </c>
    </row>
    <row r="211" spans="1:7">
      <c r="A211">
        <v>206</v>
      </c>
      <c r="B211">
        <f t="shared" si="9"/>
        <v>20.6</v>
      </c>
      <c r="C211">
        <f>C210-($B$2^2)*$B$1*D210</f>
        <v>-0.81737512586767536</v>
      </c>
      <c r="D211">
        <f>D210+C211*$B$1</f>
        <v>0.71718257342070191</v>
      </c>
      <c r="E211">
        <f>0.5*(D210+D211)</f>
        <v>0.75805132971408562</v>
      </c>
      <c r="F211" s="1">
        <f t="shared" si="10"/>
        <v>-0.86022726360869062</v>
      </c>
      <c r="G211" s="1">
        <f t="shared" si="11"/>
        <v>0.72896862742141022</v>
      </c>
    </row>
    <row r="212" spans="1:7">
      <c r="A212">
        <v>207</v>
      </c>
      <c r="B212">
        <f t="shared" si="9"/>
        <v>20.700000000000003</v>
      </c>
      <c r="C212">
        <f>C211-($B$2^2)*$B$1*D211</f>
        <v>-0.93062805839595619</v>
      </c>
      <c r="D212">
        <f>D211+C212*$B$1</f>
        <v>0.62411976758110632</v>
      </c>
      <c r="E212">
        <f>0.5*(D211+D212)</f>
        <v>0.67065117050090417</v>
      </c>
      <c r="F212" s="1">
        <f t="shared" si="10"/>
        <v>-0.9682554971992281</v>
      </c>
      <c r="G212" s="1">
        <f t="shared" si="11"/>
        <v>0.63742398974868886</v>
      </c>
    </row>
    <row r="213" spans="1:7">
      <c r="A213">
        <v>208</v>
      </c>
      <c r="B213">
        <f t="shared" si="9"/>
        <v>20.8</v>
      </c>
      <c r="C213">
        <f>C212-($B$2^2)*$B$1*D212</f>
        <v>-1.029185101674762</v>
      </c>
      <c r="D213">
        <f>D212+C213*$B$1</f>
        <v>0.5212012574136301</v>
      </c>
      <c r="E213">
        <f>0.5*(D212+D213)</f>
        <v>0.57266051249736827</v>
      </c>
      <c r="F213" s="1">
        <f t="shared" si="10"/>
        <v>-1.0610137631911365</v>
      </c>
      <c r="G213" s="1">
        <f t="shared" si="11"/>
        <v>0.53582679497899632</v>
      </c>
    </row>
    <row r="214" spans="1:7">
      <c r="A214">
        <v>209</v>
      </c>
      <c r="B214">
        <f t="shared" si="9"/>
        <v>20.900000000000002</v>
      </c>
      <c r="C214">
        <f>C213-($B$2^2)*$B$1*D213</f>
        <v>-1.1114899052591278</v>
      </c>
      <c r="D214">
        <f>D213+C214*$B$1</f>
        <v>0.41005226688771734</v>
      </c>
      <c r="E214">
        <f>0.5*(D213+D214)</f>
        <v>0.46562676215067372</v>
      </c>
      <c r="F214" s="1">
        <f t="shared" si="10"/>
        <v>-1.1370392083186229</v>
      </c>
      <c r="G214" s="1">
        <f t="shared" si="11"/>
        <v>0.42577929156506972</v>
      </c>
    </row>
    <row r="215" spans="1:7">
      <c r="A215">
        <v>210</v>
      </c>
      <c r="B215">
        <f t="shared" si="9"/>
        <v>21</v>
      </c>
      <c r="C215">
        <f>C214-($B$2^2)*$B$1*D214</f>
        <v>-1.1762427637863548</v>
      </c>
      <c r="D215">
        <f>D214+C215*$B$1</f>
        <v>0.29242799050908186</v>
      </c>
      <c r="E215">
        <f>0.5*(D214+D215)</f>
        <v>0.3512401286983996</v>
      </c>
      <c r="F215" s="1">
        <f t="shared" si="10"/>
        <v>-1.195132865896622</v>
      </c>
      <c r="G215" s="1">
        <f t="shared" si="11"/>
        <v>0.30901699437494839</v>
      </c>
    </row>
    <row r="216" spans="1:7">
      <c r="A216">
        <v>211</v>
      </c>
      <c r="B216">
        <f t="shared" si="9"/>
        <v>21.1</v>
      </c>
      <c r="C216">
        <f>C215-($B$2^2)*$B$1*D215</f>
        <v>-1.2224211411004373</v>
      </c>
      <c r="D216">
        <f>D215+C216*$B$1</f>
        <v>0.17018587639903812</v>
      </c>
      <c r="E216">
        <f>0.5*(D215+D216)</f>
        <v>0.23130693345406</v>
      </c>
      <c r="F216" s="1">
        <f t="shared" si="10"/>
        <v>-1.2343785642416658</v>
      </c>
      <c r="G216" s="1">
        <f t="shared" si="11"/>
        <v>0.18738131458572285</v>
      </c>
    </row>
    <row r="217" spans="1:7">
      <c r="A217">
        <v>212</v>
      </c>
      <c r="B217">
        <f t="shared" si="9"/>
        <v>21.200000000000003</v>
      </c>
      <c r="C217">
        <f>C216-($B$2^2)*$B$1*D216</f>
        <v>-1.2492958174958164</v>
      </c>
      <c r="D217">
        <f>D216+C217*$B$1</f>
        <v>4.5256294649456477E-2</v>
      </c>
      <c r="E217">
        <f>0.5*(D216+D217)</f>
        <v>0.10772108552424731</v>
      </c>
      <c r="F217" s="1">
        <f t="shared" si="10"/>
        <v>-1.2541573752466055</v>
      </c>
      <c r="G217" s="1">
        <f t="shared" si="11"/>
        <v>6.2790519529312291E-2</v>
      </c>
    </row>
    <row r="218" spans="1:7">
      <c r="A218">
        <v>213</v>
      </c>
      <c r="B218">
        <f t="shared" si="9"/>
        <v>21.3</v>
      </c>
      <c r="C218">
        <f>C217-($B$2^2)*$B$1*D217</f>
        <v>-1.2564424050934049</v>
      </c>
      <c r="D218">
        <f>D217+C218*$B$1</f>
        <v>-8.0387945859884027E-2</v>
      </c>
      <c r="E218">
        <f>0.5*(D217+D218)</f>
        <v>-1.7565825605213775E-2</v>
      </c>
      <c r="F218" s="1">
        <f t="shared" si="10"/>
        <v>-1.2541573752466053</v>
      </c>
      <c r="G218" s="1">
        <f t="shared" si="11"/>
        <v>-6.2790519529313749E-2</v>
      </c>
    </row>
    <row r="219" spans="1:7">
      <c r="A219">
        <v>214</v>
      </c>
      <c r="B219">
        <f t="shared" si="9"/>
        <v>21.400000000000002</v>
      </c>
      <c r="C219">
        <f>C218-($B$2^2)*$B$1*D218</f>
        <v>-1.243748049505353</v>
      </c>
      <c r="D219">
        <f>D218+C219*$B$1</f>
        <v>-0.20476275081041934</v>
      </c>
      <c r="E219">
        <f>0.5*(D218+D219)</f>
        <v>-0.14257534833515167</v>
      </c>
      <c r="F219" s="1">
        <f t="shared" si="10"/>
        <v>-1.2343785642416647</v>
      </c>
      <c r="G219" s="1">
        <f t="shared" si="11"/>
        <v>-0.18738131458572779</v>
      </c>
    </row>
    <row r="220" spans="1:7">
      <c r="A220">
        <v>215</v>
      </c>
      <c r="B220">
        <f t="shared" si="9"/>
        <v>21.5</v>
      </c>
      <c r="C220">
        <f>C219-($B$2^2)*$B$1*D219</f>
        <v>-1.2114132119601102</v>
      </c>
      <c r="D220">
        <f>D219+C220*$B$1</f>
        <v>-0.32590407200643035</v>
      </c>
      <c r="E220">
        <f>0.5*(D219+D220)</f>
        <v>-0.26533341140842481</v>
      </c>
      <c r="F220" s="1">
        <f t="shared" si="10"/>
        <v>-1.1951328658966227</v>
      </c>
      <c r="G220" s="1">
        <f t="shared" si="11"/>
        <v>-0.3090169943749464</v>
      </c>
    </row>
    <row r="221" spans="1:7">
      <c r="A221">
        <v>216</v>
      </c>
      <c r="B221">
        <f t="shared" si="9"/>
        <v>21.6</v>
      </c>
      <c r="C221">
        <f>C220-($B$2^2)*$B$1*D220</f>
        <v>-1.1599485037455886</v>
      </c>
      <c r="D221">
        <f>D220+C221*$B$1</f>
        <v>-0.44189892238098921</v>
      </c>
      <c r="E221">
        <f>0.5*(D220+D221)</f>
        <v>-0.38390149719370981</v>
      </c>
      <c r="F221" s="1">
        <f t="shared" si="10"/>
        <v>-1.1370392083186205</v>
      </c>
      <c r="G221" s="1">
        <f t="shared" si="11"/>
        <v>-0.42577929156507427</v>
      </c>
    </row>
    <row r="222" spans="1:7">
      <c r="A222">
        <v>217</v>
      </c>
      <c r="B222">
        <f t="shared" si="9"/>
        <v>21.700000000000003</v>
      </c>
      <c r="C222">
        <f>C221-($B$2^2)*$B$1*D221</f>
        <v>-1.0901666229588995</v>
      </c>
      <c r="D222">
        <f>D221+C222*$B$1</f>
        <v>-0.55091558467687918</v>
      </c>
      <c r="E222">
        <f>0.5*(D221+D222)</f>
        <v>-0.49640725352893422</v>
      </c>
      <c r="F222" s="1">
        <f t="shared" si="10"/>
        <v>-1.0610137631911356</v>
      </c>
      <c r="G222" s="1">
        <f t="shared" si="11"/>
        <v>-0.53582679497899754</v>
      </c>
    </row>
    <row r="223" spans="1:7">
      <c r="A223">
        <v>218</v>
      </c>
      <c r="B223">
        <f t="shared" si="9"/>
        <v>21.8</v>
      </c>
      <c r="C223">
        <f>C222-($B$2^2)*$B$1*D222</f>
        <v>-1.0031695208924092</v>
      </c>
      <c r="D223">
        <f>D222+C223*$B$1</f>
        <v>-0.65123253676612014</v>
      </c>
      <c r="E223">
        <f>0.5*(D222+D223)</f>
        <v>-0.60107406072149971</v>
      </c>
      <c r="F223" s="1">
        <f t="shared" si="10"/>
        <v>-0.96825549719922699</v>
      </c>
      <c r="G223" s="1">
        <f t="shared" si="11"/>
        <v>-0.63742398974868997</v>
      </c>
    </row>
    <row r="224" spans="1:7">
      <c r="A224">
        <v>219</v>
      </c>
      <c r="B224">
        <f t="shared" si="9"/>
        <v>21.900000000000002</v>
      </c>
      <c r="C224">
        <f>C223-($B$2^2)*$B$1*D223</f>
        <v>-0.90033100071641736</v>
      </c>
      <c r="D224">
        <f>D223+C224*$B$1</f>
        <v>-0.74126563683776192</v>
      </c>
      <c r="E224">
        <f>0.5*(D223+D224)</f>
        <v>-0.69624908680194109</v>
      </c>
      <c r="F224" s="1">
        <f t="shared" si="10"/>
        <v>-0.86022726360868607</v>
      </c>
      <c r="G224" s="1">
        <f t="shared" si="11"/>
        <v>-0.72896862742141366</v>
      </c>
    </row>
    <row r="225" spans="1:7">
      <c r="A225">
        <v>220</v>
      </c>
      <c r="B225">
        <f t="shared" si="9"/>
        <v>22</v>
      </c>
      <c r="C225">
        <f>C224-($B$2^2)*$B$1*D224</f>
        <v>-0.78327502324905285</v>
      </c>
      <c r="D225">
        <f>D224+C225*$B$1</f>
        <v>-0.81959313916266718</v>
      </c>
      <c r="E225">
        <f>0.5*(D224+D225)</f>
        <v>-0.78042938800021455</v>
      </c>
      <c r="F225" s="1">
        <f t="shared" si="10"/>
        <v>-0.73863273219618375</v>
      </c>
      <c r="G225" s="1">
        <f t="shared" si="11"/>
        <v>-0.80901699437494679</v>
      </c>
    </row>
    <row r="226" spans="1:7">
      <c r="A226">
        <v>221</v>
      </c>
      <c r="B226">
        <f t="shared" si="9"/>
        <v>22.1</v>
      </c>
      <c r="C226">
        <f>C225-($B$2^2)*$B$1*D225</f>
        <v>-0.65385006239493282</v>
      </c>
      <c r="D226">
        <f>D225+C226*$B$1</f>
        <v>-0.88497814540216047</v>
      </c>
      <c r="E226">
        <f>0.5*(D225+D226)</f>
        <v>-0.85228564228241388</v>
      </c>
      <c r="F226" s="1">
        <f t="shared" si="10"/>
        <v>-0.60538952135913404</v>
      </c>
      <c r="G226" s="1">
        <f t="shared" si="11"/>
        <v>-0.87630668004386447</v>
      </c>
    </row>
    <row r="227" spans="1:7">
      <c r="A227">
        <v>222</v>
      </c>
      <c r="B227">
        <f t="shared" si="9"/>
        <v>22.200000000000003</v>
      </c>
      <c r="C227">
        <f>C226-($B$2^2)*$B$1*D226</f>
        <v>-0.51409991521526788</v>
      </c>
      <c r="D227">
        <f>D226+C227*$B$1</f>
        <v>-0.93638813692368728</v>
      </c>
      <c r="E227">
        <f>0.5*(D226+D227)</f>
        <v>-0.91068314116292393</v>
      </c>
      <c r="F227" s="1">
        <f t="shared" si="10"/>
        <v>-0.46259895612808399</v>
      </c>
      <c r="G227" s="1">
        <f t="shared" si="11"/>
        <v>-0.92977648588825179</v>
      </c>
    </row>
    <row r="228" spans="1:7">
      <c r="A228">
        <v>223</v>
      </c>
      <c r="B228">
        <f t="shared" si="9"/>
        <v>22.3</v>
      </c>
      <c r="C228">
        <f>C227-($B$2^2)*$B$1*D227</f>
        <v>-0.36623142757830962</v>
      </c>
      <c r="D228">
        <f>D227+C228*$B$1</f>
        <v>-0.97301127968151824</v>
      </c>
      <c r="E228">
        <f>0.5*(D227+D228)</f>
        <v>-0.95469970830260276</v>
      </c>
      <c r="F228" s="1">
        <f t="shared" si="10"/>
        <v>-0.31251292901567257</v>
      </c>
      <c r="G228" s="1">
        <f t="shared" si="11"/>
        <v>-0.96858316112863119</v>
      </c>
    </row>
    <row r="229" spans="1:7">
      <c r="A229">
        <v>224</v>
      </c>
      <c r="B229">
        <f t="shared" si="9"/>
        <v>22.400000000000002</v>
      </c>
      <c r="C229">
        <f>C228-($B$2^2)*$B$1*D228</f>
        <v>-0.2125796450462408</v>
      </c>
      <c r="D229">
        <f>D228+C229*$B$1</f>
        <v>-0.99426924418614226</v>
      </c>
      <c r="E229">
        <f>0.5*(D228+D229)</f>
        <v>-0.98364026193383025</v>
      </c>
      <c r="F229" s="1">
        <f t="shared" si="10"/>
        <v>-0.15749838632650481</v>
      </c>
      <c r="G229" s="1">
        <f t="shared" si="11"/>
        <v>-0.99211470131447821</v>
      </c>
    </row>
    <row r="230" spans="1:7">
      <c r="A230">
        <v>225</v>
      </c>
      <c r="B230">
        <f t="shared" si="9"/>
        <v>22.5</v>
      </c>
      <c r="C230">
        <f>C229-($B$2^2)*$B$1*D229</f>
        <v>-5.5570939313643375E-2</v>
      </c>
      <c r="D230">
        <f>D229+C230*$B$1</f>
        <v>-0.99982633811750665</v>
      </c>
      <c r="E230">
        <f>0.5*(D229+D230)</f>
        <v>-0.99704779115182451</v>
      </c>
      <c r="F230" s="1">
        <f t="shared" si="10"/>
        <v>-1.3856102587792103E-15</v>
      </c>
      <c r="G230" s="1">
        <f t="shared" si="11"/>
        <v>-1</v>
      </c>
    </row>
    <row r="231" spans="1:7">
      <c r="A231">
        <v>226</v>
      </c>
      <c r="B231">
        <f t="shared" si="9"/>
        <v>22.6</v>
      </c>
      <c r="C231">
        <f>C230-($B$2^2)*$B$1*D230</f>
        <v>0.10231530751851023</v>
      </c>
      <c r="D231">
        <f>D230+C231*$B$1</f>
        <v>-0.98959480736565564</v>
      </c>
      <c r="E231">
        <f>0.5*(D230+D231)</f>
        <v>-0.99471057274158114</v>
      </c>
      <c r="F231" s="1">
        <f t="shared" si="10"/>
        <v>0.15749838632651095</v>
      </c>
      <c r="G231" s="1">
        <f t="shared" si="11"/>
        <v>-0.99211470131447765</v>
      </c>
    </row>
    <row r="232" spans="1:7">
      <c r="A232">
        <v>227</v>
      </c>
      <c r="B232">
        <f t="shared" si="9"/>
        <v>22.700000000000003</v>
      </c>
      <c r="C232">
        <f>C231-($B$2^2)*$B$1*D231</f>
        <v>0.25858585577565024</v>
      </c>
      <c r="D232">
        <f>D231+C232*$B$1</f>
        <v>-0.9637362217880906</v>
      </c>
      <c r="E232">
        <f>0.5*(D231+D232)</f>
        <v>-0.97666551457687312</v>
      </c>
      <c r="F232" s="1">
        <f t="shared" si="10"/>
        <v>0.31251292901567418</v>
      </c>
      <c r="G232" s="1">
        <f t="shared" si="11"/>
        <v>-0.96858316112863085</v>
      </c>
    </row>
    <row r="233" spans="1:7">
      <c r="A233">
        <v>228</v>
      </c>
      <c r="B233">
        <f t="shared" si="9"/>
        <v>22.8</v>
      </c>
      <c r="C233">
        <f>C232-($B$2^2)*$B$1*D232</f>
        <v>0.41077297987243377</v>
      </c>
      <c r="D233">
        <f>D232+C233*$B$1</f>
        <v>-0.92265892380084724</v>
      </c>
      <c r="E233">
        <f>0.5*(D232+D233)</f>
        <v>-0.94319757279446892</v>
      </c>
      <c r="F233" s="1">
        <f t="shared" si="10"/>
        <v>0.4625989561280856</v>
      </c>
      <c r="G233" s="1">
        <f t="shared" si="11"/>
        <v>-0.92977648588825135</v>
      </c>
    </row>
    <row r="234" spans="1:7">
      <c r="A234">
        <v>229</v>
      </c>
      <c r="B234">
        <f t="shared" si="9"/>
        <v>22.900000000000002</v>
      </c>
      <c r="C234">
        <f>C233-($B$2^2)*$B$1*D233</f>
        <v>0.55647343707322117</v>
      </c>
      <c r="D234">
        <f>D233+C234*$B$1</f>
        <v>-0.86701158009352508</v>
      </c>
      <c r="E234">
        <f>0.5*(D233+D234)</f>
        <v>-0.89483525194718616</v>
      </c>
      <c r="F234" s="1">
        <f t="shared" si="10"/>
        <v>0.60538952135913948</v>
      </c>
      <c r="G234" s="1">
        <f t="shared" si="11"/>
        <v>-0.87630668004386203</v>
      </c>
    </row>
    <row r="235" spans="1:7">
      <c r="A235">
        <v>230</v>
      </c>
      <c r="B235">
        <f t="shared" si="9"/>
        <v>23</v>
      </c>
      <c r="C235">
        <f>C234-($B$2^2)*$B$1*D234</f>
        <v>0.69338641798020506</v>
      </c>
      <c r="D235">
        <f>D234+C235*$B$1</f>
        <v>-0.79767293829550456</v>
      </c>
      <c r="E235">
        <f>0.5*(D234+D235)</f>
        <v>-0.83234225919451488</v>
      </c>
      <c r="F235" s="1">
        <f t="shared" si="10"/>
        <v>0.73863273219618153</v>
      </c>
      <c r="G235" s="1">
        <f t="shared" si="11"/>
        <v>-0.80901699437494812</v>
      </c>
    </row>
    <row r="236" spans="1:7">
      <c r="A236">
        <v>231</v>
      </c>
      <c r="B236">
        <f t="shared" si="9"/>
        <v>23.1</v>
      </c>
      <c r="C236">
        <f>C235-($B$2^2)*$B$1*D235</f>
        <v>0.81934987945910409</v>
      </c>
      <c r="D236">
        <f>D235+C236*$B$1</f>
        <v>-0.7157379503495942</v>
      </c>
      <c r="E236">
        <f>0.5*(D235+D236)</f>
        <v>-0.75670544432254938</v>
      </c>
      <c r="F236" s="1">
        <f t="shared" si="10"/>
        <v>0.86022726360869051</v>
      </c>
      <c r="G236" s="1">
        <f t="shared" si="11"/>
        <v>-0.72896862742141033</v>
      </c>
    </row>
    <row r="237" spans="1:7">
      <c r="A237">
        <v>232</v>
      </c>
      <c r="B237">
        <f t="shared" si="9"/>
        <v>23.200000000000003</v>
      </c>
      <c r="C237">
        <f>C236-($B$2^2)*$B$1*D236</f>
        <v>0.93237468625585662</v>
      </c>
      <c r="D237">
        <f>D236+C237*$B$1</f>
        <v>-0.62250048172400851</v>
      </c>
      <c r="E237">
        <f>0.5*(D236+D237)</f>
        <v>-0.66911921603680136</v>
      </c>
      <c r="F237" s="1">
        <f t="shared" si="10"/>
        <v>0.9682554971992281</v>
      </c>
      <c r="G237" s="1">
        <f t="shared" si="11"/>
        <v>-0.63742398974868897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37"/>
  <sheetViews>
    <sheetView topLeftCell="A2" workbookViewId="0">
      <selection activeCell="C7" sqref="C7"/>
    </sheetView>
  </sheetViews>
  <sheetFormatPr defaultRowHeight="15"/>
  <cols>
    <col min="5" max="6" width="9.140625" style="1"/>
  </cols>
  <sheetData>
    <row r="1" spans="1:6">
      <c r="A1" t="s">
        <v>3</v>
      </c>
      <c r="B1">
        <v>0.1</v>
      </c>
    </row>
    <row r="2" spans="1:6">
      <c r="A2" t="s">
        <v>4</v>
      </c>
      <c r="B2">
        <f>2*PI()/(50*B1)</f>
        <v>1.2566370614359172</v>
      </c>
    </row>
    <row r="4" spans="1:6">
      <c r="A4" t="s">
        <v>7</v>
      </c>
      <c r="B4" t="s">
        <v>0</v>
      </c>
      <c r="C4" t="s">
        <v>1</v>
      </c>
      <c r="D4" t="s">
        <v>2</v>
      </c>
      <c r="E4" s="1" t="s">
        <v>6</v>
      </c>
      <c r="F4" s="1" t="s">
        <v>5</v>
      </c>
    </row>
    <row r="5" spans="1:6">
      <c r="A5">
        <v>0</v>
      </c>
      <c r="B5">
        <f>A5*$B$1</f>
        <v>0</v>
      </c>
      <c r="C5">
        <f>E5</f>
        <v>0</v>
      </c>
      <c r="D5">
        <f>F5</f>
        <v>1</v>
      </c>
      <c r="E5" s="1">
        <f>-$B$2*SIN($B$2*(B5))</f>
        <v>0</v>
      </c>
      <c r="F5" s="1">
        <f>COS($B$2*B5)</f>
        <v>1</v>
      </c>
    </row>
    <row r="6" spans="1:6">
      <c r="A6">
        <v>1</v>
      </c>
      <c r="B6">
        <f t="shared" ref="B6:B69" si="0">A6*$B$1</f>
        <v>0.1</v>
      </c>
      <c r="C6">
        <f>C5-($B$2^2)*D5*$B$1</f>
        <v>-0.15791367041742974</v>
      </c>
      <c r="D6">
        <f>D5+C6*$B$1</f>
        <v>0.984208632958257</v>
      </c>
      <c r="E6" s="1">
        <f t="shared" ref="E6:E69" si="1">-$B$2*SIN($B$2*(B6))</f>
        <v>-0.15749838632650878</v>
      </c>
      <c r="F6" s="1">
        <f t="shared" ref="F6:F69" si="2">COS($B$2*B6)</f>
        <v>0.99211470131447788</v>
      </c>
    </row>
    <row r="7" spans="1:6">
      <c r="A7">
        <v>2</v>
      </c>
      <c r="B7">
        <f t="shared" si="0"/>
        <v>0.2</v>
      </c>
      <c r="C7">
        <f t="shared" ref="C7:C70" si="3">C6-($B$2^2)*D6*$B$1</f>
        <v>-0.31333366810438901</v>
      </c>
      <c r="D7">
        <f t="shared" ref="D7:D70" si="4">D6+C7*$B$1</f>
        <v>0.95287526614781815</v>
      </c>
      <c r="E7" s="1">
        <f t="shared" si="1"/>
        <v>-0.31251292901567296</v>
      </c>
      <c r="F7" s="1">
        <f t="shared" si="2"/>
        <v>0.96858316112863108</v>
      </c>
    </row>
    <row r="8" spans="1:6">
      <c r="A8">
        <v>3</v>
      </c>
      <c r="B8">
        <f t="shared" si="0"/>
        <v>0.30000000000000004</v>
      </c>
      <c r="C8">
        <f t="shared" si="3"/>
        <v>-0.46380569883177619</v>
      </c>
      <c r="D8">
        <f t="shared" si="4"/>
        <v>0.90649469626464052</v>
      </c>
      <c r="E8" s="1">
        <f t="shared" si="1"/>
        <v>-0.46259895612808521</v>
      </c>
      <c r="F8" s="1">
        <f t="shared" si="2"/>
        <v>0.92977648588825135</v>
      </c>
    </row>
    <row r="9" spans="1:6">
      <c r="A9">
        <v>4</v>
      </c>
      <c r="B9">
        <f t="shared" si="0"/>
        <v>0.4</v>
      </c>
      <c r="C9">
        <f t="shared" si="3"/>
        <v>-0.60695360353285865</v>
      </c>
      <c r="D9">
        <f t="shared" si="4"/>
        <v>0.8457993359113547</v>
      </c>
      <c r="E9" s="1">
        <f t="shared" si="1"/>
        <v>-0.60538952135913604</v>
      </c>
      <c r="F9" s="1">
        <f t="shared" si="2"/>
        <v>0.87630668004386358</v>
      </c>
    </row>
    <row r="10" spans="1:6">
      <c r="A10">
        <v>5</v>
      </c>
      <c r="B10">
        <f t="shared" si="0"/>
        <v>0.5</v>
      </c>
      <c r="C10">
        <f t="shared" si="3"/>
        <v>-0.74051688110324521</v>
      </c>
      <c r="D10">
        <f t="shared" si="4"/>
        <v>0.77174764780103022</v>
      </c>
      <c r="E10" s="1">
        <f t="shared" si="1"/>
        <v>-0.73863273219618264</v>
      </c>
      <c r="F10" s="1">
        <f t="shared" si="2"/>
        <v>0.80901699437494745</v>
      </c>
    </row>
    <row r="11" spans="1:6">
      <c r="A11">
        <v>6</v>
      </c>
      <c r="B11">
        <f t="shared" si="0"/>
        <v>0.60000000000000009</v>
      </c>
      <c r="C11">
        <f t="shared" si="3"/>
        <v>-0.8623863848035237</v>
      </c>
      <c r="D11">
        <f t="shared" si="4"/>
        <v>0.68550900932067782</v>
      </c>
      <c r="E11" s="1">
        <f t="shared" si="1"/>
        <v>-0.86022726360868895</v>
      </c>
      <c r="F11" s="1">
        <f t="shared" si="2"/>
        <v>0.72896862742141155</v>
      </c>
    </row>
    <row r="12" spans="1:6">
      <c r="A12">
        <v>7</v>
      </c>
      <c r="B12">
        <f t="shared" si="0"/>
        <v>0.70000000000000007</v>
      </c>
      <c r="C12">
        <f t="shared" si="3"/>
        <v>-0.97063762856956792</v>
      </c>
      <c r="D12">
        <f t="shared" si="4"/>
        <v>0.58844524646372098</v>
      </c>
      <c r="E12" s="1">
        <f t="shared" si="1"/>
        <v>-0.96825549719922732</v>
      </c>
      <c r="F12" s="1">
        <f t="shared" si="2"/>
        <v>0.63742398974868963</v>
      </c>
    </row>
    <row r="13" spans="1:6">
      <c r="A13">
        <v>8</v>
      </c>
      <c r="B13">
        <f t="shared" si="0"/>
        <v>0.8</v>
      </c>
      <c r="C13">
        <f t="shared" si="3"/>
        <v>-1.0635611772783431</v>
      </c>
      <c r="D13">
        <f t="shared" si="4"/>
        <v>0.48208912873588666</v>
      </c>
      <c r="E13" s="1">
        <f t="shared" si="1"/>
        <v>-1.0610137631911363</v>
      </c>
      <c r="F13" s="1">
        <f t="shared" si="2"/>
        <v>0.53582679497899655</v>
      </c>
    </row>
    <row r="14" spans="1:6">
      <c r="A14">
        <v>9</v>
      </c>
      <c r="B14">
        <f t="shared" si="0"/>
        <v>0.9</v>
      </c>
      <c r="C14">
        <f t="shared" si="3"/>
        <v>-1.1396896410653679</v>
      </c>
      <c r="D14">
        <f t="shared" si="4"/>
        <v>0.36812016462934988</v>
      </c>
      <c r="E14" s="1">
        <f t="shared" si="1"/>
        <v>-1.1370392083186214</v>
      </c>
      <c r="F14" s="1">
        <f t="shared" si="2"/>
        <v>0.42577929156507266</v>
      </c>
    </row>
    <row r="15" spans="1:6">
      <c r="A15">
        <v>10</v>
      </c>
      <c r="B15">
        <f t="shared" si="0"/>
        <v>1</v>
      </c>
      <c r="C15">
        <f t="shared" si="3"/>
        <v>-1.197820847416657</v>
      </c>
      <c r="D15">
        <f t="shared" si="4"/>
        <v>0.24833807988768419</v>
      </c>
      <c r="E15" s="1">
        <f t="shared" si="1"/>
        <v>-1.1951328658966223</v>
      </c>
      <c r="F15" s="1">
        <f t="shared" si="2"/>
        <v>0.30901699437494745</v>
      </c>
    </row>
    <row r="16" spans="1:6">
      <c r="A16">
        <v>11</v>
      </c>
      <c r="B16">
        <f t="shared" si="0"/>
        <v>1.1000000000000001</v>
      </c>
      <c r="C16">
        <f t="shared" si="3"/>
        <v>-1.2370368251161381</v>
      </c>
      <c r="D16">
        <f t="shared" si="4"/>
        <v>0.12463439737607038</v>
      </c>
      <c r="E16" s="1">
        <f t="shared" si="1"/>
        <v>-1.2343785642416654</v>
      </c>
      <c r="F16" s="1">
        <f t="shared" si="2"/>
        <v>0.18738131458572452</v>
      </c>
    </row>
    <row r="17" spans="1:6">
      <c r="A17">
        <v>12</v>
      </c>
      <c r="B17">
        <f t="shared" si="0"/>
        <v>1.2000000000000002</v>
      </c>
      <c r="C17">
        <f t="shared" si="3"/>
        <v>-1.2567183002660578</v>
      </c>
      <c r="D17">
        <f t="shared" si="4"/>
        <v>-1.0374326505354081E-3</v>
      </c>
      <c r="E17" s="1">
        <f t="shared" si="1"/>
        <v>-1.2541573752466053</v>
      </c>
      <c r="F17" s="1">
        <f t="shared" si="2"/>
        <v>6.2790519529313304E-2</v>
      </c>
    </row>
    <row r="18" spans="1:6">
      <c r="A18">
        <v>13</v>
      </c>
      <c r="B18">
        <f t="shared" si="0"/>
        <v>1.3</v>
      </c>
      <c r="C18">
        <f t="shared" si="3"/>
        <v>-1.2565544754684008</v>
      </c>
      <c r="D18">
        <f t="shared" si="4"/>
        <v>-0.12669288019737548</v>
      </c>
      <c r="E18" s="1">
        <f t="shared" si="1"/>
        <v>-1.2541573752466053</v>
      </c>
      <c r="F18" s="1">
        <f t="shared" si="2"/>
        <v>-6.2790519529313402E-2</v>
      </c>
    </row>
    <row r="19" spans="1:6">
      <c r="A19">
        <v>14</v>
      </c>
      <c r="B19">
        <f t="shared" si="0"/>
        <v>1.4000000000000001</v>
      </c>
      <c r="C19">
        <f t="shared" si="3"/>
        <v>-1.2365479377406776</v>
      </c>
      <c r="D19">
        <f t="shared" si="4"/>
        <v>-0.25034767397144325</v>
      </c>
      <c r="E19" s="1">
        <f t="shared" si="1"/>
        <v>-1.2343785642416654</v>
      </c>
      <c r="F19" s="1">
        <f t="shared" si="2"/>
        <v>-0.18738131458572482</v>
      </c>
    </row>
    <row r="20" spans="1:6">
      <c r="A20">
        <v>15</v>
      </c>
      <c r="B20">
        <f t="shared" si="0"/>
        <v>1.5</v>
      </c>
      <c r="C20">
        <f t="shared" si="3"/>
        <v>-1.1970146176633809</v>
      </c>
      <c r="D20">
        <f t="shared" si="4"/>
        <v>-0.37004913573778137</v>
      </c>
      <c r="E20" s="1">
        <f t="shared" si="1"/>
        <v>-1.1951328658966225</v>
      </c>
      <c r="F20" s="1">
        <f t="shared" si="2"/>
        <v>-0.30901699437494734</v>
      </c>
    </row>
    <row r="21" spans="1:6">
      <c r="A21">
        <v>16</v>
      </c>
      <c r="B21">
        <f t="shared" si="0"/>
        <v>1.6</v>
      </c>
      <c r="C21">
        <f t="shared" si="3"/>
        <v>-1.1385788004042301</v>
      </c>
      <c r="D21">
        <f t="shared" si="4"/>
        <v>-0.48390701577820439</v>
      </c>
      <c r="E21" s="1">
        <f t="shared" si="1"/>
        <v>-1.1370392083186212</v>
      </c>
      <c r="F21" s="1">
        <f t="shared" si="2"/>
        <v>-0.42577929156507272</v>
      </c>
    </row>
    <row r="22" spans="1:6">
      <c r="A22">
        <v>17</v>
      </c>
      <c r="B22">
        <f t="shared" si="0"/>
        <v>1.7000000000000002</v>
      </c>
      <c r="C22">
        <f t="shared" si="3"/>
        <v>-1.0621632674019488</v>
      </c>
      <c r="D22">
        <f t="shared" si="4"/>
        <v>-0.59012334251839926</v>
      </c>
      <c r="E22" s="1">
        <f t="shared" si="1"/>
        <v>-1.0610137631911361</v>
      </c>
      <c r="F22" s="1">
        <f t="shared" si="2"/>
        <v>-0.53582679497899688</v>
      </c>
    </row>
    <row r="23" spans="1:6">
      <c r="A23">
        <v>18</v>
      </c>
      <c r="B23">
        <f t="shared" si="0"/>
        <v>1.8</v>
      </c>
      <c r="C23">
        <f t="shared" si="3"/>
        <v>-0.96897472438586629</v>
      </c>
      <c r="D23">
        <f t="shared" si="4"/>
        <v>-0.68702081495698586</v>
      </c>
      <c r="E23" s="1">
        <f t="shared" si="1"/>
        <v>-0.96825549719922732</v>
      </c>
      <c r="F23" s="1">
        <f t="shared" si="2"/>
        <v>-0.63742398974868975</v>
      </c>
    </row>
    <row r="24" spans="1:6">
      <c r="A24">
        <v>19</v>
      </c>
      <c r="B24">
        <f t="shared" si="0"/>
        <v>1.9000000000000001</v>
      </c>
      <c r="C24">
        <f t="shared" si="3"/>
        <v>-0.86048474584283485</v>
      </c>
      <c r="D24">
        <f t="shared" si="4"/>
        <v>-0.77306928954126941</v>
      </c>
      <c r="E24" s="1">
        <f t="shared" si="1"/>
        <v>-0.86022726360868873</v>
      </c>
      <c r="F24" s="1">
        <f t="shared" si="2"/>
        <v>-0.72896862742141166</v>
      </c>
    </row>
    <row r="25" spans="1:6">
      <c r="A25">
        <v>20</v>
      </c>
      <c r="B25">
        <f t="shared" si="0"/>
        <v>2</v>
      </c>
      <c r="C25">
        <f t="shared" si="3"/>
        <v>-0.73840653684437829</v>
      </c>
      <c r="D25">
        <f t="shared" si="4"/>
        <v>-0.84690994322570723</v>
      </c>
      <c r="E25" s="1">
        <f t="shared" si="1"/>
        <v>-0.73863273219618286</v>
      </c>
      <c r="F25" s="1">
        <f t="shared" si="2"/>
        <v>-0.80901699437494734</v>
      </c>
    </row>
    <row r="26" spans="1:6">
      <c r="A26">
        <v>21</v>
      </c>
      <c r="B26">
        <f t="shared" si="0"/>
        <v>2.1</v>
      </c>
      <c r="C26">
        <f t="shared" si="3"/>
        <v>-0.60466787919658982</v>
      </c>
      <c r="D26">
        <f t="shared" si="4"/>
        <v>-0.90737673114536621</v>
      </c>
      <c r="E26" s="1">
        <f t="shared" si="1"/>
        <v>-0.60538952135913593</v>
      </c>
      <c r="F26" s="1">
        <f t="shared" si="2"/>
        <v>-0.87630668004386358</v>
      </c>
    </row>
    <row r="27" spans="1:6">
      <c r="A27">
        <v>22</v>
      </c>
      <c r="B27">
        <f t="shared" si="0"/>
        <v>2.2000000000000002</v>
      </c>
      <c r="C27">
        <f t="shared" si="3"/>
        <v>-0.4613806891300557</v>
      </c>
      <c r="D27">
        <f t="shared" si="4"/>
        <v>-0.95351480005837175</v>
      </c>
      <c r="E27" s="1">
        <f t="shared" si="1"/>
        <v>-0.46259895612808494</v>
      </c>
      <c r="F27" s="1">
        <f t="shared" si="2"/>
        <v>-0.92977648588825146</v>
      </c>
    </row>
    <row r="28" spans="1:6">
      <c r="A28">
        <v>23</v>
      </c>
      <c r="B28">
        <f t="shared" si="0"/>
        <v>2.3000000000000003</v>
      </c>
      <c r="C28">
        <f t="shared" si="3"/>
        <v>-0.31080766725549658</v>
      </c>
      <c r="D28">
        <f t="shared" si="4"/>
        <v>-0.98459556678392146</v>
      </c>
      <c r="E28" s="1">
        <f t="shared" si="1"/>
        <v>-0.31251292901567246</v>
      </c>
      <c r="F28" s="1">
        <f t="shared" si="2"/>
        <v>-0.96858316112863119</v>
      </c>
    </row>
    <row r="29" spans="1:6">
      <c r="A29">
        <v>24</v>
      </c>
      <c r="B29">
        <f t="shared" si="0"/>
        <v>2.4000000000000004</v>
      </c>
      <c r="C29">
        <f t="shared" si="3"/>
        <v>-0.15532656742791798</v>
      </c>
      <c r="D29">
        <f t="shared" si="4"/>
        <v>-1.0001282235267133</v>
      </c>
      <c r="E29" s="1">
        <f t="shared" si="1"/>
        <v>-0.15749838632650856</v>
      </c>
      <c r="F29" s="1">
        <f t="shared" si="2"/>
        <v>-0.99211470131447788</v>
      </c>
    </row>
    <row r="30" spans="1:6">
      <c r="A30">
        <v>25</v>
      </c>
      <c r="B30">
        <f t="shared" si="0"/>
        <v>2.5</v>
      </c>
      <c r="C30">
        <f t="shared" si="3"/>
        <v>2.6073512372489227E-3</v>
      </c>
      <c r="D30">
        <f t="shared" si="4"/>
        <v>-0.99986748840298834</v>
      </c>
      <c r="E30" s="1">
        <f t="shared" si="1"/>
        <v>-1.5395669541991226E-16</v>
      </c>
      <c r="F30" s="1">
        <f t="shared" si="2"/>
        <v>-1</v>
      </c>
    </row>
    <row r="31" spans="1:6">
      <c r="A31">
        <v>26</v>
      </c>
      <c r="B31">
        <f t="shared" si="0"/>
        <v>2.6</v>
      </c>
      <c r="C31">
        <f t="shared" si="3"/>
        <v>0.16050009626202166</v>
      </c>
      <c r="D31">
        <f t="shared" si="4"/>
        <v>-0.98381747877678616</v>
      </c>
      <c r="E31" s="1">
        <f t="shared" si="1"/>
        <v>0.15749838632650881</v>
      </c>
      <c r="F31" s="1">
        <f t="shared" si="2"/>
        <v>-0.99211470131447788</v>
      </c>
    </row>
    <row r="32" spans="1:6">
      <c r="A32">
        <v>27</v>
      </c>
      <c r="B32">
        <f t="shared" si="0"/>
        <v>2.7</v>
      </c>
      <c r="C32">
        <f t="shared" si="3"/>
        <v>0.31585832535648573</v>
      </c>
      <c r="D32">
        <f t="shared" si="4"/>
        <v>-0.95223164624113754</v>
      </c>
      <c r="E32" s="1">
        <f t="shared" si="1"/>
        <v>0.31251292901567324</v>
      </c>
      <c r="F32" s="1">
        <f t="shared" si="2"/>
        <v>-0.96858316112863108</v>
      </c>
    </row>
    <row r="33" spans="1:6">
      <c r="A33">
        <v>28</v>
      </c>
      <c r="B33">
        <f t="shared" si="0"/>
        <v>2.8000000000000003</v>
      </c>
      <c r="C33">
        <f t="shared" si="3"/>
        <v>0.46622871970205526</v>
      </c>
      <c r="D33">
        <f t="shared" si="4"/>
        <v>-0.905608774270932</v>
      </c>
      <c r="E33" s="1">
        <f t="shared" si="1"/>
        <v>0.46259895612808566</v>
      </c>
      <c r="F33" s="1">
        <f t="shared" si="2"/>
        <v>-0.92977648588825124</v>
      </c>
    </row>
    <row r="34" spans="1:6">
      <c r="A34">
        <v>29</v>
      </c>
      <c r="B34">
        <f t="shared" si="0"/>
        <v>2.9000000000000004</v>
      </c>
      <c r="C34">
        <f t="shared" si="3"/>
        <v>0.60923672520940775</v>
      </c>
      <c r="D34">
        <f t="shared" si="4"/>
        <v>-0.84468510174999123</v>
      </c>
      <c r="E34" s="1">
        <f t="shared" si="1"/>
        <v>0.60538952135913615</v>
      </c>
      <c r="F34" s="1">
        <f t="shared" si="2"/>
        <v>-0.87630668004386347</v>
      </c>
    </row>
    <row r="35" spans="1:6">
      <c r="A35">
        <v>30</v>
      </c>
      <c r="B35">
        <f t="shared" si="0"/>
        <v>3</v>
      </c>
      <c r="C35">
        <f t="shared" si="3"/>
        <v>0.74262404997366893</v>
      </c>
      <c r="D35">
        <f t="shared" si="4"/>
        <v>-0.77042269675262431</v>
      </c>
      <c r="E35" s="1">
        <f t="shared" si="1"/>
        <v>0.73863273219618253</v>
      </c>
      <c r="F35" s="1">
        <f t="shared" si="2"/>
        <v>-0.80901699437494756</v>
      </c>
    </row>
    <row r="36" spans="1:6">
      <c r="A36">
        <v>31</v>
      </c>
      <c r="B36">
        <f t="shared" si="0"/>
        <v>3.1</v>
      </c>
      <c r="C36">
        <f t="shared" si="3"/>
        <v>0.8642843257907703</v>
      </c>
      <c r="D36">
        <f t="shared" si="4"/>
        <v>-0.68399426417354725</v>
      </c>
      <c r="E36" s="1">
        <f t="shared" si="1"/>
        <v>0.86022726360868895</v>
      </c>
      <c r="F36" s="1">
        <f t="shared" si="2"/>
        <v>-0.72896862742141155</v>
      </c>
    </row>
    <row r="37" spans="1:6">
      <c r="A37">
        <v>32</v>
      </c>
      <c r="B37">
        <f t="shared" si="0"/>
        <v>3.2</v>
      </c>
      <c r="C37">
        <f t="shared" si="3"/>
        <v>0.97229637059088425</v>
      </c>
      <c r="D37">
        <f t="shared" si="4"/>
        <v>-0.58676462711445887</v>
      </c>
      <c r="E37" s="1">
        <f t="shared" si="1"/>
        <v>0.96825549719922743</v>
      </c>
      <c r="F37" s="1">
        <f t="shared" si="2"/>
        <v>-0.63742398974868952</v>
      </c>
    </row>
    <row r="38" spans="1:6">
      <c r="A38">
        <v>33</v>
      </c>
      <c r="B38">
        <f t="shared" si="0"/>
        <v>3.3000000000000003</v>
      </c>
      <c r="C38">
        <f t="shared" si="3"/>
        <v>1.064954526529643</v>
      </c>
      <c r="D38">
        <f t="shared" si="4"/>
        <v>-0.48026917446149459</v>
      </c>
      <c r="E38" s="1">
        <f t="shared" si="1"/>
        <v>1.0610137631911365</v>
      </c>
      <c r="F38" s="1">
        <f t="shared" si="2"/>
        <v>-0.53582679497899632</v>
      </c>
    </row>
    <row r="39" spans="1:6">
      <c r="A39">
        <v>34</v>
      </c>
      <c r="B39">
        <f t="shared" si="0"/>
        <v>3.4000000000000004</v>
      </c>
      <c r="C39">
        <f t="shared" si="3"/>
        <v>1.1407955946572064</v>
      </c>
      <c r="D39">
        <f t="shared" si="4"/>
        <v>-0.36618961499577396</v>
      </c>
      <c r="E39" s="1">
        <f t="shared" si="1"/>
        <v>1.1370392083186216</v>
      </c>
      <c r="F39" s="1">
        <f t="shared" si="2"/>
        <v>-0.42577929156507216</v>
      </c>
    </row>
    <row r="40" spans="1:6">
      <c r="A40">
        <v>35</v>
      </c>
      <c r="B40">
        <f t="shared" si="0"/>
        <v>3.5</v>
      </c>
      <c r="C40">
        <f t="shared" si="3"/>
        <v>1.1986219408299346</v>
      </c>
      <c r="D40">
        <f t="shared" si="4"/>
        <v>-0.24632742091278048</v>
      </c>
      <c r="E40" s="1">
        <f t="shared" si="1"/>
        <v>1.1951328658966223</v>
      </c>
      <c r="F40" s="1">
        <f t="shared" si="2"/>
        <v>-0.30901699437494756</v>
      </c>
    </row>
    <row r="41" spans="1:6">
      <c r="A41">
        <v>36</v>
      </c>
      <c r="B41">
        <f t="shared" si="0"/>
        <v>3.6</v>
      </c>
      <c r="C41">
        <f t="shared" si="3"/>
        <v>1.2375204079907309</v>
      </c>
      <c r="D41">
        <f t="shared" si="4"/>
        <v>-0.12257538011370739</v>
      </c>
      <c r="E41" s="1">
        <f t="shared" si="1"/>
        <v>1.2343785642416654</v>
      </c>
      <c r="F41" s="1">
        <f t="shared" si="2"/>
        <v>-0.18738131458572463</v>
      </c>
    </row>
    <row r="42" spans="1:6">
      <c r="A42">
        <v>37</v>
      </c>
      <c r="B42">
        <f t="shared" si="0"/>
        <v>3.7</v>
      </c>
      <c r="C42">
        <f t="shared" si="3"/>
        <v>1.2568767361672981</v>
      </c>
      <c r="D42">
        <f t="shared" si="4"/>
        <v>3.1122935030224175E-3</v>
      </c>
      <c r="E42" s="1">
        <f t="shared" si="1"/>
        <v>1.2541573752466053</v>
      </c>
      <c r="F42" s="1">
        <f t="shared" si="2"/>
        <v>-6.2790519529313207E-2</v>
      </c>
    </row>
    <row r="43" spans="1:6">
      <c r="A43">
        <v>38</v>
      </c>
      <c r="B43">
        <f t="shared" si="0"/>
        <v>3.8000000000000003</v>
      </c>
      <c r="C43">
        <f t="shared" si="3"/>
        <v>1.2563852624768195</v>
      </c>
      <c r="D43">
        <f t="shared" si="4"/>
        <v>0.12875081975070438</v>
      </c>
      <c r="E43" s="1">
        <f t="shared" si="1"/>
        <v>1.2541573752466053</v>
      </c>
      <c r="F43" s="1">
        <f t="shared" si="2"/>
        <v>6.2790519529313721E-2</v>
      </c>
    </row>
    <row r="44" spans="1:6">
      <c r="A44">
        <v>39</v>
      </c>
      <c r="B44">
        <f t="shared" si="0"/>
        <v>3.9000000000000004</v>
      </c>
      <c r="C44">
        <f t="shared" si="3"/>
        <v>1.2360537479607328</v>
      </c>
      <c r="D44">
        <f t="shared" si="4"/>
        <v>0.25235619454677766</v>
      </c>
      <c r="E44" s="1">
        <f t="shared" si="1"/>
        <v>1.2343785642416654</v>
      </c>
      <c r="F44" s="1">
        <f t="shared" si="2"/>
        <v>0.18738131458572513</v>
      </c>
    </row>
    <row r="45" spans="1:6">
      <c r="A45">
        <v>40</v>
      </c>
      <c r="B45">
        <f t="shared" si="0"/>
        <v>4</v>
      </c>
      <c r="C45">
        <f t="shared" si="3"/>
        <v>1.1962032550272761</v>
      </c>
      <c r="D45">
        <f t="shared" si="4"/>
        <v>0.37197652004950527</v>
      </c>
      <c r="E45" s="1">
        <f t="shared" si="1"/>
        <v>1.1951328658966225</v>
      </c>
      <c r="F45" s="1">
        <f t="shared" si="2"/>
        <v>0.30901699437494723</v>
      </c>
    </row>
    <row r="46" spans="1:6">
      <c r="A46">
        <v>41</v>
      </c>
      <c r="B46">
        <f t="shared" si="0"/>
        <v>4.1000000000000005</v>
      </c>
      <c r="C46">
        <f t="shared" si="3"/>
        <v>1.1374630774371561</v>
      </c>
      <c r="D46">
        <f t="shared" si="4"/>
        <v>0.4857228277932209</v>
      </c>
      <c r="E46" s="1">
        <f t="shared" si="1"/>
        <v>1.1370392083186207</v>
      </c>
      <c r="F46" s="1">
        <f t="shared" si="2"/>
        <v>0.42577929156507344</v>
      </c>
    </row>
    <row r="47" spans="1:6">
      <c r="A47">
        <v>42</v>
      </c>
      <c r="B47">
        <f t="shared" si="0"/>
        <v>4.2</v>
      </c>
      <c r="C47">
        <f t="shared" si="3"/>
        <v>1.0607608028947955</v>
      </c>
      <c r="D47">
        <f t="shared" si="4"/>
        <v>0.59179890808270041</v>
      </c>
      <c r="E47" s="1">
        <f t="shared" si="1"/>
        <v>1.0610137631911361</v>
      </c>
      <c r="F47" s="1">
        <f t="shared" si="2"/>
        <v>0.53582679497899677</v>
      </c>
    </row>
    <row r="48" spans="1:6">
      <c r="A48">
        <v>43</v>
      </c>
      <c r="B48">
        <f t="shared" si="0"/>
        <v>4.3</v>
      </c>
      <c r="C48">
        <f t="shared" si="3"/>
        <v>0.9673076651704291</v>
      </c>
      <c r="D48">
        <f t="shared" si="4"/>
        <v>0.68852967459974335</v>
      </c>
      <c r="E48" s="1">
        <f t="shared" si="1"/>
        <v>0.96825549719922777</v>
      </c>
      <c r="F48" s="1">
        <f t="shared" si="2"/>
        <v>0.6374239897486893</v>
      </c>
    </row>
    <row r="49" spans="1:6">
      <c r="A49">
        <v>44</v>
      </c>
      <c r="B49">
        <f t="shared" si="0"/>
        <v>4.4000000000000004</v>
      </c>
      <c r="C49">
        <f t="shared" si="3"/>
        <v>0.85857941706306506</v>
      </c>
      <c r="D49">
        <f t="shared" si="4"/>
        <v>0.77438761630604991</v>
      </c>
      <c r="E49" s="1">
        <f t="shared" si="1"/>
        <v>0.8602272636086884</v>
      </c>
      <c r="F49" s="1">
        <f t="shared" si="2"/>
        <v>0.72896862742141189</v>
      </c>
    </row>
    <row r="50" spans="1:6">
      <c r="A50">
        <v>45</v>
      </c>
      <c r="B50">
        <f t="shared" si="0"/>
        <v>4.5</v>
      </c>
      <c r="C50">
        <f t="shared" si="3"/>
        <v>0.7362930262463725</v>
      </c>
      <c r="D50">
        <f t="shared" si="4"/>
        <v>0.8480169189306872</v>
      </c>
      <c r="E50" s="1">
        <f t="shared" si="1"/>
        <v>0.73863273219618297</v>
      </c>
      <c r="F50" s="1">
        <f t="shared" si="2"/>
        <v>0.80901699437494734</v>
      </c>
    </row>
    <row r="51" spans="1:6">
      <c r="A51">
        <v>46</v>
      </c>
      <c r="B51">
        <f t="shared" si="0"/>
        <v>4.6000000000000005</v>
      </c>
      <c r="C51">
        <f t="shared" si="3"/>
        <v>0.60237956200194775</v>
      </c>
      <c r="D51">
        <f t="shared" si="4"/>
        <v>0.90825487513088199</v>
      </c>
      <c r="E51" s="1">
        <f t="shared" si="1"/>
        <v>0.60538952135913515</v>
      </c>
      <c r="F51" s="1">
        <f t="shared" si="2"/>
        <v>0.87630668004386403</v>
      </c>
    </row>
    <row r="52" spans="1:6">
      <c r="A52">
        <v>47</v>
      </c>
      <c r="B52">
        <f t="shared" si="0"/>
        <v>4.7</v>
      </c>
      <c r="C52">
        <f t="shared" si="3"/>
        <v>0.45895370099550586</v>
      </c>
      <c r="D52">
        <f t="shared" si="4"/>
        <v>0.95415024523043257</v>
      </c>
      <c r="E52" s="1">
        <f t="shared" si="1"/>
        <v>0.4625989561280851</v>
      </c>
      <c r="F52" s="1">
        <f t="shared" si="2"/>
        <v>0.92977648588825146</v>
      </c>
    </row>
    <row r="53" spans="1:6">
      <c r="A53">
        <v>48</v>
      </c>
      <c r="B53">
        <f t="shared" si="0"/>
        <v>4.8000000000000007</v>
      </c>
      <c r="C53">
        <f t="shared" si="3"/>
        <v>0.30828033364147756</v>
      </c>
      <c r="D53">
        <f t="shared" si="4"/>
        <v>0.98497827859458031</v>
      </c>
      <c r="E53" s="1">
        <f t="shared" si="1"/>
        <v>0.31251292901567257</v>
      </c>
      <c r="F53" s="1">
        <f t="shared" si="2"/>
        <v>0.96858316112863119</v>
      </c>
    </row>
    <row r="54" spans="1:6">
      <c r="A54">
        <v>49</v>
      </c>
      <c r="B54">
        <f t="shared" si="0"/>
        <v>4.9000000000000004</v>
      </c>
      <c r="C54">
        <f t="shared" si="3"/>
        <v>0.15273879838716573</v>
      </c>
      <c r="D54">
        <f t="shared" si="4"/>
        <v>1.0002521584332968</v>
      </c>
      <c r="E54" s="1">
        <f t="shared" si="1"/>
        <v>0.15749838632650817</v>
      </c>
      <c r="F54" s="1">
        <f t="shared" si="2"/>
        <v>0.99211470131447788</v>
      </c>
    </row>
    <row r="55" spans="1:6">
      <c r="A55">
        <v>50</v>
      </c>
      <c r="B55">
        <f t="shared" si="0"/>
        <v>5</v>
      </c>
      <c r="C55">
        <f t="shared" si="3"/>
        <v>-5.2146912939926293E-3</v>
      </c>
      <c r="D55">
        <f t="shared" si="4"/>
        <v>0.99973068930389763</v>
      </c>
      <c r="E55" s="1">
        <f t="shared" si="1"/>
        <v>3.0791339083982451E-16</v>
      </c>
      <c r="F55" s="1">
        <f t="shared" si="2"/>
        <v>1</v>
      </c>
    </row>
    <row r="56" spans="1:6">
      <c r="A56">
        <v>51</v>
      </c>
      <c r="B56">
        <f t="shared" si="0"/>
        <v>5.1000000000000005</v>
      </c>
      <c r="C56">
        <f t="shared" si="3"/>
        <v>-0.16308583387091816</v>
      </c>
      <c r="D56">
        <f t="shared" si="4"/>
        <v>0.98342210591680579</v>
      </c>
      <c r="E56" s="1">
        <f t="shared" si="1"/>
        <v>-0.15749838632650978</v>
      </c>
      <c r="F56" s="1">
        <f t="shared" si="2"/>
        <v>0.99211470131447776</v>
      </c>
    </row>
    <row r="57" spans="1:6">
      <c r="A57">
        <v>52</v>
      </c>
      <c r="B57">
        <f t="shared" si="0"/>
        <v>5.2</v>
      </c>
      <c r="C57">
        <f t="shared" si="3"/>
        <v>-0.31838162818587928</v>
      </c>
      <c r="D57">
        <f t="shared" si="4"/>
        <v>0.95158394309821781</v>
      </c>
      <c r="E57" s="1">
        <f t="shared" si="1"/>
        <v>-0.31251292901567307</v>
      </c>
      <c r="F57" s="1">
        <f t="shared" si="2"/>
        <v>0.96858316112863108</v>
      </c>
    </row>
    <row r="58" spans="1:6">
      <c r="A58">
        <v>53</v>
      </c>
      <c r="B58">
        <f t="shared" si="0"/>
        <v>5.3000000000000007</v>
      </c>
      <c r="C58">
        <f t="shared" si="3"/>
        <v>-0.46864974135080945</v>
      </c>
      <c r="D58">
        <f t="shared" si="4"/>
        <v>0.90471896896313686</v>
      </c>
      <c r="E58" s="1">
        <f t="shared" si="1"/>
        <v>-0.46259895612808549</v>
      </c>
      <c r="F58" s="1">
        <f t="shared" si="2"/>
        <v>0.92977648588825135</v>
      </c>
    </row>
    <row r="59" spans="1:6">
      <c r="A59">
        <v>54</v>
      </c>
      <c r="B59">
        <f t="shared" si="0"/>
        <v>5.4</v>
      </c>
      <c r="C59">
        <f t="shared" si="3"/>
        <v>-0.6115172344360511</v>
      </c>
      <c r="D59">
        <f t="shared" si="4"/>
        <v>0.84356724551953177</v>
      </c>
      <c r="E59" s="1">
        <f t="shared" si="1"/>
        <v>-0.60538952135913648</v>
      </c>
      <c r="F59" s="1">
        <f t="shared" si="2"/>
        <v>0.87630668004386336</v>
      </c>
    </row>
    <row r="60" spans="1:6">
      <c r="A60">
        <v>55</v>
      </c>
      <c r="B60">
        <f t="shared" si="0"/>
        <v>5.5</v>
      </c>
      <c r="C60">
        <f t="shared" si="3"/>
        <v>-0.74472803441996149</v>
      </c>
      <c r="D60">
        <f t="shared" si="4"/>
        <v>0.76909444207753563</v>
      </c>
      <c r="E60" s="1">
        <f t="shared" si="1"/>
        <v>-0.73863273219618242</v>
      </c>
      <c r="F60" s="1">
        <f t="shared" si="2"/>
        <v>0.80901699437494756</v>
      </c>
    </row>
    <row r="61" spans="1:6">
      <c r="A61">
        <v>56</v>
      </c>
      <c r="B61">
        <f t="shared" si="0"/>
        <v>5.6000000000000005</v>
      </c>
      <c r="C61">
        <f t="shared" si="3"/>
        <v>-0.86617856066607046</v>
      </c>
      <c r="D61">
        <f t="shared" si="4"/>
        <v>0.68247658601092853</v>
      </c>
      <c r="E61" s="1">
        <f t="shared" si="1"/>
        <v>-0.86022726360868962</v>
      </c>
      <c r="F61" s="1">
        <f t="shared" si="2"/>
        <v>0.728968627421411</v>
      </c>
    </row>
    <row r="62" spans="1:6">
      <c r="A62">
        <v>57</v>
      </c>
      <c r="B62">
        <f t="shared" si="0"/>
        <v>5.7</v>
      </c>
      <c r="C62">
        <f t="shared" si="3"/>
        <v>-0.97395094333701282</v>
      </c>
      <c r="D62">
        <f t="shared" si="4"/>
        <v>0.58508149167722723</v>
      </c>
      <c r="E62" s="1">
        <f t="shared" si="1"/>
        <v>-0.96825549719922732</v>
      </c>
      <c r="F62" s="1">
        <f t="shared" si="2"/>
        <v>0.63742398974868963</v>
      </c>
    </row>
    <row r="63" spans="1:6">
      <c r="A63">
        <v>58</v>
      </c>
      <c r="B63">
        <f t="shared" si="0"/>
        <v>5.8000000000000007</v>
      </c>
      <c r="C63">
        <f t="shared" si="3"/>
        <v>-1.0663433091810686</v>
      </c>
      <c r="D63">
        <f t="shared" si="4"/>
        <v>0.47844716075912036</v>
      </c>
      <c r="E63" s="1">
        <f t="shared" si="1"/>
        <v>-1.0610137631911365</v>
      </c>
      <c r="F63" s="1">
        <f t="shared" si="2"/>
        <v>0.53582679497899643</v>
      </c>
    </row>
    <row r="64" spans="1:6">
      <c r="A64">
        <v>59</v>
      </c>
      <c r="B64">
        <f t="shared" si="0"/>
        <v>5.9</v>
      </c>
      <c r="C64">
        <f t="shared" si="3"/>
        <v>-1.1418966564373394</v>
      </c>
      <c r="D64">
        <f t="shared" si="4"/>
        <v>0.36425749511538641</v>
      </c>
      <c r="E64" s="1">
        <f t="shared" si="1"/>
        <v>-1.1370392083186216</v>
      </c>
      <c r="F64" s="1">
        <f t="shared" si="2"/>
        <v>0.42577929156507227</v>
      </c>
    </row>
    <row r="65" spans="1:6">
      <c r="A65">
        <v>60</v>
      </c>
      <c r="B65">
        <f t="shared" si="0"/>
        <v>6</v>
      </c>
      <c r="C65">
        <f t="shared" si="3"/>
        <v>-1.1994178944680691</v>
      </c>
      <c r="D65">
        <f t="shared" si="4"/>
        <v>0.24431570566857949</v>
      </c>
      <c r="E65" s="1">
        <f t="shared" si="1"/>
        <v>-1.1951328658966223</v>
      </c>
      <c r="F65" s="1">
        <f t="shared" si="2"/>
        <v>0.30901699437494773</v>
      </c>
    </row>
    <row r="66" spans="1:6">
      <c r="A66">
        <v>61</v>
      </c>
      <c r="B66">
        <f t="shared" si="0"/>
        <v>6.1000000000000005</v>
      </c>
      <c r="C66">
        <f t="shared" si="3"/>
        <v>-1.2379986842908191</v>
      </c>
      <c r="D66">
        <f t="shared" si="4"/>
        <v>0.12051583723949758</v>
      </c>
      <c r="E66" s="1">
        <f t="shared" si="1"/>
        <v>-1.2343785642416656</v>
      </c>
      <c r="F66" s="1">
        <f t="shared" si="2"/>
        <v>0.18738131458572388</v>
      </c>
    </row>
    <row r="67" spans="1:6">
      <c r="A67">
        <v>62</v>
      </c>
      <c r="B67">
        <f t="shared" si="0"/>
        <v>6.2</v>
      </c>
      <c r="C67">
        <f t="shared" si="3"/>
        <v>-1.2570297824927377</v>
      </c>
      <c r="D67">
        <f t="shared" si="4"/>
        <v>-5.1871410097761861E-3</v>
      </c>
      <c r="E67" s="1">
        <f t="shared" si="1"/>
        <v>-1.2541573752466053</v>
      </c>
      <c r="F67" s="1">
        <f t="shared" si="2"/>
        <v>6.2790519529313318E-2</v>
      </c>
    </row>
    <row r="68" spans="1:6">
      <c r="A68">
        <v>63</v>
      </c>
      <c r="B68">
        <f t="shared" si="0"/>
        <v>6.3000000000000007</v>
      </c>
      <c r="C68">
        <f t="shared" si="3"/>
        <v>-1.2562106620169111</v>
      </c>
      <c r="D68">
        <f t="shared" si="4"/>
        <v>-0.1308082072114673</v>
      </c>
      <c r="E68" s="1">
        <f t="shared" si="1"/>
        <v>-1.2541573752466053</v>
      </c>
      <c r="F68" s="1">
        <f t="shared" si="2"/>
        <v>-6.2790519529313596E-2</v>
      </c>
    </row>
    <row r="69" spans="1:6">
      <c r="A69">
        <v>64</v>
      </c>
      <c r="B69">
        <f t="shared" si="0"/>
        <v>6.4</v>
      </c>
      <c r="C69">
        <f t="shared" si="3"/>
        <v>-1.2355542578954246</v>
      </c>
      <c r="D69">
        <f t="shared" si="4"/>
        <v>-0.25436363300100978</v>
      </c>
      <c r="E69" s="1">
        <f t="shared" si="1"/>
        <v>-1.2343785642416654</v>
      </c>
      <c r="F69" s="1">
        <f t="shared" si="2"/>
        <v>-0.18738131458572502</v>
      </c>
    </row>
    <row r="70" spans="1:6">
      <c r="A70">
        <v>65</v>
      </c>
      <c r="B70">
        <f t="shared" ref="B70:B133" si="5">A70*$B$1</f>
        <v>6.5</v>
      </c>
      <c r="C70">
        <f t="shared" si="3"/>
        <v>-1.195386762987523</v>
      </c>
      <c r="D70">
        <f t="shared" si="4"/>
        <v>-0.37390230929976209</v>
      </c>
      <c r="E70" s="1">
        <f t="shared" ref="E70:E133" si="6">-$B$2*SIN($B$2*(B70))</f>
        <v>-1.1951328658966225</v>
      </c>
      <c r="F70" s="1">
        <f t="shared" ref="F70:F133" si="7">COS($B$2*B70)</f>
        <v>-0.30901699437494712</v>
      </c>
    </row>
    <row r="71" spans="1:6">
      <c r="A71">
        <v>66</v>
      </c>
      <c r="B71">
        <f t="shared" si="5"/>
        <v>6.6000000000000005</v>
      </c>
      <c r="C71">
        <f t="shared" ref="C71:C134" si="8">C70-($B$2^2)*D70*$B$1</f>
        <v>-1.1363424769484445</v>
      </c>
      <c r="D71">
        <f t="shared" ref="D71:D134" si="9">D70+C71*$B$1</f>
        <v>-0.48753655699460652</v>
      </c>
      <c r="E71" s="1">
        <f t="shared" si="6"/>
        <v>-1.1370392083186209</v>
      </c>
      <c r="F71" s="1">
        <f t="shared" si="7"/>
        <v>-0.42577929156507333</v>
      </c>
    </row>
    <row r="72" spans="1:6">
      <c r="A72">
        <v>67</v>
      </c>
      <c r="B72">
        <f t="shared" si="5"/>
        <v>6.7</v>
      </c>
      <c r="C72">
        <f t="shared" si="8"/>
        <v>-1.0593537897707497</v>
      </c>
      <c r="D72">
        <f t="shared" si="9"/>
        <v>-0.59347193597168146</v>
      </c>
      <c r="E72" s="1">
        <f t="shared" si="6"/>
        <v>-1.0610137631911363</v>
      </c>
      <c r="F72" s="1">
        <f t="shared" si="7"/>
        <v>-0.53582679497899666</v>
      </c>
    </row>
    <row r="73" spans="1:6">
      <c r="A73">
        <v>68</v>
      </c>
      <c r="B73">
        <f t="shared" si="5"/>
        <v>6.8000000000000007</v>
      </c>
      <c r="C73">
        <f t="shared" si="8"/>
        <v>-0.9656364580717236</v>
      </c>
      <c r="D73">
        <f t="shared" si="9"/>
        <v>-0.69003558177885382</v>
      </c>
      <c r="E73" s="1">
        <f t="shared" si="6"/>
        <v>-0.96825549719922643</v>
      </c>
      <c r="F73" s="1">
        <f t="shared" si="7"/>
        <v>-0.63742398974869052</v>
      </c>
    </row>
    <row r="74" spans="1:6">
      <c r="A74">
        <v>69</v>
      </c>
      <c r="B74">
        <f t="shared" si="5"/>
        <v>6.9</v>
      </c>
      <c r="C74">
        <f t="shared" si="8"/>
        <v>-0.85667040663439831</v>
      </c>
      <c r="D74">
        <f t="shared" si="9"/>
        <v>-0.7757026224422936</v>
      </c>
      <c r="E74" s="1">
        <f t="shared" si="6"/>
        <v>-0.86022726360868851</v>
      </c>
      <c r="F74" s="1">
        <f t="shared" si="7"/>
        <v>-0.72896862742141177</v>
      </c>
    </row>
    <row r="75" spans="1:6">
      <c r="A75">
        <v>70</v>
      </c>
      <c r="B75">
        <f t="shared" si="5"/>
        <v>7</v>
      </c>
      <c r="C75">
        <f t="shared" si="8"/>
        <v>-0.73417635837211004</v>
      </c>
      <c r="D75">
        <f t="shared" si="9"/>
        <v>-0.84912025827950455</v>
      </c>
      <c r="E75" s="1">
        <f t="shared" si="6"/>
        <v>-0.73863273219618297</v>
      </c>
      <c r="F75" s="1">
        <f t="shared" si="7"/>
        <v>-0.80901699437494723</v>
      </c>
    </row>
    <row r="76" spans="1:6">
      <c r="A76">
        <v>71</v>
      </c>
      <c r="B76">
        <f t="shared" si="5"/>
        <v>7.1000000000000005</v>
      </c>
      <c r="C76">
        <f t="shared" si="8"/>
        <v>-0.60008866176139752</v>
      </c>
      <c r="D76">
        <f t="shared" si="9"/>
        <v>-0.90912912445564431</v>
      </c>
      <c r="E76" s="1">
        <f t="shared" si="6"/>
        <v>-0.60538952135913526</v>
      </c>
      <c r="F76" s="1">
        <f t="shared" si="7"/>
        <v>-0.87630668004386392</v>
      </c>
    </row>
    <row r="77" spans="1:6">
      <c r="A77">
        <v>72</v>
      </c>
      <c r="B77">
        <f t="shared" si="5"/>
        <v>7.2</v>
      </c>
      <c r="C77">
        <f t="shared" si="8"/>
        <v>-0.45652474483522243</v>
      </c>
      <c r="D77">
        <f t="shared" si="9"/>
        <v>-0.95478159893916659</v>
      </c>
      <c r="E77" s="1">
        <f t="shared" si="6"/>
        <v>-0.46259895612808521</v>
      </c>
      <c r="F77" s="1">
        <f t="shared" si="7"/>
        <v>-0.92977648588825146</v>
      </c>
    </row>
    <row r="78" spans="1:6">
      <c r="A78">
        <v>73</v>
      </c>
      <c r="B78">
        <f t="shared" si="5"/>
        <v>7.3000000000000007</v>
      </c>
      <c r="C78">
        <f t="shared" si="8"/>
        <v>-0.30575167809971626</v>
      </c>
      <c r="D78">
        <f t="shared" si="9"/>
        <v>-0.98535676674913819</v>
      </c>
      <c r="E78" s="1">
        <f t="shared" si="6"/>
        <v>-0.31251292901567168</v>
      </c>
      <c r="F78" s="1">
        <f t="shared" si="7"/>
        <v>-0.96858316112863141</v>
      </c>
    </row>
    <row r="79" spans="1:6">
      <c r="A79">
        <v>74</v>
      </c>
      <c r="B79">
        <f t="shared" si="5"/>
        <v>7.4</v>
      </c>
      <c r="C79">
        <f t="shared" si="8"/>
        <v>-0.15015037439170867</v>
      </c>
      <c r="D79">
        <f t="shared" si="9"/>
        <v>-1.000371804188309</v>
      </c>
      <c r="E79" s="1">
        <f t="shared" si="6"/>
        <v>-0.15749838632650831</v>
      </c>
      <c r="F79" s="1">
        <f t="shared" si="7"/>
        <v>-0.99211470131447788</v>
      </c>
    </row>
    <row r="80" spans="1:6">
      <c r="A80">
        <v>75</v>
      </c>
      <c r="B80">
        <f t="shared" si="5"/>
        <v>7.5</v>
      </c>
      <c r="C80">
        <f t="shared" si="8"/>
        <v>7.8220089897735046E-3</v>
      </c>
      <c r="D80">
        <f t="shared" si="9"/>
        <v>-0.99958960328933155</v>
      </c>
      <c r="E80" s="1">
        <f t="shared" si="6"/>
        <v>-4.6187008625973675E-16</v>
      </c>
      <c r="F80" s="1">
        <f t="shared" si="7"/>
        <v>-1</v>
      </c>
    </row>
    <row r="81" spans="1:6">
      <c r="A81">
        <v>76</v>
      </c>
      <c r="B81">
        <f t="shared" si="5"/>
        <v>7.6000000000000005</v>
      </c>
      <c r="C81">
        <f t="shared" si="8"/>
        <v>0.16567087215629434</v>
      </c>
      <c r="D81">
        <f t="shared" si="9"/>
        <v>-0.98302251607370217</v>
      </c>
      <c r="E81" s="1">
        <f t="shared" si="6"/>
        <v>0.15749838632650962</v>
      </c>
      <c r="F81" s="1">
        <f t="shared" si="7"/>
        <v>-0.99211470131447776</v>
      </c>
    </row>
    <row r="82" spans="1:6">
      <c r="A82">
        <v>77</v>
      </c>
      <c r="B82">
        <f t="shared" si="5"/>
        <v>7.7</v>
      </c>
      <c r="C82">
        <f t="shared" si="8"/>
        <v>0.32090356577246948</v>
      </c>
      <c r="D82">
        <f t="shared" si="9"/>
        <v>-0.95093215949645526</v>
      </c>
      <c r="E82" s="1">
        <f t="shared" si="6"/>
        <v>0.3125129290156729</v>
      </c>
      <c r="F82" s="1">
        <f t="shared" si="7"/>
        <v>-0.96858316112863108</v>
      </c>
    </row>
    <row r="83" spans="1:6">
      <c r="A83">
        <v>78</v>
      </c>
      <c r="B83">
        <f t="shared" si="5"/>
        <v>7.8000000000000007</v>
      </c>
      <c r="C83">
        <f t="shared" si="8"/>
        <v>0.47106875339652743</v>
      </c>
      <c r="D83">
        <f t="shared" si="9"/>
        <v>-0.90382528415680252</v>
      </c>
      <c r="E83" s="1">
        <f t="shared" si="6"/>
        <v>0.46259895612808644</v>
      </c>
      <c r="F83" s="1">
        <f t="shared" si="7"/>
        <v>-0.92977648588825101</v>
      </c>
    </row>
    <row r="84" spans="1:6">
      <c r="A84">
        <v>79</v>
      </c>
      <c r="B84">
        <f t="shared" si="5"/>
        <v>7.9</v>
      </c>
      <c r="C84">
        <f t="shared" si="8"/>
        <v>0.61379512143380455</v>
      </c>
      <c r="D84">
        <f t="shared" si="9"/>
        <v>-0.84244577201342208</v>
      </c>
      <c r="E84" s="1">
        <f t="shared" si="6"/>
        <v>0.60538952135913637</v>
      </c>
      <c r="F84" s="1">
        <f t="shared" si="7"/>
        <v>-0.87630668004386347</v>
      </c>
    </row>
    <row r="85" spans="1:6">
      <c r="A85">
        <v>80</v>
      </c>
      <c r="B85">
        <f t="shared" si="5"/>
        <v>8</v>
      </c>
      <c r="C85">
        <f t="shared" si="8"/>
        <v>0.74682882542008922</v>
      </c>
      <c r="D85">
        <f t="shared" si="9"/>
        <v>-0.76776288947141313</v>
      </c>
      <c r="E85" s="1">
        <f t="shared" si="6"/>
        <v>0.73863273219618231</v>
      </c>
      <c r="F85" s="1">
        <f t="shared" si="7"/>
        <v>-0.80901699437494767</v>
      </c>
    </row>
    <row r="86" spans="1:6">
      <c r="A86">
        <v>81</v>
      </c>
      <c r="B86">
        <f t="shared" si="5"/>
        <v>8.1</v>
      </c>
      <c r="C86">
        <f t="shared" si="8"/>
        <v>0.86806908130681149</v>
      </c>
      <c r="D86">
        <f t="shared" si="9"/>
        <v>-0.68095598134073199</v>
      </c>
      <c r="E86" s="1">
        <f t="shared" si="6"/>
        <v>0.86022726360868784</v>
      </c>
      <c r="F86" s="1">
        <f t="shared" si="7"/>
        <v>-0.72896862742141233</v>
      </c>
    </row>
    <row r="87" spans="1:6">
      <c r="A87">
        <v>82</v>
      </c>
      <c r="B87">
        <f t="shared" si="5"/>
        <v>8.2000000000000011</v>
      </c>
      <c r="C87">
        <f t="shared" si="8"/>
        <v>0.9756013397130292</v>
      </c>
      <c r="D87">
        <f t="shared" si="9"/>
        <v>-0.58339584736942907</v>
      </c>
      <c r="E87" s="1">
        <f t="shared" si="6"/>
        <v>0.96825549719922865</v>
      </c>
      <c r="F87" s="1">
        <f t="shared" si="7"/>
        <v>-0.63742398974868841</v>
      </c>
    </row>
    <row r="88" spans="1:6">
      <c r="A88">
        <v>83</v>
      </c>
      <c r="B88">
        <f t="shared" si="5"/>
        <v>8.3000000000000007</v>
      </c>
      <c r="C88">
        <f t="shared" si="8"/>
        <v>1.0677275192774223</v>
      </c>
      <c r="D88">
        <f t="shared" si="9"/>
        <v>-0.47662309544168685</v>
      </c>
      <c r="E88" s="1">
        <f t="shared" si="6"/>
        <v>1.0610137631911369</v>
      </c>
      <c r="F88" s="1">
        <f t="shared" si="7"/>
        <v>-0.53582679497899577</v>
      </c>
    </row>
    <row r="89" spans="1:6">
      <c r="A89">
        <v>84</v>
      </c>
      <c r="B89">
        <f t="shared" si="5"/>
        <v>8.4</v>
      </c>
      <c r="C89">
        <f t="shared" si="8"/>
        <v>1.1429928216843359</v>
      </c>
      <c r="D89">
        <f t="shared" si="9"/>
        <v>-0.36232381327325325</v>
      </c>
      <c r="E89" s="1">
        <f t="shared" si="6"/>
        <v>1.1370392083186216</v>
      </c>
      <c r="F89" s="1">
        <f t="shared" si="7"/>
        <v>-0.42577929156507238</v>
      </c>
    </row>
    <row r="90" spans="1:6">
      <c r="A90">
        <v>85</v>
      </c>
      <c r="B90">
        <f t="shared" si="5"/>
        <v>8.5</v>
      </c>
      <c r="C90">
        <f t="shared" si="8"/>
        <v>1.2002087049179548</v>
      </c>
      <c r="D90">
        <f t="shared" si="9"/>
        <v>-0.24230294278145775</v>
      </c>
      <c r="E90" s="1">
        <f t="shared" si="6"/>
        <v>1.195132865896622</v>
      </c>
      <c r="F90" s="1">
        <f t="shared" si="7"/>
        <v>-0.30901699437494784</v>
      </c>
    </row>
    <row r="91" spans="1:6">
      <c r="A91">
        <v>86</v>
      </c>
      <c r="B91">
        <f t="shared" si="5"/>
        <v>8.6</v>
      </c>
      <c r="C91">
        <f t="shared" si="8"/>
        <v>1.2384716519655192</v>
      </c>
      <c r="D91">
        <f t="shared" si="9"/>
        <v>-0.11845577758490583</v>
      </c>
      <c r="E91" s="1">
        <f t="shared" si="6"/>
        <v>1.2343785642416651</v>
      </c>
      <c r="F91" s="1">
        <f t="shared" si="7"/>
        <v>-0.18738131458572574</v>
      </c>
    </row>
    <row r="92" spans="1:6">
      <c r="A92">
        <v>87</v>
      </c>
      <c r="B92">
        <f t="shared" si="5"/>
        <v>8.7000000000000011</v>
      </c>
      <c r="C92">
        <f t="shared" si="8"/>
        <v>1.2571774385861023</v>
      </c>
      <c r="D92">
        <f t="shared" si="9"/>
        <v>7.2619662737044011E-3</v>
      </c>
      <c r="E92" s="1">
        <f t="shared" si="6"/>
        <v>1.2541573752466055</v>
      </c>
      <c r="F92" s="1">
        <f t="shared" si="7"/>
        <v>-6.2790519529311681E-2</v>
      </c>
    </row>
    <row r="93" spans="1:6">
      <c r="A93">
        <v>88</v>
      </c>
      <c r="B93">
        <f t="shared" si="5"/>
        <v>8.8000000000000007</v>
      </c>
      <c r="C93">
        <f t="shared" si="8"/>
        <v>1.256030674837374</v>
      </c>
      <c r="D93">
        <f t="shared" si="9"/>
        <v>0.1328650337574418</v>
      </c>
      <c r="E93" s="1">
        <f t="shared" si="6"/>
        <v>1.2541573752466053</v>
      </c>
      <c r="F93" s="1">
        <f t="shared" si="7"/>
        <v>6.2790519529314359E-2</v>
      </c>
    </row>
    <row r="94" spans="1:6">
      <c r="A94">
        <v>89</v>
      </c>
      <c r="B94">
        <f t="shared" si="5"/>
        <v>8.9</v>
      </c>
      <c r="C94">
        <f t="shared" si="8"/>
        <v>1.2350494696866006</v>
      </c>
      <c r="D94">
        <f t="shared" si="9"/>
        <v>0.25636998072610184</v>
      </c>
      <c r="E94" s="1">
        <f t="shared" si="6"/>
        <v>1.2343785642416654</v>
      </c>
      <c r="F94" s="1">
        <f t="shared" si="7"/>
        <v>0.18738131458572491</v>
      </c>
    </row>
    <row r="95" spans="1:6">
      <c r="A95">
        <v>90</v>
      </c>
      <c r="B95">
        <f t="shared" si="5"/>
        <v>9</v>
      </c>
      <c r="C95">
        <f t="shared" si="8"/>
        <v>1.1945651450452961</v>
      </c>
      <c r="D95">
        <f t="shared" si="9"/>
        <v>0.37582649523063144</v>
      </c>
      <c r="E95" s="1">
        <f t="shared" si="6"/>
        <v>1.1951328658966225</v>
      </c>
      <c r="F95" s="1">
        <f t="shared" si="7"/>
        <v>0.30901699437494701</v>
      </c>
    </row>
    <row r="96" spans="1:6">
      <c r="A96">
        <v>91</v>
      </c>
      <c r="B96">
        <f t="shared" si="5"/>
        <v>9.1</v>
      </c>
      <c r="C96">
        <f t="shared" si="8"/>
        <v>1.1352170037433085</v>
      </c>
      <c r="D96">
        <f t="shared" si="9"/>
        <v>0.48934819560496229</v>
      </c>
      <c r="E96" s="1">
        <f t="shared" si="6"/>
        <v>1.1370392083186218</v>
      </c>
      <c r="F96" s="1">
        <f t="shared" si="7"/>
        <v>0.4257792915650716</v>
      </c>
    </row>
    <row r="97" spans="1:6">
      <c r="A97">
        <v>92</v>
      </c>
      <c r="B97">
        <f t="shared" si="5"/>
        <v>9.2000000000000011</v>
      </c>
      <c r="C97">
        <f t="shared" si="8"/>
        <v>1.0579422340631826</v>
      </c>
      <c r="D97">
        <f t="shared" si="9"/>
        <v>0.59514241901128051</v>
      </c>
      <c r="E97" s="1">
        <f t="shared" si="6"/>
        <v>1.0610137631911352</v>
      </c>
      <c r="F97" s="1">
        <f t="shared" si="7"/>
        <v>0.53582679497899799</v>
      </c>
    </row>
    <row r="98" spans="1:6">
      <c r="A98">
        <v>93</v>
      </c>
      <c r="B98">
        <f t="shared" si="5"/>
        <v>9.3000000000000007</v>
      </c>
      <c r="C98">
        <f t="shared" si="8"/>
        <v>0.96396111025600328</v>
      </c>
      <c r="D98">
        <f t="shared" si="9"/>
        <v>0.69153853003688082</v>
      </c>
      <c r="E98" s="1">
        <f t="shared" si="6"/>
        <v>0.96825549719922643</v>
      </c>
      <c r="F98" s="1">
        <f t="shared" si="7"/>
        <v>0.63742398974869041</v>
      </c>
    </row>
    <row r="99" spans="1:6">
      <c r="A99">
        <v>94</v>
      </c>
      <c r="B99">
        <f t="shared" si="5"/>
        <v>9.4</v>
      </c>
      <c r="C99">
        <f t="shared" si="8"/>
        <v>0.85475772274280548</v>
      </c>
      <c r="D99">
        <f t="shared" si="9"/>
        <v>0.77701430231116131</v>
      </c>
      <c r="E99" s="1">
        <f t="shared" si="6"/>
        <v>0.86022726360868873</v>
      </c>
      <c r="F99" s="1">
        <f t="shared" si="7"/>
        <v>0.72896862742141166</v>
      </c>
    </row>
    <row r="100" spans="1:6">
      <c r="A100">
        <v>95</v>
      </c>
      <c r="B100">
        <f t="shared" si="5"/>
        <v>9.5</v>
      </c>
      <c r="C100">
        <f t="shared" si="8"/>
        <v>0.73205654229801165</v>
      </c>
      <c r="D100">
        <f t="shared" si="9"/>
        <v>0.8502199565409625</v>
      </c>
      <c r="E100" s="1">
        <f t="shared" si="6"/>
        <v>0.73863273219618308</v>
      </c>
      <c r="F100" s="1">
        <f t="shared" si="7"/>
        <v>0.80901699437494712</v>
      </c>
    </row>
    <row r="101" spans="1:6">
      <c r="A101">
        <v>96</v>
      </c>
      <c r="B101">
        <f t="shared" si="5"/>
        <v>9.6000000000000014</v>
      </c>
      <c r="C101">
        <f t="shared" si="8"/>
        <v>0.59779518829848066</v>
      </c>
      <c r="D101">
        <f t="shared" si="9"/>
        <v>0.90999947537081061</v>
      </c>
      <c r="E101" s="1">
        <f t="shared" si="6"/>
        <v>0.60538952135913537</v>
      </c>
      <c r="F101" s="1">
        <f t="shared" si="7"/>
        <v>0.87630668004386392</v>
      </c>
    </row>
    <row r="102" spans="1:6">
      <c r="A102">
        <v>97</v>
      </c>
      <c r="B102">
        <f t="shared" si="5"/>
        <v>9.7000000000000011</v>
      </c>
      <c r="C102">
        <f t="shared" si="8"/>
        <v>0.45409383106474055</v>
      </c>
      <c r="D102">
        <f t="shared" si="9"/>
        <v>0.95540885847728463</v>
      </c>
      <c r="E102" s="1">
        <f t="shared" si="6"/>
        <v>0.46259895612808327</v>
      </c>
      <c r="F102" s="1">
        <f t="shared" si="7"/>
        <v>0.92977648588825201</v>
      </c>
    </row>
    <row r="103" spans="1:6">
      <c r="A103">
        <v>98</v>
      </c>
      <c r="B103">
        <f t="shared" si="5"/>
        <v>9.8000000000000007</v>
      </c>
      <c r="C103">
        <f t="shared" si="8"/>
        <v>0.30322171147326582</v>
      </c>
      <c r="D103">
        <f t="shared" si="9"/>
        <v>0.98573102962461123</v>
      </c>
      <c r="E103" s="1">
        <f t="shared" si="6"/>
        <v>0.31251292901567179</v>
      </c>
      <c r="F103" s="1">
        <f t="shared" si="7"/>
        <v>0.9685831611286313</v>
      </c>
    </row>
    <row r="104" spans="1:6">
      <c r="A104">
        <v>99</v>
      </c>
      <c r="B104">
        <f t="shared" si="5"/>
        <v>9.9</v>
      </c>
      <c r="C104">
        <f t="shared" si="8"/>
        <v>0.14756130654089128</v>
      </c>
      <c r="D104">
        <f t="shared" si="9"/>
        <v>1.0004871602787004</v>
      </c>
      <c r="E104" s="1">
        <f t="shared" si="6"/>
        <v>0.15749838632650845</v>
      </c>
      <c r="F104" s="1">
        <f t="shared" si="7"/>
        <v>0.99211470131447788</v>
      </c>
    </row>
    <row r="105" spans="1:6">
      <c r="A105">
        <v>100</v>
      </c>
      <c r="B105">
        <f t="shared" si="5"/>
        <v>10</v>
      </c>
      <c r="C105">
        <f t="shared" si="8"/>
        <v>-1.0429293144229607E-2</v>
      </c>
      <c r="D105">
        <f t="shared" si="9"/>
        <v>0.99944423096427748</v>
      </c>
      <c r="E105" s="1">
        <f t="shared" si="6"/>
        <v>6.1582678167964903E-16</v>
      </c>
      <c r="F105" s="1">
        <f t="shared" si="7"/>
        <v>1</v>
      </c>
    </row>
    <row r="106" spans="1:6">
      <c r="A106">
        <v>101</v>
      </c>
      <c r="B106">
        <f t="shared" si="5"/>
        <v>10.100000000000001</v>
      </c>
      <c r="C106">
        <f t="shared" si="8"/>
        <v>-0.16825520003332403</v>
      </c>
      <c r="D106">
        <f t="shared" si="9"/>
        <v>0.98261871096094511</v>
      </c>
      <c r="E106" s="1">
        <f t="shared" si="6"/>
        <v>-0.15749838632650948</v>
      </c>
      <c r="F106" s="1">
        <f t="shared" si="7"/>
        <v>0.99211470131447776</v>
      </c>
    </row>
    <row r="107" spans="1:6">
      <c r="A107">
        <v>102</v>
      </c>
      <c r="B107">
        <f t="shared" si="5"/>
        <v>10.200000000000001</v>
      </c>
      <c r="C107">
        <f t="shared" si="8"/>
        <v>-0.32342412730201037</v>
      </c>
      <c r="D107">
        <f t="shared" si="9"/>
        <v>0.95027629823074411</v>
      </c>
      <c r="E107" s="1">
        <f t="shared" si="6"/>
        <v>-0.31251292901567496</v>
      </c>
      <c r="F107" s="1">
        <f t="shared" si="7"/>
        <v>0.96858316112863074</v>
      </c>
    </row>
    <row r="108" spans="1:6">
      <c r="A108">
        <v>103</v>
      </c>
      <c r="B108">
        <f t="shared" si="5"/>
        <v>10.3</v>
      </c>
      <c r="C108">
        <f t="shared" si="8"/>
        <v>-0.47348574546631528</v>
      </c>
      <c r="D108">
        <f t="shared" si="9"/>
        <v>0.90292772368411256</v>
      </c>
      <c r="E108" s="1">
        <f t="shared" si="6"/>
        <v>-0.46259895612808627</v>
      </c>
      <c r="F108" s="1">
        <f t="shared" si="7"/>
        <v>0.92977648588825101</v>
      </c>
    </row>
    <row r="109" spans="1:6">
      <c r="A109">
        <v>104</v>
      </c>
      <c r="B109">
        <f t="shared" si="5"/>
        <v>10.4</v>
      </c>
      <c r="C109">
        <f t="shared" si="8"/>
        <v>-0.61607037643492824</v>
      </c>
      <c r="D109">
        <f t="shared" si="9"/>
        <v>0.84132068604061971</v>
      </c>
      <c r="E109" s="1">
        <f t="shared" si="6"/>
        <v>-0.60538952135913626</v>
      </c>
      <c r="F109" s="1">
        <f t="shared" si="7"/>
        <v>0.87630668004386347</v>
      </c>
    </row>
    <row r="110" spans="1:6">
      <c r="A110">
        <v>105</v>
      </c>
      <c r="B110">
        <f t="shared" si="5"/>
        <v>10.5</v>
      </c>
      <c r="C110">
        <f t="shared" si="8"/>
        <v>-0.74892641396571258</v>
      </c>
      <c r="D110">
        <f t="shared" si="9"/>
        <v>0.76642804464404846</v>
      </c>
      <c r="E110" s="1">
        <f t="shared" si="6"/>
        <v>-0.73863273219618208</v>
      </c>
      <c r="F110" s="1">
        <f t="shared" si="7"/>
        <v>0.80901699437494767</v>
      </c>
    </row>
    <row r="111" spans="1:6">
      <c r="A111">
        <v>106</v>
      </c>
      <c r="B111">
        <f t="shared" si="5"/>
        <v>10.600000000000001</v>
      </c>
      <c r="C111">
        <f t="shared" si="8"/>
        <v>-0.86995587960630794</v>
      </c>
      <c r="D111">
        <f t="shared" si="9"/>
        <v>0.67943245668341767</v>
      </c>
      <c r="E111" s="1">
        <f t="shared" si="6"/>
        <v>-0.8602272636086894</v>
      </c>
      <c r="F111" s="1">
        <f t="shared" si="7"/>
        <v>0.72896862742141111</v>
      </c>
    </row>
    <row r="112" spans="1:6">
      <c r="A112">
        <v>107</v>
      </c>
      <c r="B112">
        <f t="shared" si="5"/>
        <v>10.700000000000001</v>
      </c>
      <c r="C112">
        <f t="shared" si="8"/>
        <v>-0.97724755264191776</v>
      </c>
      <c r="D112">
        <f t="shared" si="9"/>
        <v>0.5817077014192259</v>
      </c>
      <c r="E112" s="1">
        <f t="shared" si="6"/>
        <v>-0.96825549719922854</v>
      </c>
      <c r="F112" s="1">
        <f t="shared" si="7"/>
        <v>0.63742398974868852</v>
      </c>
    </row>
    <row r="113" spans="1:6">
      <c r="A113">
        <v>108</v>
      </c>
      <c r="B113">
        <f t="shared" si="5"/>
        <v>10.8</v>
      </c>
      <c r="C113">
        <f t="shared" si="8"/>
        <v>-1.069107150883114</v>
      </c>
      <c r="D113">
        <f t="shared" si="9"/>
        <v>0.47479698633091449</v>
      </c>
      <c r="E113" s="1">
        <f t="shared" si="6"/>
        <v>-1.0610137631911369</v>
      </c>
      <c r="F113" s="1">
        <f t="shared" si="7"/>
        <v>0.53582679497899588</v>
      </c>
    </row>
    <row r="114" spans="1:6">
      <c r="A114">
        <v>109</v>
      </c>
      <c r="B114">
        <f t="shared" si="5"/>
        <v>10.9</v>
      </c>
      <c r="C114">
        <f t="shared" si="8"/>
        <v>-1.144084085697763</v>
      </c>
      <c r="D114">
        <f t="shared" si="9"/>
        <v>0.3603885777611382</v>
      </c>
      <c r="E114" s="1">
        <f t="shared" si="6"/>
        <v>-1.1370392083186214</v>
      </c>
      <c r="F114" s="1">
        <f t="shared" si="7"/>
        <v>0.42577929156507249</v>
      </c>
    </row>
    <row r="115" spans="1:6">
      <c r="A115">
        <v>110</v>
      </c>
      <c r="B115">
        <f t="shared" si="5"/>
        <v>11</v>
      </c>
      <c r="C115">
        <f t="shared" si="8"/>
        <v>-1.2009943687885416</v>
      </c>
      <c r="D115">
        <f t="shared" si="9"/>
        <v>0.24028914088228404</v>
      </c>
      <c r="E115" s="1">
        <f t="shared" si="6"/>
        <v>-1.195132865896622</v>
      </c>
      <c r="F115" s="1">
        <f t="shared" si="7"/>
        <v>0.30901699437494795</v>
      </c>
    </row>
    <row r="116" spans="1:6">
      <c r="A116">
        <v>111</v>
      </c>
      <c r="B116">
        <f t="shared" si="5"/>
        <v>11.100000000000001</v>
      </c>
      <c r="C116">
        <f t="shared" si="8"/>
        <v>-1.238939308986714</v>
      </c>
      <c r="D116">
        <f t="shared" si="9"/>
        <v>0.11639520998361264</v>
      </c>
      <c r="E116" s="1">
        <f t="shared" si="6"/>
        <v>-1.2343785642416656</v>
      </c>
      <c r="F116" s="1">
        <f t="shared" si="7"/>
        <v>0.18738131458572413</v>
      </c>
    </row>
    <row r="117" spans="1:6">
      <c r="A117">
        <v>112</v>
      </c>
      <c r="B117">
        <f t="shared" si="5"/>
        <v>11.200000000000001</v>
      </c>
      <c r="C117">
        <f t="shared" si="8"/>
        <v>-1.2573197038142336</v>
      </c>
      <c r="D117">
        <f t="shared" si="9"/>
        <v>-9.3367603978107283E-3</v>
      </c>
      <c r="E117" s="1">
        <f t="shared" si="6"/>
        <v>-1.2541573752466055</v>
      </c>
      <c r="F117" s="1">
        <f t="shared" si="7"/>
        <v>6.2790519529311792E-2</v>
      </c>
    </row>
    <row r="118" spans="1:6">
      <c r="A118">
        <v>113</v>
      </c>
      <c r="B118">
        <f t="shared" si="5"/>
        <v>11.3</v>
      </c>
      <c r="C118">
        <f t="shared" si="8"/>
        <v>-1.2558453017100073</v>
      </c>
      <c r="D118">
        <f t="shared" si="9"/>
        <v>-0.13492129056881147</v>
      </c>
      <c r="E118" s="1">
        <f t="shared" si="6"/>
        <v>-1.2541573752466053</v>
      </c>
      <c r="F118" s="1">
        <f t="shared" si="7"/>
        <v>-6.2790519529314248E-2</v>
      </c>
    </row>
    <row r="119" spans="1:6">
      <c r="A119">
        <v>114</v>
      </c>
      <c r="B119">
        <f t="shared" si="5"/>
        <v>11.4</v>
      </c>
      <c r="C119">
        <f t="shared" si="8"/>
        <v>-1.2345393854988298</v>
      </c>
      <c r="D119">
        <f t="shared" si="9"/>
        <v>-0.25837522911869448</v>
      </c>
      <c r="E119" s="1">
        <f t="shared" si="6"/>
        <v>-1.2343785642416654</v>
      </c>
      <c r="F119" s="1">
        <f t="shared" si="7"/>
        <v>-0.18738131458572477</v>
      </c>
    </row>
    <row r="120" spans="1:6">
      <c r="A120">
        <v>115</v>
      </c>
      <c r="B120">
        <f t="shared" si="5"/>
        <v>11.5</v>
      </c>
      <c r="C120">
        <f t="shared" si="8"/>
        <v>-1.1937384047237525</v>
      </c>
      <c r="D120">
        <f t="shared" si="9"/>
        <v>-0.37774906959106974</v>
      </c>
      <c r="E120" s="1">
        <f t="shared" si="6"/>
        <v>-1.1951328658966225</v>
      </c>
      <c r="F120" s="1">
        <f t="shared" si="7"/>
        <v>-0.3090169943749469</v>
      </c>
    </row>
    <row r="121" spans="1:6">
      <c r="A121">
        <v>116</v>
      </c>
      <c r="B121">
        <f t="shared" si="5"/>
        <v>11.600000000000001</v>
      </c>
      <c r="C121">
        <f t="shared" si="8"/>
        <v>-1.1340866626478576</v>
      </c>
      <c r="D121">
        <f t="shared" si="9"/>
        <v>-0.49115773585585554</v>
      </c>
      <c r="E121" s="1">
        <f t="shared" si="6"/>
        <v>-1.1370392083186212</v>
      </c>
      <c r="F121" s="1">
        <f t="shared" si="7"/>
        <v>-0.4257792915650731</v>
      </c>
    </row>
    <row r="122" spans="1:6">
      <c r="A122">
        <v>117</v>
      </c>
      <c r="B122">
        <f t="shared" si="5"/>
        <v>11.700000000000001</v>
      </c>
      <c r="C122">
        <f t="shared" si="8"/>
        <v>-1.056526141824945</v>
      </c>
      <c r="D122">
        <f t="shared" si="9"/>
        <v>-0.59681035003835003</v>
      </c>
      <c r="E122" s="1">
        <f t="shared" si="6"/>
        <v>-1.0610137631911354</v>
      </c>
      <c r="F122" s="1">
        <f t="shared" si="7"/>
        <v>-0.53582679497899799</v>
      </c>
    </row>
    <row r="123" spans="1:6">
      <c r="A123">
        <v>118</v>
      </c>
      <c r="B123">
        <f t="shared" si="5"/>
        <v>11.8</v>
      </c>
      <c r="C123">
        <f t="shared" si="8"/>
        <v>-0.96228162890727809</v>
      </c>
      <c r="D123">
        <f t="shared" si="9"/>
        <v>-0.69303851292907781</v>
      </c>
      <c r="E123" s="1">
        <f t="shared" si="6"/>
        <v>-0.96825549719922666</v>
      </c>
      <c r="F123" s="1">
        <f t="shared" si="7"/>
        <v>-0.63742398974869041</v>
      </c>
    </row>
    <row r="124" spans="1:6">
      <c r="A124">
        <v>119</v>
      </c>
      <c r="B124">
        <f t="shared" si="5"/>
        <v>11.9</v>
      </c>
      <c r="C124">
        <f t="shared" si="8"/>
        <v>-0.85284137359001011</v>
      </c>
      <c r="D124">
        <f t="shared" si="9"/>
        <v>-0.77832265028807879</v>
      </c>
      <c r="E124" s="1">
        <f t="shared" si="6"/>
        <v>-0.86022726360868884</v>
      </c>
      <c r="F124" s="1">
        <f t="shared" si="7"/>
        <v>-0.72896862742141166</v>
      </c>
    </row>
    <row r="125" spans="1:6">
      <c r="A125">
        <v>120</v>
      </c>
      <c r="B125">
        <f t="shared" si="5"/>
        <v>12</v>
      </c>
      <c r="C125">
        <f t="shared" si="8"/>
        <v>-0.72993358711399803</v>
      </c>
      <c r="D125">
        <f t="shared" si="9"/>
        <v>-0.85131600899947857</v>
      </c>
      <c r="E125" s="1">
        <f t="shared" si="6"/>
        <v>-0.73863273219618319</v>
      </c>
      <c r="F125" s="1">
        <f t="shared" si="7"/>
        <v>-0.80901699437494712</v>
      </c>
    </row>
    <row r="126" spans="1:6">
      <c r="A126">
        <v>121</v>
      </c>
      <c r="B126">
        <f t="shared" si="5"/>
        <v>12.100000000000001</v>
      </c>
      <c r="C126">
        <f t="shared" si="8"/>
        <v>-0.59549915144777277</v>
      </c>
      <c r="D126">
        <f t="shared" si="9"/>
        <v>-0.91086592414425582</v>
      </c>
      <c r="E126" s="1">
        <f t="shared" si="6"/>
        <v>-0.60538952135913549</v>
      </c>
      <c r="F126" s="1">
        <f t="shared" si="7"/>
        <v>-0.87630668004386381</v>
      </c>
    </row>
    <row r="127" spans="1:6">
      <c r="A127">
        <v>122</v>
      </c>
      <c r="B127">
        <f t="shared" si="5"/>
        <v>12.200000000000001</v>
      </c>
      <c r="C127">
        <f t="shared" si="8"/>
        <v>-0.45166097010798922</v>
      </c>
      <c r="D127">
        <f t="shared" si="9"/>
        <v>-0.9560320211550547</v>
      </c>
      <c r="E127" s="1">
        <f t="shared" si="6"/>
        <v>-0.46259895612808344</v>
      </c>
      <c r="F127" s="1">
        <f t="shared" si="7"/>
        <v>-0.92977648588825201</v>
      </c>
    </row>
    <row r="128" spans="1:6">
      <c r="A128">
        <v>123</v>
      </c>
      <c r="B128">
        <f t="shared" si="5"/>
        <v>12.3</v>
      </c>
      <c r="C128">
        <f t="shared" si="8"/>
        <v>-0.30069044461080074</v>
      </c>
      <c r="D128">
        <f t="shared" si="9"/>
        <v>-0.98610106561613475</v>
      </c>
      <c r="E128" s="1">
        <f t="shared" si="6"/>
        <v>-0.31251292901567196</v>
      </c>
      <c r="F128" s="1">
        <f t="shared" si="7"/>
        <v>-0.9685831611286313</v>
      </c>
    </row>
    <row r="129" spans="1:6">
      <c r="A129">
        <v>124</v>
      </c>
      <c r="B129">
        <f t="shared" si="5"/>
        <v>12.4</v>
      </c>
      <c r="C129">
        <f t="shared" si="8"/>
        <v>-0.14497160593681818</v>
      </c>
      <c r="D129">
        <f t="shared" si="9"/>
        <v>-1.0005982262098165</v>
      </c>
      <c r="E129" s="1">
        <f t="shared" si="6"/>
        <v>-0.15749838632650864</v>
      </c>
      <c r="F129" s="1">
        <f t="shared" si="7"/>
        <v>-0.99211470131447788</v>
      </c>
    </row>
    <row r="130" spans="1:6">
      <c r="A130">
        <v>125</v>
      </c>
      <c r="B130">
        <f t="shared" si="5"/>
        <v>12.5</v>
      </c>
      <c r="C130">
        <f t="shared" si="8"/>
        <v>1.30365325771436E-2</v>
      </c>
      <c r="D130">
        <f t="shared" si="9"/>
        <v>-0.99929457295210222</v>
      </c>
      <c r="E130" s="1">
        <f t="shared" si="6"/>
        <v>-7.6978347709956131E-16</v>
      </c>
      <c r="F130" s="1">
        <f t="shared" si="7"/>
        <v>-1</v>
      </c>
    </row>
    <row r="131" spans="1:6">
      <c r="A131">
        <v>126</v>
      </c>
      <c r="B131">
        <f t="shared" si="5"/>
        <v>12.600000000000001</v>
      </c>
      <c r="C131">
        <f t="shared" si="8"/>
        <v>0.17083880642022806</v>
      </c>
      <c r="D131">
        <f t="shared" si="9"/>
        <v>-0.9822106923100794</v>
      </c>
      <c r="E131" s="1">
        <f t="shared" si="6"/>
        <v>0.15749838632650934</v>
      </c>
      <c r="F131" s="1">
        <f t="shared" si="7"/>
        <v>-0.99211470131447776</v>
      </c>
    </row>
    <row r="132" spans="1:6">
      <c r="A132">
        <v>127</v>
      </c>
      <c r="B132">
        <f t="shared" si="5"/>
        <v>12.700000000000001</v>
      </c>
      <c r="C132">
        <f t="shared" si="8"/>
        <v>0.32594330196615739</v>
      </c>
      <c r="D132">
        <f t="shared" si="9"/>
        <v>-0.94961636211346367</v>
      </c>
      <c r="E132" s="1">
        <f t="shared" si="6"/>
        <v>0.31251292901567479</v>
      </c>
      <c r="F132" s="1">
        <f t="shared" si="7"/>
        <v>-0.96858316112863074</v>
      </c>
    </row>
    <row r="133" spans="1:6">
      <c r="A133">
        <v>128</v>
      </c>
      <c r="B133">
        <f t="shared" si="5"/>
        <v>12.8</v>
      </c>
      <c r="C133">
        <f t="shared" si="8"/>
        <v>0.47590070719594146</v>
      </c>
      <c r="D133">
        <f t="shared" si="9"/>
        <v>-0.90202629139386947</v>
      </c>
      <c r="E133" s="1">
        <f t="shared" si="6"/>
        <v>0.46259895612808616</v>
      </c>
      <c r="F133" s="1">
        <f t="shared" si="7"/>
        <v>-0.92977648588825113</v>
      </c>
    </row>
    <row r="134" spans="1:6">
      <c r="A134">
        <v>129</v>
      </c>
      <c r="B134">
        <f t="shared" ref="B134:B197" si="10">A134*$B$1</f>
        <v>12.9</v>
      </c>
      <c r="C134">
        <f t="shared" si="8"/>
        <v>0.61834298968296941</v>
      </c>
      <c r="D134">
        <f t="shared" si="9"/>
        <v>-0.84019199242557252</v>
      </c>
      <c r="E134" s="1">
        <f t="shared" ref="E134:E197" si="11">-$B$2*SIN($B$2*(B134))</f>
        <v>0.60538952135913604</v>
      </c>
      <c r="F134" s="1">
        <f t="shared" ref="F134:F197" si="12">COS($B$2*B134)</f>
        <v>-0.87630668004386358</v>
      </c>
    </row>
    <row r="135" spans="1:6">
      <c r="A135">
        <v>130</v>
      </c>
      <c r="B135">
        <f t="shared" si="10"/>
        <v>13</v>
      </c>
      <c r="C135">
        <f t="shared" ref="C135:C198" si="13">C134-($B$2^2)*D134*$B$1</f>
        <v>0.75102079106222486</v>
      </c>
      <c r="D135">
        <f t="shared" ref="D135:D198" si="14">D134+C135*$B$1</f>
        <v>-0.76508991331935006</v>
      </c>
      <c r="E135" s="1">
        <f t="shared" si="11"/>
        <v>0.73863273219618197</v>
      </c>
      <c r="F135" s="1">
        <f t="shared" si="12"/>
        <v>-0.80901699437494778</v>
      </c>
    </row>
    <row r="136" spans="1:6">
      <c r="A136">
        <v>131</v>
      </c>
      <c r="B136">
        <f t="shared" si="10"/>
        <v>13.100000000000001</v>
      </c>
      <c r="C136">
        <f t="shared" si="13"/>
        <v>0.87183894747383661</v>
      </c>
      <c r="D136">
        <f t="shared" si="14"/>
        <v>-0.67790601857196642</v>
      </c>
      <c r="E136" s="1">
        <f t="shared" si="11"/>
        <v>0.86022726360869095</v>
      </c>
      <c r="F136" s="1">
        <f t="shared" si="12"/>
        <v>-0.72896862742141</v>
      </c>
    </row>
    <row r="137" spans="1:6">
      <c r="A137">
        <v>132</v>
      </c>
      <c r="B137">
        <f t="shared" si="10"/>
        <v>13.200000000000001</v>
      </c>
      <c r="C137">
        <f t="shared" si="13"/>
        <v>0.97888957506460206</v>
      </c>
      <c r="D137">
        <f t="shared" si="14"/>
        <v>-0.58001706106550621</v>
      </c>
      <c r="E137" s="1">
        <f t="shared" si="11"/>
        <v>0.96825549719922843</v>
      </c>
      <c r="F137" s="1">
        <f t="shared" si="12"/>
        <v>-0.63742398974868852</v>
      </c>
    </row>
    <row r="138" spans="1:6">
      <c r="A138">
        <v>133</v>
      </c>
      <c r="B138">
        <f t="shared" si="10"/>
        <v>13.3</v>
      </c>
      <c r="C138">
        <f t="shared" si="13"/>
        <v>1.0704821980821866</v>
      </c>
      <c r="D138">
        <f t="shared" si="14"/>
        <v>-0.47296884125728755</v>
      </c>
      <c r="E138" s="1">
        <f t="shared" si="11"/>
        <v>1.0610137631911369</v>
      </c>
      <c r="F138" s="1">
        <f t="shared" si="12"/>
        <v>-0.53582679497899599</v>
      </c>
    </row>
    <row r="139" spans="1:6">
      <c r="A139">
        <v>134</v>
      </c>
      <c r="B139">
        <f t="shared" si="10"/>
        <v>13.4</v>
      </c>
      <c r="C139">
        <f t="shared" si="13"/>
        <v>1.1451704437982035</v>
      </c>
      <c r="D139">
        <f t="shared" si="14"/>
        <v>-0.3584517968774672</v>
      </c>
      <c r="E139" s="1">
        <f t="shared" si="11"/>
        <v>1.1370392083186214</v>
      </c>
      <c r="F139" s="1">
        <f t="shared" si="12"/>
        <v>-0.4257792915650726</v>
      </c>
    </row>
    <row r="140" spans="1:6">
      <c r="A140">
        <v>135</v>
      </c>
      <c r="B140">
        <f t="shared" si="10"/>
        <v>13.5</v>
      </c>
      <c r="C140">
        <f t="shared" si="13"/>
        <v>1.2017748827108474</v>
      </c>
      <c r="D140">
        <f t="shared" si="14"/>
        <v>-0.23827430860638243</v>
      </c>
      <c r="E140" s="1">
        <f t="shared" si="11"/>
        <v>1.195132865896622</v>
      </c>
      <c r="F140" s="1">
        <f t="shared" si="12"/>
        <v>-0.30901699437494806</v>
      </c>
    </row>
    <row r="141" spans="1:6">
      <c r="A141">
        <v>136</v>
      </c>
      <c r="B141">
        <f t="shared" si="10"/>
        <v>13.600000000000001</v>
      </c>
      <c r="C141">
        <f t="shared" si="13"/>
        <v>1.2394016533490566</v>
      </c>
      <c r="D141">
        <f t="shared" si="14"/>
        <v>-0.11433414327147677</v>
      </c>
      <c r="E141" s="1">
        <f t="shared" si="11"/>
        <v>1.2343785642416658</v>
      </c>
      <c r="F141" s="1">
        <f t="shared" si="12"/>
        <v>-0.18738131458572249</v>
      </c>
    </row>
    <row r="142" spans="1:6">
      <c r="A142">
        <v>137</v>
      </c>
      <c r="B142">
        <f t="shared" si="10"/>
        <v>13.700000000000001</v>
      </c>
      <c r="C142">
        <f t="shared" si="13"/>
        <v>1.2574565775670878</v>
      </c>
      <c r="D142">
        <f t="shared" si="14"/>
        <v>1.1411514485232019E-2</v>
      </c>
      <c r="E142" s="1">
        <f t="shared" si="11"/>
        <v>1.2541573752466055</v>
      </c>
      <c r="F142" s="1">
        <f t="shared" si="12"/>
        <v>-6.2790519529311917E-2</v>
      </c>
    </row>
    <row r="143" spans="1:6">
      <c r="A143">
        <v>138</v>
      </c>
      <c r="B143">
        <f t="shared" si="10"/>
        <v>13.8</v>
      </c>
      <c r="C143">
        <f t="shared" si="13"/>
        <v>1.2556545434297033</v>
      </c>
      <c r="D143">
        <f t="shared" si="14"/>
        <v>0.13697696882820237</v>
      </c>
      <c r="E143" s="1">
        <f t="shared" si="11"/>
        <v>1.2541573752466053</v>
      </c>
      <c r="F143" s="1">
        <f t="shared" si="12"/>
        <v>6.2790519529314123E-2</v>
      </c>
    </row>
    <row r="144" spans="1:6">
      <c r="A144">
        <v>139</v>
      </c>
      <c r="B144">
        <f t="shared" si="10"/>
        <v>13.9</v>
      </c>
      <c r="C144">
        <f t="shared" si="13"/>
        <v>1.234024007519388</v>
      </c>
      <c r="D144">
        <f t="shared" si="14"/>
        <v>0.26037936958014118</v>
      </c>
      <c r="E144" s="1">
        <f t="shared" si="11"/>
        <v>1.2343785642416654</v>
      </c>
      <c r="F144" s="1">
        <f t="shared" si="12"/>
        <v>0.18738131458572466</v>
      </c>
    </row>
    <row r="145" spans="1:6">
      <c r="A145">
        <v>140</v>
      </c>
      <c r="B145">
        <f t="shared" si="10"/>
        <v>14</v>
      </c>
      <c r="C145">
        <f t="shared" si="13"/>
        <v>1.1929065455680115</v>
      </c>
      <c r="D145">
        <f t="shared" si="14"/>
        <v>0.37967002413694234</v>
      </c>
      <c r="E145" s="1">
        <f t="shared" si="11"/>
        <v>1.1951328658966225</v>
      </c>
      <c r="F145" s="1">
        <f t="shared" si="12"/>
        <v>0.30901699437494679</v>
      </c>
    </row>
    <row r="146" spans="1:6">
      <c r="A146">
        <v>141</v>
      </c>
      <c r="B146">
        <f t="shared" si="10"/>
        <v>14.100000000000001</v>
      </c>
      <c r="C146">
        <f t="shared" si="13"/>
        <v>1.1329514585090728</v>
      </c>
      <c r="D146">
        <f t="shared" si="14"/>
        <v>0.49296516998784962</v>
      </c>
      <c r="E146" s="1">
        <f t="shared" si="11"/>
        <v>1.13703920831862</v>
      </c>
      <c r="F146" s="1">
        <f t="shared" si="12"/>
        <v>0.4257792915650746</v>
      </c>
    </row>
    <row r="147" spans="1:6">
      <c r="A147">
        <v>142</v>
      </c>
      <c r="B147">
        <f t="shared" si="10"/>
        <v>14.200000000000001</v>
      </c>
      <c r="C147">
        <f t="shared" si="13"/>
        <v>1.0551055191283392</v>
      </c>
      <c r="D147">
        <f t="shared" si="14"/>
        <v>0.59847572190068354</v>
      </c>
      <c r="E147" s="1">
        <f t="shared" si="11"/>
        <v>1.0610137631911354</v>
      </c>
      <c r="F147" s="1">
        <f t="shared" si="12"/>
        <v>0.53582679497899788</v>
      </c>
    </row>
    <row r="148" spans="1:6">
      <c r="A148">
        <v>143</v>
      </c>
      <c r="B148">
        <f t="shared" si="10"/>
        <v>14.3</v>
      </c>
      <c r="C148">
        <f t="shared" si="13"/>
        <v>0.96059802122728133</v>
      </c>
      <c r="D148">
        <f t="shared" si="14"/>
        <v>0.69453552402341168</v>
      </c>
      <c r="E148" s="1">
        <f t="shared" si="11"/>
        <v>0.96825549719922677</v>
      </c>
      <c r="F148" s="1">
        <f t="shared" si="12"/>
        <v>0.6374239897486903</v>
      </c>
    </row>
    <row r="149" spans="1:6">
      <c r="A149">
        <v>144</v>
      </c>
      <c r="B149">
        <f t="shared" si="10"/>
        <v>14.4</v>
      </c>
      <c r="C149">
        <f t="shared" si="13"/>
        <v>0.85092136739345148</v>
      </c>
      <c r="D149">
        <f t="shared" si="14"/>
        <v>0.7796276607627568</v>
      </c>
      <c r="E149" s="1">
        <f t="shared" si="11"/>
        <v>0.86022726360868884</v>
      </c>
      <c r="F149" s="1">
        <f t="shared" si="12"/>
        <v>0.72896862742141155</v>
      </c>
    </row>
    <row r="150" spans="1:6">
      <c r="A150">
        <v>145</v>
      </c>
      <c r="B150">
        <f t="shared" si="10"/>
        <v>14.5</v>
      </c>
      <c r="C150">
        <f t="shared" si="13"/>
        <v>0.72780750192344978</v>
      </c>
      <c r="D150">
        <f t="shared" si="14"/>
        <v>0.85240841095510178</v>
      </c>
      <c r="E150" s="1">
        <f t="shared" si="11"/>
        <v>0.73863273219618342</v>
      </c>
      <c r="F150" s="1">
        <f t="shared" si="12"/>
        <v>0.80901699437494701</v>
      </c>
    </row>
    <row r="151" spans="1:6">
      <c r="A151">
        <v>146</v>
      </c>
      <c r="B151">
        <f t="shared" si="10"/>
        <v>14.600000000000001</v>
      </c>
      <c r="C151">
        <f t="shared" si="13"/>
        <v>0.59320056105484087</v>
      </c>
      <c r="D151">
        <f t="shared" si="14"/>
        <v>0.91172846706058586</v>
      </c>
      <c r="E151" s="1">
        <f t="shared" si="11"/>
        <v>0.60538952135913371</v>
      </c>
      <c r="F151" s="1">
        <f t="shared" si="12"/>
        <v>0.87630668004386458</v>
      </c>
    </row>
    <row r="152" spans="1:6">
      <c r="A152">
        <v>147</v>
      </c>
      <c r="B152">
        <f t="shared" si="10"/>
        <v>14.700000000000001</v>
      </c>
      <c r="C152">
        <f t="shared" si="13"/>
        <v>0.44922617239724705</v>
      </c>
      <c r="D152">
        <f t="shared" si="14"/>
        <v>0.95665108430031054</v>
      </c>
      <c r="E152" s="1">
        <f t="shared" si="11"/>
        <v>0.46259895612808355</v>
      </c>
      <c r="F152" s="1">
        <f t="shared" si="12"/>
        <v>0.9297764858882519</v>
      </c>
    </row>
    <row r="153" spans="1:6">
      <c r="A153">
        <v>148</v>
      </c>
      <c r="B153">
        <f t="shared" si="10"/>
        <v>14.8</v>
      </c>
      <c r="C153">
        <f t="shared" si="13"/>
        <v>0.29815788836657103</v>
      </c>
      <c r="D153">
        <f t="shared" si="14"/>
        <v>0.98646687313696768</v>
      </c>
      <c r="E153" s="1">
        <f t="shared" si="11"/>
        <v>0.31251292901567207</v>
      </c>
      <c r="F153" s="1">
        <f t="shared" si="12"/>
        <v>0.9685831611286313</v>
      </c>
    </row>
    <row r="154" spans="1:6">
      <c r="A154">
        <v>149</v>
      </c>
      <c r="B154">
        <f t="shared" si="10"/>
        <v>14.9</v>
      </c>
      <c r="C154">
        <f t="shared" si="13"/>
        <v>0.14238128368430744</v>
      </c>
      <c r="D154">
        <f t="shared" si="14"/>
        <v>1.0007050015053984</v>
      </c>
      <c r="E154" s="1">
        <f t="shared" si="11"/>
        <v>0.15749838632650878</v>
      </c>
      <c r="F154" s="1">
        <f t="shared" si="12"/>
        <v>0.99211470131447788</v>
      </c>
    </row>
    <row r="155" spans="1:6">
      <c r="A155">
        <v>150</v>
      </c>
      <c r="B155">
        <f t="shared" si="10"/>
        <v>15</v>
      </c>
      <c r="C155">
        <f t="shared" si="13"/>
        <v>-1.564371610848958E-2</v>
      </c>
      <c r="D155">
        <f t="shared" si="14"/>
        <v>0.99914062989454944</v>
      </c>
      <c r="E155" s="1">
        <f t="shared" si="11"/>
        <v>9.2374017251947349E-16</v>
      </c>
      <c r="F155" s="1">
        <f t="shared" si="12"/>
        <v>1</v>
      </c>
    </row>
    <row r="156" spans="1:6">
      <c r="A156">
        <v>151</v>
      </c>
      <c r="B156">
        <f t="shared" si="10"/>
        <v>15.100000000000001</v>
      </c>
      <c r="C156">
        <f t="shared" si="13"/>
        <v>-0.17342168023832061</v>
      </c>
      <c r="D156">
        <f t="shared" si="14"/>
        <v>0.9817984618707174</v>
      </c>
      <c r="E156" s="1">
        <f t="shared" si="11"/>
        <v>-0.15749838632651139</v>
      </c>
      <c r="F156" s="1">
        <f t="shared" si="12"/>
        <v>0.99211470131447754</v>
      </c>
    </row>
    <row r="157" spans="1:6">
      <c r="A157">
        <v>152</v>
      </c>
      <c r="B157">
        <f t="shared" si="10"/>
        <v>15.200000000000001</v>
      </c>
      <c r="C157">
        <f t="shared" si="13"/>
        <v>-0.32846107896251253</v>
      </c>
      <c r="D157">
        <f t="shared" si="14"/>
        <v>0.9489523539744662</v>
      </c>
      <c r="E157" s="1">
        <f t="shared" si="11"/>
        <v>-0.31251292901567462</v>
      </c>
      <c r="F157" s="1">
        <f t="shared" si="12"/>
        <v>0.96858316112863074</v>
      </c>
    </row>
    <row r="158" spans="1:6">
      <c r="A158">
        <v>153</v>
      </c>
      <c r="B158">
        <f t="shared" si="10"/>
        <v>15.3</v>
      </c>
      <c r="C158">
        <f t="shared" si="13"/>
        <v>-0.47831362822988049</v>
      </c>
      <c r="D158">
        <f t="shared" si="14"/>
        <v>0.90112099115147815</v>
      </c>
      <c r="E158" s="1">
        <f t="shared" si="11"/>
        <v>-0.46259895612808599</v>
      </c>
      <c r="F158" s="1">
        <f t="shared" si="12"/>
        <v>0.92977648588825113</v>
      </c>
    </row>
    <row r="159" spans="1:6">
      <c r="A159">
        <v>154</v>
      </c>
      <c r="B159">
        <f t="shared" si="10"/>
        <v>15.4</v>
      </c>
      <c r="C159">
        <f t="shared" si="13"/>
        <v>-0.6206129514328026</v>
      </c>
      <c r="D159">
        <f t="shared" si="14"/>
        <v>0.83905969600819785</v>
      </c>
      <c r="E159" s="1">
        <f t="shared" si="11"/>
        <v>-0.60538952135913593</v>
      </c>
      <c r="F159" s="1">
        <f t="shared" si="12"/>
        <v>0.87630668004386358</v>
      </c>
    </row>
    <row r="160" spans="1:6">
      <c r="A160">
        <v>155</v>
      </c>
      <c r="B160">
        <f t="shared" si="10"/>
        <v>15.5</v>
      </c>
      <c r="C160">
        <f t="shared" si="13"/>
        <v>-0.75311194772878998</v>
      </c>
      <c r="D160">
        <f t="shared" si="14"/>
        <v>0.7637485012353189</v>
      </c>
      <c r="E160" s="1">
        <f t="shared" si="11"/>
        <v>-0.73863273219618186</v>
      </c>
      <c r="F160" s="1">
        <f t="shared" si="12"/>
        <v>0.8090169943749479</v>
      </c>
    </row>
    <row r="161" spans="1:6">
      <c r="A161">
        <v>156</v>
      </c>
      <c r="B161">
        <f t="shared" si="10"/>
        <v>15.600000000000001</v>
      </c>
      <c r="C161">
        <f t="shared" si="13"/>
        <v>-0.87371827683467007</v>
      </c>
      <c r="D161">
        <f t="shared" si="14"/>
        <v>0.67637667355185194</v>
      </c>
      <c r="E161" s="1">
        <f t="shared" si="11"/>
        <v>-0.86022726360869073</v>
      </c>
      <c r="F161" s="1">
        <f t="shared" si="12"/>
        <v>0.72896862742141011</v>
      </c>
    </row>
    <row r="162" spans="1:6">
      <c r="A162">
        <v>157</v>
      </c>
      <c r="B162">
        <f t="shared" si="10"/>
        <v>15.700000000000001</v>
      </c>
      <c r="C162">
        <f t="shared" si="13"/>
        <v>-0.98052739993997462</v>
      </c>
      <c r="D162">
        <f t="shared" si="14"/>
        <v>0.5783239335578545</v>
      </c>
      <c r="E162" s="1">
        <f t="shared" si="11"/>
        <v>-0.96825549719922843</v>
      </c>
      <c r="F162" s="1">
        <f t="shared" si="12"/>
        <v>0.63742398974868864</v>
      </c>
    </row>
    <row r="163" spans="1:6">
      <c r="A163">
        <v>158</v>
      </c>
      <c r="B163">
        <f t="shared" si="10"/>
        <v>15.8</v>
      </c>
      <c r="C163">
        <f t="shared" si="13"/>
        <v>-1.0718526549783411</v>
      </c>
      <c r="D163">
        <f t="shared" si="14"/>
        <v>0.47113866806002036</v>
      </c>
      <c r="E163" s="1">
        <f t="shared" si="11"/>
        <v>-1.0610137631911367</v>
      </c>
      <c r="F163" s="1">
        <f t="shared" si="12"/>
        <v>0.5358267949789961</v>
      </c>
    </row>
    <row r="164" spans="1:6">
      <c r="A164">
        <v>159</v>
      </c>
      <c r="B164">
        <f t="shared" si="10"/>
        <v>15.9</v>
      </c>
      <c r="C164">
        <f t="shared" si="13"/>
        <v>-1.1462518913272781</v>
      </c>
      <c r="D164">
        <f t="shared" si="14"/>
        <v>0.35651347892729257</v>
      </c>
      <c r="E164" s="1">
        <f t="shared" si="11"/>
        <v>-1.1370392083186212</v>
      </c>
      <c r="F164" s="1">
        <f t="shared" si="12"/>
        <v>0.42577929156507272</v>
      </c>
    </row>
    <row r="165" spans="1:6">
      <c r="A165">
        <v>160</v>
      </c>
      <c r="B165">
        <f t="shared" si="10"/>
        <v>16</v>
      </c>
      <c r="C165">
        <f t="shared" si="13"/>
        <v>-1.2025502433379738</v>
      </c>
      <c r="D165">
        <f t="shared" si="14"/>
        <v>0.2362584545934952</v>
      </c>
      <c r="E165" s="1">
        <f t="shared" si="11"/>
        <v>-1.195132865896622</v>
      </c>
      <c r="F165" s="1">
        <f t="shared" si="12"/>
        <v>0.30901699437494817</v>
      </c>
    </row>
    <row r="166" spans="1:6">
      <c r="A166">
        <v>161</v>
      </c>
      <c r="B166">
        <f t="shared" si="10"/>
        <v>16.100000000000001</v>
      </c>
      <c r="C166">
        <f t="shared" si="13"/>
        <v>-1.2398586830699823</v>
      </c>
      <c r="D166">
        <f t="shared" si="14"/>
        <v>0.11227258628649697</v>
      </c>
      <c r="E166" s="1">
        <f t="shared" si="11"/>
        <v>-1.2343785642416658</v>
      </c>
      <c r="F166" s="1">
        <f t="shared" si="12"/>
        <v>0.1873813145857226</v>
      </c>
    </row>
    <row r="167" spans="1:6">
      <c r="A167">
        <v>162</v>
      </c>
      <c r="B167">
        <f t="shared" si="10"/>
        <v>16.2</v>
      </c>
      <c r="C167">
        <f t="shared" si="13"/>
        <v>-1.2575880592577406</v>
      </c>
      <c r="D167">
        <f t="shared" si="14"/>
        <v>-1.3486219639277097E-2</v>
      </c>
      <c r="E167" s="1">
        <f t="shared" si="11"/>
        <v>-1.2541573752466053</v>
      </c>
      <c r="F167" s="1">
        <f t="shared" si="12"/>
        <v>6.279051952931558E-2</v>
      </c>
    </row>
    <row r="168" spans="1:6">
      <c r="A168">
        <v>163</v>
      </c>
      <c r="B168">
        <f t="shared" si="10"/>
        <v>16.3</v>
      </c>
      <c r="C168">
        <f t="shared" si="13"/>
        <v>-1.2554584008144467</v>
      </c>
      <c r="D168">
        <f t="shared" si="14"/>
        <v>-0.13903205972072177</v>
      </c>
      <c r="E168" s="1">
        <f t="shared" si="11"/>
        <v>-1.2541573752466053</v>
      </c>
      <c r="F168" s="1">
        <f t="shared" si="12"/>
        <v>-6.2790519529313998E-2</v>
      </c>
    </row>
    <row r="169" spans="1:6">
      <c r="A169">
        <v>164</v>
      </c>
      <c r="B169">
        <f t="shared" si="10"/>
        <v>16.400000000000002</v>
      </c>
      <c r="C169">
        <f t="shared" si="13"/>
        <v>-1.2335033379582523</v>
      </c>
      <c r="D169">
        <f t="shared" si="14"/>
        <v>-0.26238239351654702</v>
      </c>
      <c r="E169" s="1">
        <f t="shared" si="11"/>
        <v>-1.2343785642416647</v>
      </c>
      <c r="F169" s="1">
        <f t="shared" si="12"/>
        <v>-0.18738131458572804</v>
      </c>
    </row>
    <row r="170" spans="1:6">
      <c r="A170">
        <v>165</v>
      </c>
      <c r="B170">
        <f t="shared" si="10"/>
        <v>16.5</v>
      </c>
      <c r="C170">
        <f t="shared" si="13"/>
        <v>-1.1920695711451439</v>
      </c>
      <c r="D170">
        <f t="shared" si="14"/>
        <v>-0.38158935063106142</v>
      </c>
      <c r="E170" s="1">
        <f t="shared" si="11"/>
        <v>-1.1951328658966227</v>
      </c>
      <c r="F170" s="1">
        <f t="shared" si="12"/>
        <v>-0.30901699437494667</v>
      </c>
    </row>
    <row r="171" spans="1:6">
      <c r="A171">
        <v>166</v>
      </c>
      <c r="B171">
        <f t="shared" si="10"/>
        <v>16.600000000000001</v>
      </c>
      <c r="C171">
        <f t="shared" si="13"/>
        <v>-1.1318113961947893</v>
      </c>
      <c r="D171">
        <f t="shared" si="14"/>
        <v>-0.49477049025054037</v>
      </c>
      <c r="E171" s="1">
        <f t="shared" si="11"/>
        <v>-1.1370392083186203</v>
      </c>
      <c r="F171" s="1">
        <f t="shared" si="12"/>
        <v>-0.42577929156507449</v>
      </c>
    </row>
    <row r="172" spans="1:6">
      <c r="A172">
        <v>167</v>
      </c>
      <c r="B172">
        <f t="shared" si="10"/>
        <v>16.7</v>
      </c>
      <c r="C172">
        <f t="shared" si="13"/>
        <v>-1.0536803720650953</v>
      </c>
      <c r="D172">
        <f t="shared" si="14"/>
        <v>-0.60013852745704988</v>
      </c>
      <c r="E172" s="1">
        <f t="shared" si="11"/>
        <v>-1.0610137631911378</v>
      </c>
      <c r="F172" s="1">
        <f t="shared" si="12"/>
        <v>-0.53582679497899477</v>
      </c>
    </row>
    <row r="173" spans="1:6">
      <c r="A173">
        <v>168</v>
      </c>
      <c r="B173">
        <f t="shared" si="10"/>
        <v>16.8</v>
      </c>
      <c r="C173">
        <f t="shared" si="13"/>
        <v>-0.95891029443544118</v>
      </c>
      <c r="D173">
        <f t="shared" si="14"/>
        <v>-0.69602955690059398</v>
      </c>
      <c r="E173" s="1">
        <f t="shared" si="11"/>
        <v>-0.96825549719922677</v>
      </c>
      <c r="F173" s="1">
        <f t="shared" si="12"/>
        <v>-0.63742398974869019</v>
      </c>
    </row>
    <row r="174" spans="1:6">
      <c r="A174">
        <v>169</v>
      </c>
      <c r="B174">
        <f t="shared" si="10"/>
        <v>16.900000000000002</v>
      </c>
      <c r="C174">
        <f t="shared" si="13"/>
        <v>-0.8489977123862511</v>
      </c>
      <c r="D174">
        <f t="shared" si="14"/>
        <v>-0.78092932813921911</v>
      </c>
      <c r="E174" s="1">
        <f t="shared" si="11"/>
        <v>-0.86022726360868573</v>
      </c>
      <c r="F174" s="1">
        <f t="shared" si="12"/>
        <v>-0.72896862742141388</v>
      </c>
    </row>
    <row r="175" spans="1:6">
      <c r="A175">
        <v>170</v>
      </c>
      <c r="B175">
        <f t="shared" si="10"/>
        <v>17</v>
      </c>
      <c r="C175">
        <f t="shared" si="13"/>
        <v>-0.72567829584316956</v>
      </c>
      <c r="D175">
        <f t="shared" si="14"/>
        <v>-0.85349715772353607</v>
      </c>
      <c r="E175" s="1">
        <f t="shared" si="11"/>
        <v>-0.73863273219618353</v>
      </c>
      <c r="F175" s="1">
        <f t="shared" si="12"/>
        <v>-0.8090169943749469</v>
      </c>
    </row>
    <row r="176" spans="1:6">
      <c r="A176">
        <v>171</v>
      </c>
      <c r="B176">
        <f t="shared" si="10"/>
        <v>17.100000000000001</v>
      </c>
      <c r="C176">
        <f t="shared" si="13"/>
        <v>-0.59089942697620201</v>
      </c>
      <c r="D176">
        <f t="shared" si="14"/>
        <v>-0.91258710042115632</v>
      </c>
      <c r="E176" s="1">
        <f t="shared" si="11"/>
        <v>-0.60538952135913382</v>
      </c>
      <c r="F176" s="1">
        <f t="shared" si="12"/>
        <v>-0.87630668004386458</v>
      </c>
    </row>
    <row r="177" spans="1:6">
      <c r="A177">
        <v>172</v>
      </c>
      <c r="B177">
        <f t="shared" si="10"/>
        <v>17.2</v>
      </c>
      <c r="C177">
        <f t="shared" si="13"/>
        <v>-0.44678944837309764</v>
      </c>
      <c r="D177">
        <f t="shared" si="14"/>
        <v>-0.95726604525846604</v>
      </c>
      <c r="E177" s="1">
        <f t="shared" si="11"/>
        <v>-0.46259895612808788</v>
      </c>
      <c r="F177" s="1">
        <f t="shared" si="12"/>
        <v>-0.92977648588825057</v>
      </c>
    </row>
    <row r="178" spans="1:6">
      <c r="A178">
        <v>173</v>
      </c>
      <c r="B178">
        <f t="shared" si="10"/>
        <v>17.3</v>
      </c>
      <c r="C178">
        <f t="shared" si="13"/>
        <v>-0.29562405360035587</v>
      </c>
      <c r="D178">
        <f t="shared" si="14"/>
        <v>-0.98682845061850166</v>
      </c>
      <c r="E178" s="1">
        <f t="shared" si="11"/>
        <v>-0.31251292901567229</v>
      </c>
      <c r="F178" s="1">
        <f t="shared" si="12"/>
        <v>-0.9685831611286313</v>
      </c>
    </row>
    <row r="179" spans="1:6">
      <c r="A179">
        <v>174</v>
      </c>
      <c r="B179">
        <f t="shared" si="10"/>
        <v>17.400000000000002</v>
      </c>
      <c r="C179">
        <f t="shared" si="13"/>
        <v>-0.13979035089084296</v>
      </c>
      <c r="D179">
        <f t="shared" si="14"/>
        <v>-1.0008074857075859</v>
      </c>
      <c r="E179" s="1">
        <f t="shared" si="11"/>
        <v>-0.15749838632650451</v>
      </c>
      <c r="F179" s="1">
        <f t="shared" si="12"/>
        <v>-0.99211470131447821</v>
      </c>
    </row>
    <row r="180" spans="1:6">
      <c r="A180">
        <v>175</v>
      </c>
      <c r="B180">
        <f t="shared" si="10"/>
        <v>17.5</v>
      </c>
      <c r="C180">
        <f t="shared" si="13"/>
        <v>1.8250832558481284E-2</v>
      </c>
      <c r="D180">
        <f t="shared" si="14"/>
        <v>-0.99898240245173775</v>
      </c>
      <c r="E180" s="1">
        <f t="shared" si="11"/>
        <v>-1.0776968679393858E-15</v>
      </c>
      <c r="F180" s="1">
        <f t="shared" si="12"/>
        <v>-1</v>
      </c>
    </row>
    <row r="181" spans="1:6">
      <c r="A181">
        <v>176</v>
      </c>
      <c r="B181">
        <f t="shared" si="10"/>
        <v>17.600000000000001</v>
      </c>
      <c r="C181">
        <f t="shared" si="13"/>
        <v>0.17600381041205715</v>
      </c>
      <c r="D181">
        <f t="shared" si="14"/>
        <v>-0.98138202141053199</v>
      </c>
      <c r="E181" s="1">
        <f t="shared" si="11"/>
        <v>0.15749838632651122</v>
      </c>
      <c r="F181" s="1">
        <f t="shared" si="12"/>
        <v>-0.99211470131447754</v>
      </c>
    </row>
    <row r="182" spans="1:6">
      <c r="A182">
        <v>177</v>
      </c>
      <c r="B182">
        <f t="shared" si="10"/>
        <v>17.7</v>
      </c>
      <c r="C182">
        <f t="shared" si="13"/>
        <v>0.33097744749467084</v>
      </c>
      <c r="D182">
        <f t="shared" si="14"/>
        <v>-0.94828427666106485</v>
      </c>
      <c r="E182" s="1">
        <f t="shared" si="11"/>
        <v>0.31251292901567018</v>
      </c>
      <c r="F182" s="1">
        <f t="shared" si="12"/>
        <v>-0.96858316112863174</v>
      </c>
    </row>
    <row r="183" spans="1:6">
      <c r="A183">
        <v>178</v>
      </c>
      <c r="B183">
        <f t="shared" si="10"/>
        <v>17.8</v>
      </c>
      <c r="C183">
        <f t="shared" si="13"/>
        <v>0.48072449822135699</v>
      </c>
      <c r="D183">
        <f t="shared" si="14"/>
        <v>-0.9002118268389292</v>
      </c>
      <c r="E183" s="1">
        <f t="shared" si="11"/>
        <v>0.46259895612808588</v>
      </c>
      <c r="F183" s="1">
        <f t="shared" si="12"/>
        <v>-0.92977648588825124</v>
      </c>
    </row>
    <row r="184" spans="1:6">
      <c r="A184">
        <v>179</v>
      </c>
      <c r="B184">
        <f t="shared" si="10"/>
        <v>17.900000000000002</v>
      </c>
      <c r="C184">
        <f t="shared" si="13"/>
        <v>0.62288025195067198</v>
      </c>
      <c r="D184">
        <f t="shared" si="14"/>
        <v>-0.83792380164386204</v>
      </c>
      <c r="E184" s="1">
        <f t="shared" si="11"/>
        <v>0.60538952135913982</v>
      </c>
      <c r="F184" s="1">
        <f t="shared" si="12"/>
        <v>-0.87630668004386192</v>
      </c>
    </row>
    <row r="185" spans="1:6">
      <c r="A185">
        <v>180</v>
      </c>
      <c r="B185">
        <f t="shared" si="10"/>
        <v>18</v>
      </c>
      <c r="C185">
        <f t="shared" si="13"/>
        <v>0.75519987499838059</v>
      </c>
      <c r="D185">
        <f t="shared" si="14"/>
        <v>-0.76240381414402392</v>
      </c>
      <c r="E185" s="1">
        <f t="shared" si="11"/>
        <v>0.73863273219618186</v>
      </c>
      <c r="F185" s="1">
        <f t="shared" si="12"/>
        <v>-0.8090169943749479</v>
      </c>
    </row>
    <row r="186" spans="1:6">
      <c r="A186">
        <v>181</v>
      </c>
      <c r="B186">
        <f t="shared" si="10"/>
        <v>18.100000000000001</v>
      </c>
      <c r="C186">
        <f t="shared" si="13"/>
        <v>0.87559385963011138</v>
      </c>
      <c r="D186">
        <f t="shared" si="14"/>
        <v>-0.67484442818101276</v>
      </c>
      <c r="E186" s="1">
        <f t="shared" si="11"/>
        <v>0.86022726360869062</v>
      </c>
      <c r="F186" s="1">
        <f t="shared" si="12"/>
        <v>-0.72896862742141022</v>
      </c>
    </row>
    <row r="187" spans="1:6">
      <c r="A187">
        <v>182</v>
      </c>
      <c r="B187">
        <f t="shared" si="10"/>
        <v>18.2</v>
      </c>
      <c r="C187">
        <f t="shared" si="13"/>
        <v>0.98216102024492669</v>
      </c>
      <c r="D187">
        <f t="shared" si="14"/>
        <v>-0.57662832615652004</v>
      </c>
      <c r="E187" s="1">
        <f t="shared" si="11"/>
        <v>0.96825549719922543</v>
      </c>
      <c r="F187" s="1">
        <f t="shared" si="12"/>
        <v>-0.63742398974869152</v>
      </c>
    </row>
    <row r="188" spans="1:6">
      <c r="A188">
        <v>183</v>
      </c>
      <c r="B188">
        <f t="shared" si="10"/>
        <v>18.3</v>
      </c>
      <c r="C188">
        <f t="shared" si="13"/>
        <v>1.0732185156949616</v>
      </c>
      <c r="D188">
        <f t="shared" si="14"/>
        <v>-0.4693064745870239</v>
      </c>
      <c r="E188" s="1">
        <f t="shared" si="11"/>
        <v>1.0610137631911367</v>
      </c>
      <c r="F188" s="1">
        <f t="shared" si="12"/>
        <v>-0.53582679497899621</v>
      </c>
    </row>
    <row r="189" spans="1:6">
      <c r="A189">
        <v>184</v>
      </c>
      <c r="B189">
        <f t="shared" si="10"/>
        <v>18.400000000000002</v>
      </c>
      <c r="C189">
        <f t="shared" si="13"/>
        <v>1.1473284236476629</v>
      </c>
      <c r="D189">
        <f t="shared" si="14"/>
        <v>-0.35457363222225763</v>
      </c>
      <c r="E189" s="1">
        <f t="shared" si="11"/>
        <v>1.1370392083186229</v>
      </c>
      <c r="F189" s="1">
        <f t="shared" si="12"/>
        <v>-0.42577929156506961</v>
      </c>
    </row>
    <row r="190" spans="1:6">
      <c r="A190">
        <v>185</v>
      </c>
      <c r="B190">
        <f t="shared" si="10"/>
        <v>18.5</v>
      </c>
      <c r="C190">
        <f t="shared" si="13"/>
        <v>1.2033204473451193</v>
      </c>
      <c r="D190">
        <f t="shared" si="14"/>
        <v>-0.23424158748774571</v>
      </c>
      <c r="E190" s="1">
        <f t="shared" si="11"/>
        <v>1.195132865896622</v>
      </c>
      <c r="F190" s="1">
        <f t="shared" si="12"/>
        <v>-0.30901699437494828</v>
      </c>
    </row>
    <row r="191" spans="1:6">
      <c r="A191">
        <v>186</v>
      </c>
      <c r="B191">
        <f t="shared" si="10"/>
        <v>18.600000000000001</v>
      </c>
      <c r="C191">
        <f t="shared" si="13"/>
        <v>1.2403103961897148</v>
      </c>
      <c r="D191">
        <f t="shared" si="14"/>
        <v>-0.11021054786877421</v>
      </c>
      <c r="E191" s="1">
        <f t="shared" si="11"/>
        <v>1.2343785642416658</v>
      </c>
      <c r="F191" s="1">
        <f t="shared" si="12"/>
        <v>-0.18738131458572274</v>
      </c>
    </row>
    <row r="192" spans="1:6">
      <c r="A192">
        <v>187</v>
      </c>
      <c r="B192">
        <f t="shared" si="10"/>
        <v>18.7</v>
      </c>
      <c r="C192">
        <f t="shared" si="13"/>
        <v>1.2577141483223888</v>
      </c>
      <c r="D192">
        <f t="shared" si="14"/>
        <v>1.5560866963464676E-2</v>
      </c>
      <c r="E192" s="1">
        <f t="shared" si="11"/>
        <v>1.2541573752466053</v>
      </c>
      <c r="F192" s="1">
        <f t="shared" si="12"/>
        <v>-6.2790519529315705E-2</v>
      </c>
    </row>
    <row r="193" spans="1:6">
      <c r="A193">
        <v>188</v>
      </c>
      <c r="B193">
        <f t="shared" si="10"/>
        <v>18.8</v>
      </c>
      <c r="C193">
        <f t="shared" si="13"/>
        <v>1.2552568747053108</v>
      </c>
      <c r="D193">
        <f t="shared" si="14"/>
        <v>0.14108655443399576</v>
      </c>
      <c r="E193" s="1">
        <f t="shared" si="11"/>
        <v>1.2541573752466053</v>
      </c>
      <c r="F193" s="1">
        <f t="shared" si="12"/>
        <v>6.2790519529313873E-2</v>
      </c>
    </row>
    <row r="194" spans="1:6">
      <c r="A194">
        <v>189</v>
      </c>
      <c r="B194">
        <f t="shared" si="10"/>
        <v>18.900000000000002</v>
      </c>
      <c r="C194">
        <f t="shared" si="13"/>
        <v>1.23297737904809</v>
      </c>
      <c r="D194">
        <f t="shared" si="14"/>
        <v>0.26438429233880478</v>
      </c>
      <c r="E194" s="1">
        <f t="shared" si="11"/>
        <v>1.2343785642416647</v>
      </c>
      <c r="F194" s="1">
        <f t="shared" si="12"/>
        <v>0.1873813145857279</v>
      </c>
    </row>
    <row r="195" spans="1:6">
      <c r="A195">
        <v>190</v>
      </c>
      <c r="B195">
        <f t="shared" si="10"/>
        <v>19</v>
      </c>
      <c r="C195">
        <f t="shared" si="13"/>
        <v>1.1912274850441547</v>
      </c>
      <c r="D195">
        <f t="shared" si="14"/>
        <v>0.38350704084322024</v>
      </c>
      <c r="E195" s="1">
        <f t="shared" si="11"/>
        <v>1.1951328658966227</v>
      </c>
      <c r="F195" s="1">
        <f t="shared" si="12"/>
        <v>0.30901699437494656</v>
      </c>
    </row>
    <row r="196" spans="1:6">
      <c r="A196">
        <v>191</v>
      </c>
      <c r="B196">
        <f t="shared" si="10"/>
        <v>19.100000000000001</v>
      </c>
      <c r="C196">
        <f t="shared" si="13"/>
        <v>1.1306664805936746</v>
      </c>
      <c r="D196">
        <f t="shared" si="14"/>
        <v>0.49657368890258768</v>
      </c>
      <c r="E196" s="1">
        <f t="shared" si="11"/>
        <v>1.1370392083186203</v>
      </c>
      <c r="F196" s="1">
        <f t="shared" si="12"/>
        <v>0.42577929156507438</v>
      </c>
    </row>
    <row r="197" spans="1:6">
      <c r="A197">
        <v>192</v>
      </c>
      <c r="B197">
        <f t="shared" si="10"/>
        <v>19.200000000000003</v>
      </c>
      <c r="C197">
        <f t="shared" si="13"/>
        <v>1.052250706746344</v>
      </c>
      <c r="D197">
        <f t="shared" si="14"/>
        <v>0.60179875957722206</v>
      </c>
      <c r="E197" s="1">
        <f t="shared" si="11"/>
        <v>1.0610137631911354</v>
      </c>
      <c r="F197" s="1">
        <f t="shared" si="12"/>
        <v>0.53582679497899766</v>
      </c>
    </row>
    <row r="198" spans="1:6">
      <c r="A198">
        <v>193</v>
      </c>
      <c r="B198">
        <f t="shared" ref="B198:B237" si="15">A198*$B$1</f>
        <v>19.3</v>
      </c>
      <c r="C198">
        <f t="shared" si="13"/>
        <v>0.95721845576884856</v>
      </c>
      <c r="D198">
        <f t="shared" si="14"/>
        <v>0.69752060515410697</v>
      </c>
      <c r="E198" s="1">
        <f t="shared" ref="E198:E261" si="16">-$B$2*SIN($B$2*(B198))</f>
        <v>0.96825549719922688</v>
      </c>
      <c r="F198" s="1">
        <f t="shared" ref="F198:F261" si="17">COS($B$2*B198)</f>
        <v>0.63742398974869008</v>
      </c>
    </row>
    <row r="199" spans="1:6">
      <c r="A199">
        <v>194</v>
      </c>
      <c r="B199">
        <f t="shared" si="15"/>
        <v>19.400000000000002</v>
      </c>
      <c r="C199">
        <f t="shared" ref="C199:C237" si="18">C198-($B$2^2)*D198*$B$1</f>
        <v>0.84707041681717676</v>
      </c>
      <c r="D199">
        <f t="shared" ref="D199:D237" si="19">D198+C199*$B$1</f>
        <v>0.78222764683582469</v>
      </c>
      <c r="E199" s="1">
        <f t="shared" si="16"/>
        <v>0.86022726360868584</v>
      </c>
      <c r="F199" s="1">
        <f t="shared" si="17"/>
        <v>0.72896862742141377</v>
      </c>
    </row>
    <row r="200" spans="1:6">
      <c r="A200">
        <v>195</v>
      </c>
      <c r="B200">
        <f t="shared" si="15"/>
        <v>19.5</v>
      </c>
      <c r="C200">
        <f t="shared" si="18"/>
        <v>0.72354597800334275</v>
      </c>
      <c r="D200">
        <f t="shared" si="19"/>
        <v>0.85458224463615895</v>
      </c>
      <c r="E200" s="1">
        <f t="shared" si="16"/>
        <v>0.73863273219618364</v>
      </c>
      <c r="F200" s="1">
        <f t="shared" si="17"/>
        <v>0.8090169943749469</v>
      </c>
    </row>
    <row r="201" spans="1:6">
      <c r="A201">
        <v>196</v>
      </c>
      <c r="B201">
        <f t="shared" si="15"/>
        <v>19.600000000000001</v>
      </c>
      <c r="C201">
        <f t="shared" si="18"/>
        <v>0.58859575907928108</v>
      </c>
      <c r="D201">
        <f t="shared" si="19"/>
        <v>0.91344182054408707</v>
      </c>
      <c r="E201" s="1">
        <f t="shared" si="16"/>
        <v>0.60538952135913393</v>
      </c>
      <c r="F201" s="1">
        <f t="shared" si="17"/>
        <v>0.87630668004386447</v>
      </c>
    </row>
    <row r="202" spans="1:6">
      <c r="A202">
        <v>197</v>
      </c>
      <c r="B202">
        <f t="shared" si="15"/>
        <v>19.700000000000003</v>
      </c>
      <c r="C202">
        <f t="shared" si="18"/>
        <v>0.44435080848438513</v>
      </c>
      <c r="D202">
        <f t="shared" si="19"/>
        <v>0.95787690139252557</v>
      </c>
      <c r="E202" s="1">
        <f t="shared" si="16"/>
        <v>0.46259895612808383</v>
      </c>
      <c r="F202" s="1">
        <f t="shared" si="17"/>
        <v>0.92977648588825179</v>
      </c>
    </row>
    <row r="203" spans="1:6">
      <c r="A203">
        <v>198</v>
      </c>
      <c r="B203">
        <f t="shared" si="15"/>
        <v>19.8</v>
      </c>
      <c r="C203">
        <f t="shared" si="18"/>
        <v>0.29308895117741701</v>
      </c>
      <c r="D203">
        <f t="shared" si="19"/>
        <v>0.98718579651026728</v>
      </c>
      <c r="E203" s="1">
        <f t="shared" si="16"/>
        <v>0.3125129290156724</v>
      </c>
      <c r="F203" s="1">
        <f t="shared" si="17"/>
        <v>0.96858316112863119</v>
      </c>
    </row>
    <row r="204" spans="1:6">
      <c r="A204">
        <v>199</v>
      </c>
      <c r="B204">
        <f t="shared" si="15"/>
        <v>19.900000000000002</v>
      </c>
      <c r="C204">
        <f t="shared" si="18"/>
        <v>0.13719881866652681</v>
      </c>
      <c r="D204">
        <f t="shared" si="19"/>
        <v>1.0009056783769199</v>
      </c>
      <c r="E204" s="1">
        <f t="shared" si="16"/>
        <v>0.15749838632650465</v>
      </c>
      <c r="F204" s="1">
        <f t="shared" si="17"/>
        <v>0.99211470131447821</v>
      </c>
    </row>
    <row r="205" spans="1:6">
      <c r="A205">
        <v>200</v>
      </c>
      <c r="B205">
        <f t="shared" si="15"/>
        <v>20</v>
      </c>
      <c r="C205">
        <f t="shared" si="18"/>
        <v>-2.085787074762005E-2</v>
      </c>
      <c r="D205">
        <f t="shared" si="19"/>
        <v>0.99881989130215787</v>
      </c>
      <c r="E205" s="1">
        <f t="shared" si="16"/>
        <v>1.2316535633592981E-15</v>
      </c>
      <c r="F205" s="1">
        <f t="shared" si="17"/>
        <v>1</v>
      </c>
    </row>
    <row r="206" spans="1:6">
      <c r="A206">
        <v>201</v>
      </c>
      <c r="B206">
        <f t="shared" si="15"/>
        <v>20.100000000000001</v>
      </c>
      <c r="C206">
        <f t="shared" si="18"/>
        <v>-0.17858518586908201</v>
      </c>
      <c r="D206">
        <f t="shared" si="19"/>
        <v>0.98096137271524964</v>
      </c>
      <c r="E206" s="1">
        <f t="shared" si="16"/>
        <v>-0.15749838632651109</v>
      </c>
      <c r="F206" s="1">
        <f t="shared" si="17"/>
        <v>0.99211470131447754</v>
      </c>
    </row>
    <row r="207" spans="1:6">
      <c r="A207">
        <v>202</v>
      </c>
      <c r="B207">
        <f t="shared" si="15"/>
        <v>20.200000000000003</v>
      </c>
      <c r="C207">
        <f t="shared" si="18"/>
        <v>-0.33349239677226739</v>
      </c>
      <c r="D207">
        <f t="shared" si="19"/>
        <v>0.94761213303802294</v>
      </c>
      <c r="E207" s="1">
        <f t="shared" si="16"/>
        <v>-0.31251292901567435</v>
      </c>
      <c r="F207" s="1">
        <f t="shared" si="17"/>
        <v>0.96858316112863085</v>
      </c>
    </row>
    <row r="208" spans="1:6">
      <c r="A208">
        <v>203</v>
      </c>
      <c r="B208">
        <f t="shared" si="15"/>
        <v>20.3</v>
      </c>
      <c r="C208">
        <f t="shared" si="18"/>
        <v>-0.48313330683239131</v>
      </c>
      <c r="D208">
        <f t="shared" si="19"/>
        <v>0.89929880235478377</v>
      </c>
      <c r="E208" s="1">
        <f t="shared" si="16"/>
        <v>-0.46259895612808571</v>
      </c>
      <c r="F208" s="1">
        <f t="shared" si="17"/>
        <v>0.92977648588825124</v>
      </c>
    </row>
    <row r="209" spans="1:6">
      <c r="A209">
        <v>204</v>
      </c>
      <c r="B209">
        <f t="shared" si="15"/>
        <v>20.400000000000002</v>
      </c>
      <c r="C209">
        <f t="shared" si="18"/>
        <v>-0.62514488151423397</v>
      </c>
      <c r="D209">
        <f t="shared" si="19"/>
        <v>0.83678431420336041</v>
      </c>
      <c r="E209" s="1">
        <f t="shared" si="16"/>
        <v>-0.6053895213591397</v>
      </c>
      <c r="F209" s="1">
        <f t="shared" si="17"/>
        <v>0.87630668004386203</v>
      </c>
    </row>
    <row r="210" spans="1:6">
      <c r="A210">
        <v>205</v>
      </c>
      <c r="B210">
        <f t="shared" si="15"/>
        <v>20.5</v>
      </c>
      <c r="C210">
        <f t="shared" si="18"/>
        <v>-0.7572845639178184</v>
      </c>
      <c r="D210">
        <f t="shared" si="19"/>
        <v>0.76105585781157858</v>
      </c>
      <c r="E210" s="1">
        <f t="shared" si="16"/>
        <v>-0.73863273219618175</v>
      </c>
      <c r="F210" s="1">
        <f t="shared" si="17"/>
        <v>0.80901699437494801</v>
      </c>
    </row>
    <row r="211" spans="1:6">
      <c r="A211">
        <v>206</v>
      </c>
      <c r="B211">
        <f t="shared" si="15"/>
        <v>20.6</v>
      </c>
      <c r="C211">
        <f t="shared" si="18"/>
        <v>-0.87746568781753032</v>
      </c>
      <c r="D211">
        <f t="shared" si="19"/>
        <v>0.67330928902982556</v>
      </c>
      <c r="E211" s="1">
        <f t="shared" si="16"/>
        <v>-0.86022726360869062</v>
      </c>
      <c r="F211" s="1">
        <f t="shared" si="17"/>
        <v>0.72896862742141022</v>
      </c>
    </row>
    <row r="212" spans="1:6">
      <c r="A212">
        <v>207</v>
      </c>
      <c r="B212">
        <f t="shared" si="15"/>
        <v>20.700000000000003</v>
      </c>
      <c r="C212">
        <f t="shared" si="18"/>
        <v>-0.98379042897438018</v>
      </c>
      <c r="D212">
        <f t="shared" si="19"/>
        <v>0.57493024613238752</v>
      </c>
      <c r="E212" s="1">
        <f t="shared" si="16"/>
        <v>-0.9682554971992281</v>
      </c>
      <c r="F212" s="1">
        <f t="shared" si="17"/>
        <v>0.63742398974868886</v>
      </c>
    </row>
    <row r="213" spans="1:6">
      <c r="A213">
        <v>208</v>
      </c>
      <c r="B213">
        <f t="shared" si="15"/>
        <v>20.8</v>
      </c>
      <c r="C213">
        <f t="shared" si="18"/>
        <v>-1.0745797743751417</v>
      </c>
      <c r="D213">
        <f t="shared" si="19"/>
        <v>0.46747226869487335</v>
      </c>
      <c r="E213" s="1">
        <f t="shared" si="16"/>
        <v>-1.0610137631911365</v>
      </c>
      <c r="F213" s="1">
        <f t="shared" si="17"/>
        <v>0.53582679497899632</v>
      </c>
    </row>
    <row r="214" spans="1:6">
      <c r="A214">
        <v>209</v>
      </c>
      <c r="B214">
        <f t="shared" si="15"/>
        <v>20.900000000000002</v>
      </c>
      <c r="C214">
        <f t="shared" si="18"/>
        <v>-1.1484000361431121</v>
      </c>
      <c r="D214">
        <f t="shared" si="19"/>
        <v>0.35263226508056211</v>
      </c>
      <c r="E214" s="1">
        <f t="shared" si="16"/>
        <v>-1.1370392083186229</v>
      </c>
      <c r="F214" s="1">
        <f t="shared" si="17"/>
        <v>0.42577929156506972</v>
      </c>
    </row>
    <row r="215" spans="1:6">
      <c r="A215">
        <v>210</v>
      </c>
      <c r="B215">
        <f t="shared" si="15"/>
        <v>21</v>
      </c>
      <c r="C215">
        <f t="shared" si="18"/>
        <v>-1.2040854914295958</v>
      </c>
      <c r="D215">
        <f t="shared" si="19"/>
        <v>0.23222371593760255</v>
      </c>
      <c r="E215" s="1">
        <f t="shared" si="16"/>
        <v>-1.195132865896622</v>
      </c>
      <c r="F215" s="1">
        <f t="shared" si="17"/>
        <v>0.30901699437494839</v>
      </c>
    </row>
    <row r="216" spans="1:6">
      <c r="A216">
        <v>211</v>
      </c>
      <c r="B216">
        <f t="shared" si="15"/>
        <v>21.1</v>
      </c>
      <c r="C216">
        <f t="shared" si="18"/>
        <v>-1.2407567907712771</v>
      </c>
      <c r="D216">
        <f t="shared" si="19"/>
        <v>0.10814803686047483</v>
      </c>
      <c r="E216" s="1">
        <f t="shared" si="16"/>
        <v>-1.2343785642416658</v>
      </c>
      <c r="F216" s="1">
        <f t="shared" si="17"/>
        <v>0.18738131458572285</v>
      </c>
    </row>
    <row r="217" spans="1:6">
      <c r="A217">
        <v>212</v>
      </c>
      <c r="B217">
        <f t="shared" si="15"/>
        <v>21.200000000000003</v>
      </c>
      <c r="C217">
        <f t="shared" si="18"/>
        <v>-1.2578348442203542</v>
      </c>
      <c r="D217">
        <f t="shared" si="19"/>
        <v>-1.7635447561560602E-2</v>
      </c>
      <c r="E217" s="1">
        <f t="shared" si="16"/>
        <v>-1.2541573752466055</v>
      </c>
      <c r="F217" s="1">
        <f t="shared" si="17"/>
        <v>6.2790519529312291E-2</v>
      </c>
    </row>
    <row r="218" spans="1:6">
      <c r="A218">
        <v>213</v>
      </c>
      <c r="B218">
        <f t="shared" si="15"/>
        <v>21.3</v>
      </c>
      <c r="C218">
        <f t="shared" si="18"/>
        <v>-1.255049965966454</v>
      </c>
      <c r="D218">
        <f t="shared" si="19"/>
        <v>-0.14314044415820601</v>
      </c>
      <c r="E218" s="1">
        <f t="shared" si="16"/>
        <v>-1.2541573752466053</v>
      </c>
      <c r="F218" s="1">
        <f t="shared" si="17"/>
        <v>-6.2790519529313749E-2</v>
      </c>
    </row>
    <row r="219" spans="1:6">
      <c r="A219">
        <v>214</v>
      </c>
      <c r="B219">
        <f t="shared" si="15"/>
        <v>21.400000000000002</v>
      </c>
      <c r="C219">
        <f t="shared" si="18"/>
        <v>-1.2324461330442507</v>
      </c>
      <c r="D219">
        <f t="shared" si="19"/>
        <v>-0.26638505746263108</v>
      </c>
      <c r="E219" s="1">
        <f t="shared" si="16"/>
        <v>-1.2343785642416647</v>
      </c>
      <c r="F219" s="1">
        <f t="shared" si="17"/>
        <v>-0.18738131458572779</v>
      </c>
    </row>
    <row r="220" spans="1:6">
      <c r="A220">
        <v>215</v>
      </c>
      <c r="B220">
        <f t="shared" si="15"/>
        <v>21.5</v>
      </c>
      <c r="C220">
        <f t="shared" si="18"/>
        <v>-1.1903802908759686</v>
      </c>
      <c r="D220">
        <f t="shared" si="19"/>
        <v>-0.38542308655022794</v>
      </c>
      <c r="E220" s="1">
        <f t="shared" si="16"/>
        <v>-1.1951328658966227</v>
      </c>
      <c r="F220" s="1">
        <f t="shared" si="17"/>
        <v>-0.3090169943749464</v>
      </c>
    </row>
    <row r="221" spans="1:6">
      <c r="A221">
        <v>216</v>
      </c>
      <c r="B221">
        <f t="shared" si="15"/>
        <v>21.6</v>
      </c>
      <c r="C221">
        <f t="shared" si="18"/>
        <v>-1.1295167166152074</v>
      </c>
      <c r="D221">
        <f t="shared" si="19"/>
        <v>-0.4983747582117487</v>
      </c>
      <c r="E221" s="1">
        <f t="shared" si="16"/>
        <v>-1.1370392083186205</v>
      </c>
      <c r="F221" s="1">
        <f t="shared" si="17"/>
        <v>-0.42577929156507427</v>
      </c>
    </row>
    <row r="222" spans="1:6">
      <c r="A222">
        <v>217</v>
      </c>
      <c r="B222">
        <f t="shared" si="15"/>
        <v>21.700000000000003</v>
      </c>
      <c r="C222">
        <f t="shared" si="18"/>
        <v>-1.0508165293025911</v>
      </c>
      <c r="D222">
        <f t="shared" si="19"/>
        <v>-0.60345641114200776</v>
      </c>
      <c r="E222" s="1">
        <f t="shared" si="16"/>
        <v>-1.0610137631911356</v>
      </c>
      <c r="F222" s="1">
        <f t="shared" si="17"/>
        <v>-0.53582679497899754</v>
      </c>
    </row>
    <row r="223" spans="1:6">
      <c r="A223">
        <v>218</v>
      </c>
      <c r="B223">
        <f t="shared" si="15"/>
        <v>21.8</v>
      </c>
      <c r="C223">
        <f t="shared" si="18"/>
        <v>-0.95552251248222708</v>
      </c>
      <c r="D223">
        <f t="shared" si="19"/>
        <v>-0.69900866239023052</v>
      </c>
      <c r="E223" s="1">
        <f t="shared" si="16"/>
        <v>-0.96825549719922699</v>
      </c>
      <c r="F223" s="1">
        <f t="shared" si="17"/>
        <v>-0.63742398974868997</v>
      </c>
    </row>
    <row r="224" spans="1:6">
      <c r="A224">
        <v>219</v>
      </c>
      <c r="B224">
        <f t="shared" si="15"/>
        <v>21.900000000000002</v>
      </c>
      <c r="C224">
        <f t="shared" si="18"/>
        <v>-0.84513948895060786</v>
      </c>
      <c r="D224">
        <f t="shared" si="19"/>
        <v>-0.78352261128529133</v>
      </c>
      <c r="E224" s="1">
        <f t="shared" si="16"/>
        <v>-0.86022726360868607</v>
      </c>
      <c r="F224" s="1">
        <f t="shared" si="17"/>
        <v>-0.72896862742141366</v>
      </c>
    </row>
    <row r="225" spans="1:6">
      <c r="A225">
        <v>220</v>
      </c>
      <c r="B225">
        <f t="shared" si="15"/>
        <v>22</v>
      </c>
      <c r="C225">
        <f t="shared" si="18"/>
        <v>-0.7214105575474985</v>
      </c>
      <c r="D225">
        <f t="shared" si="19"/>
        <v>-0.85566366704004115</v>
      </c>
      <c r="E225" s="1">
        <f t="shared" si="16"/>
        <v>-0.73863273219618375</v>
      </c>
      <c r="F225" s="1">
        <f t="shared" si="17"/>
        <v>-0.80901699437494679</v>
      </c>
    </row>
    <row r="226" spans="1:6">
      <c r="A226">
        <v>221</v>
      </c>
      <c r="B226">
        <f t="shared" si="15"/>
        <v>22.1</v>
      </c>
      <c r="C226">
        <f t="shared" si="18"/>
        <v>-0.58628956724236814</v>
      </c>
      <c r="D226">
        <f t="shared" si="19"/>
        <v>-0.914292623764278</v>
      </c>
      <c r="E226" s="1">
        <f t="shared" si="16"/>
        <v>-0.60538952135913404</v>
      </c>
      <c r="F226" s="1">
        <f t="shared" si="17"/>
        <v>-0.87630668004386447</v>
      </c>
    </row>
    <row r="227" spans="1:6">
      <c r="A227">
        <v>222</v>
      </c>
      <c r="B227">
        <f t="shared" si="15"/>
        <v>22.200000000000003</v>
      </c>
      <c r="C227">
        <f t="shared" si="18"/>
        <v>-0.44191026318816884</v>
      </c>
      <c r="D227">
        <f t="shared" si="19"/>
        <v>-0.95848365008309488</v>
      </c>
      <c r="E227" s="1">
        <f t="shared" si="16"/>
        <v>-0.46259895612808399</v>
      </c>
      <c r="F227" s="1">
        <f t="shared" si="17"/>
        <v>-0.92977648588825179</v>
      </c>
    </row>
    <row r="228" spans="1:6">
      <c r="A228">
        <v>223</v>
      </c>
      <c r="B228">
        <f t="shared" si="15"/>
        <v>22.3</v>
      </c>
      <c r="C228">
        <f t="shared" si="18"/>
        <v>-0.29055259196845196</v>
      </c>
      <c r="D228">
        <f t="shared" si="19"/>
        <v>-0.98753890927994004</v>
      </c>
      <c r="E228" s="1">
        <f t="shared" si="16"/>
        <v>-0.31251292901567257</v>
      </c>
      <c r="F228" s="1">
        <f t="shared" si="17"/>
        <v>-0.96858316112863119</v>
      </c>
    </row>
    <row r="229" spans="1:6">
      <c r="A229">
        <v>224</v>
      </c>
      <c r="B229">
        <f t="shared" si="15"/>
        <v>22.400000000000002</v>
      </c>
      <c r="C229">
        <f t="shared" si="18"/>
        <v>-0.13460669812403148</v>
      </c>
      <c r="D229">
        <f t="shared" si="19"/>
        <v>-1.0009995790923432</v>
      </c>
      <c r="E229" s="1">
        <f t="shared" si="16"/>
        <v>-0.15749838632650481</v>
      </c>
      <c r="F229" s="1">
        <f t="shared" si="17"/>
        <v>-0.99211470131447821</v>
      </c>
    </row>
    <row r="230" spans="1:6">
      <c r="A230">
        <v>225</v>
      </c>
      <c r="B230">
        <f t="shared" si="15"/>
        <v>22.5</v>
      </c>
      <c r="C230">
        <f t="shared" si="18"/>
        <v>2.34648194967427E-2</v>
      </c>
      <c r="D230">
        <f t="shared" si="19"/>
        <v>-0.99865309714266892</v>
      </c>
      <c r="E230" s="1">
        <f t="shared" si="16"/>
        <v>-1.3856102587792103E-15</v>
      </c>
      <c r="F230" s="1">
        <f t="shared" si="17"/>
        <v>-1</v>
      </c>
    </row>
    <row r="231" spans="1:6">
      <c r="A231">
        <v>226</v>
      </c>
      <c r="B231">
        <f t="shared" si="15"/>
        <v>22.6</v>
      </c>
      <c r="C231">
        <f t="shared" si="18"/>
        <v>0.18116579554027554</v>
      </c>
      <c r="D231">
        <f t="shared" si="19"/>
        <v>-0.98053651758864135</v>
      </c>
      <c r="E231" s="1">
        <f t="shared" si="16"/>
        <v>0.15749838632651095</v>
      </c>
      <c r="F231" s="1">
        <f t="shared" si="17"/>
        <v>-0.99211470131447765</v>
      </c>
    </row>
    <row r="232" spans="1:6">
      <c r="A232">
        <v>227</v>
      </c>
      <c r="B232">
        <f t="shared" si="15"/>
        <v>22.700000000000003</v>
      </c>
      <c r="C232">
        <f t="shared" si="18"/>
        <v>0.33600591601102259</v>
      </c>
      <c r="D232">
        <f t="shared" si="19"/>
        <v>-0.94693592598753906</v>
      </c>
      <c r="E232" s="1">
        <f t="shared" si="16"/>
        <v>0.31251292901567418</v>
      </c>
      <c r="F232" s="1">
        <f t="shared" si="17"/>
        <v>-0.96858316112863085</v>
      </c>
    </row>
    <row r="233" spans="1:6">
      <c r="A233">
        <v>228</v>
      </c>
      <c r="B233">
        <f t="shared" si="15"/>
        <v>22.8</v>
      </c>
      <c r="C233">
        <f t="shared" si="18"/>
        <v>0.48554004373384246</v>
      </c>
      <c r="D233">
        <f t="shared" si="19"/>
        <v>-0.89838192161415487</v>
      </c>
      <c r="E233" s="1">
        <f t="shared" si="16"/>
        <v>0.4625989561280856</v>
      </c>
      <c r="F233" s="1">
        <f t="shared" si="17"/>
        <v>-0.92977648588825135</v>
      </c>
    </row>
    <row r="234" spans="1:6">
      <c r="A234">
        <v>229</v>
      </c>
      <c r="B234">
        <f t="shared" si="15"/>
        <v>22.900000000000002</v>
      </c>
      <c r="C234">
        <f t="shared" si="18"/>
        <v>0.62740683041259726</v>
      </c>
      <c r="D234">
        <f t="shared" si="19"/>
        <v>-0.83564123857289518</v>
      </c>
      <c r="E234" s="1">
        <f t="shared" si="16"/>
        <v>0.60538952135913948</v>
      </c>
      <c r="F234" s="1">
        <f t="shared" si="17"/>
        <v>-0.87630668004386203</v>
      </c>
    </row>
    <row r="235" spans="1:6">
      <c r="A235">
        <v>230</v>
      </c>
      <c r="B235">
        <f t="shared" si="15"/>
        <v>23</v>
      </c>
      <c r="C235">
        <f t="shared" si="18"/>
        <v>0.7593660055478102</v>
      </c>
      <c r="D235">
        <f t="shared" si="19"/>
        <v>-0.75970463801811416</v>
      </c>
      <c r="E235" s="1">
        <f t="shared" si="16"/>
        <v>0.73863273219618153</v>
      </c>
      <c r="F235" s="1">
        <f t="shared" si="17"/>
        <v>-0.80901699437494812</v>
      </c>
    </row>
    <row r="236" spans="1:6">
      <c r="A236">
        <v>231</v>
      </c>
      <c r="B236">
        <f t="shared" si="15"/>
        <v>23.1</v>
      </c>
      <c r="C236">
        <f t="shared" si="18"/>
        <v>0.87933375337039543</v>
      </c>
      <c r="D236">
        <f t="shared" si="19"/>
        <v>-0.67177126268107457</v>
      </c>
      <c r="E236" s="1">
        <f t="shared" si="16"/>
        <v>0.86022726360869051</v>
      </c>
      <c r="F236" s="1">
        <f t="shared" si="17"/>
        <v>-0.72896862742141033</v>
      </c>
    </row>
    <row r="237" spans="1:6">
      <c r="A237">
        <v>232</v>
      </c>
      <c r="B237">
        <f t="shared" si="15"/>
        <v>23.200000000000003</v>
      </c>
      <c r="C237">
        <f t="shared" si="18"/>
        <v>0.98541561914131526</v>
      </c>
      <c r="D237">
        <f t="shared" si="19"/>
        <v>-0.57322970076694302</v>
      </c>
      <c r="E237" s="1">
        <f t="shared" si="16"/>
        <v>0.9682554971992281</v>
      </c>
      <c r="F237" s="1">
        <f t="shared" si="17"/>
        <v>-0.63742398974868897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Forward</vt:lpstr>
      <vt:lpstr>Leapfrog</vt:lpstr>
      <vt:lpstr>Bias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lbrieda</dc:creator>
  <cp:lastModifiedBy>lbrieda</cp:lastModifiedBy>
  <dcterms:created xsi:type="dcterms:W3CDTF">2011-07-06T13:20:48Z</dcterms:created>
  <dcterms:modified xsi:type="dcterms:W3CDTF">2011-07-10T14:53:25Z</dcterms:modified>
</cp:coreProperties>
</file>