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INGENIERIA  DE SISTEMAS Y COMPUTACION\INFRACOMP\f\caso3\docs\"/>
    </mc:Choice>
  </mc:AlternateContent>
  <xr:revisionPtr revIDLastSave="0" documentId="13_ncr:1_{6015740D-7CD8-4C6A-8E8E-4E5BF648C092}" xr6:coauthVersionLast="45" xr6:coauthVersionMax="45" xr10:uidLastSave="{00000000-0000-0000-0000-000000000000}"/>
  <bookViews>
    <workbookView xWindow="-120" yWindow="-120" windowWidth="20730" windowHeight="11160" xr2:uid="{0639FBE4-42AA-4F4F-AD56-1DB8A5ECA60A}"/>
  </bookViews>
  <sheets>
    <sheet name="T1_C80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86" i="8" l="1"/>
  <c r="AV86" i="8"/>
  <c r="AW85" i="8"/>
  <c r="AV85" i="8"/>
  <c r="AW84" i="8"/>
  <c r="AV84" i="8"/>
  <c r="AW83" i="8"/>
  <c r="AV83" i="8"/>
  <c r="AW82" i="8"/>
  <c r="AV82" i="8"/>
  <c r="AW81" i="8"/>
  <c r="AV81" i="8"/>
  <c r="AW80" i="8"/>
  <c r="AV80" i="8"/>
  <c r="AW79" i="8"/>
  <c r="AV79" i="8"/>
  <c r="AW78" i="8"/>
  <c r="AV78" i="8"/>
  <c r="AW77" i="8"/>
  <c r="AV77" i="8"/>
  <c r="AW76" i="8"/>
  <c r="AV76" i="8"/>
  <c r="AW75" i="8"/>
  <c r="AV75" i="8"/>
  <c r="AW74" i="8"/>
  <c r="AV74" i="8"/>
  <c r="AW73" i="8"/>
  <c r="AV73" i="8"/>
  <c r="AW72" i="8"/>
  <c r="AV72" i="8"/>
  <c r="AW71" i="8"/>
  <c r="AV71" i="8"/>
  <c r="AW70" i="8"/>
  <c r="AV70" i="8"/>
  <c r="AW69" i="8"/>
  <c r="AV69" i="8"/>
  <c r="AW68" i="8"/>
  <c r="AV68" i="8"/>
  <c r="AW67" i="8"/>
  <c r="AV67" i="8"/>
  <c r="AW66" i="8"/>
  <c r="AV66" i="8"/>
  <c r="AW65" i="8"/>
  <c r="AV65" i="8"/>
  <c r="AW64" i="8"/>
  <c r="AV64" i="8"/>
  <c r="AW63" i="8"/>
  <c r="AV63" i="8"/>
  <c r="AW62" i="8"/>
  <c r="AV62" i="8"/>
  <c r="AW61" i="8"/>
  <c r="AV61" i="8"/>
  <c r="AW60" i="8"/>
  <c r="AV60" i="8"/>
  <c r="AW59" i="8"/>
  <c r="AV59" i="8"/>
  <c r="AW58" i="8"/>
  <c r="AV58" i="8"/>
  <c r="AW57" i="8"/>
  <c r="AV57" i="8"/>
  <c r="AW56" i="8"/>
  <c r="AV56" i="8"/>
  <c r="AW55" i="8"/>
  <c r="AV55" i="8"/>
  <c r="AW54" i="8"/>
  <c r="AV54" i="8"/>
  <c r="AW53" i="8"/>
  <c r="AV53" i="8"/>
  <c r="AW52" i="8"/>
  <c r="AV52" i="8"/>
  <c r="AW51" i="8"/>
  <c r="AV51" i="8"/>
  <c r="AW50" i="8"/>
  <c r="AV50" i="8"/>
  <c r="AW49" i="8"/>
  <c r="AV49" i="8"/>
  <c r="AW48" i="8"/>
  <c r="AV48" i="8"/>
  <c r="AW47" i="8"/>
  <c r="AV47" i="8"/>
  <c r="AW46" i="8"/>
  <c r="AV46" i="8"/>
  <c r="AW45" i="8"/>
  <c r="AV45" i="8"/>
  <c r="AW44" i="8"/>
  <c r="AV44" i="8"/>
  <c r="AW43" i="8"/>
  <c r="AV43" i="8"/>
  <c r="AW42" i="8"/>
  <c r="AV42" i="8"/>
  <c r="AW41" i="8"/>
  <c r="AV41" i="8"/>
  <c r="AW40" i="8"/>
  <c r="AV40" i="8"/>
  <c r="AW39" i="8"/>
  <c r="AV39" i="8"/>
  <c r="AW38" i="8"/>
  <c r="AV38" i="8"/>
  <c r="AW37" i="8"/>
  <c r="AV37" i="8"/>
  <c r="AW36" i="8"/>
  <c r="AV36" i="8"/>
  <c r="AW35" i="8"/>
  <c r="AV35" i="8"/>
  <c r="AW34" i="8"/>
  <c r="AV34" i="8"/>
  <c r="AW33" i="8"/>
  <c r="AV33" i="8"/>
  <c r="AW32" i="8"/>
  <c r="AV32" i="8"/>
  <c r="AW31" i="8"/>
  <c r="AV31" i="8"/>
  <c r="AW30" i="8"/>
  <c r="AV30" i="8"/>
  <c r="AW29" i="8"/>
  <c r="AV29" i="8"/>
  <c r="AW28" i="8"/>
  <c r="AV28" i="8"/>
  <c r="AW27" i="8"/>
  <c r="AV27" i="8"/>
  <c r="AW26" i="8"/>
  <c r="AV26" i="8"/>
  <c r="AW25" i="8"/>
  <c r="AV25" i="8"/>
  <c r="AW24" i="8"/>
  <c r="AV24" i="8"/>
  <c r="AW23" i="8"/>
  <c r="AV23" i="8"/>
  <c r="AW22" i="8"/>
  <c r="AV22" i="8"/>
  <c r="AW21" i="8"/>
  <c r="AV21" i="8"/>
  <c r="AW20" i="8"/>
  <c r="AV20" i="8"/>
  <c r="AW19" i="8"/>
  <c r="AV19" i="8"/>
  <c r="AW18" i="8"/>
  <c r="AV18" i="8"/>
  <c r="AZ17" i="8"/>
  <c r="AW17" i="8"/>
  <c r="AV17" i="8"/>
  <c r="BH16" i="8"/>
  <c r="BG16" i="8"/>
  <c r="BF16" i="8"/>
  <c r="BE16" i="8"/>
  <c r="BD16" i="8"/>
  <c r="BC16" i="8"/>
  <c r="BB16" i="8"/>
  <c r="BA16" i="8"/>
  <c r="AW16" i="8"/>
  <c r="AV16" i="8"/>
  <c r="BH15" i="8"/>
  <c r="BG15" i="8"/>
  <c r="BF15" i="8"/>
  <c r="BE15" i="8"/>
  <c r="BD15" i="8"/>
  <c r="BC15" i="8"/>
  <c r="BB15" i="8"/>
  <c r="BA15" i="8"/>
  <c r="AW15" i="8"/>
  <c r="AV15" i="8"/>
  <c r="AT15" i="8"/>
  <c r="BH14" i="8"/>
  <c r="BH17" i="8" s="1"/>
  <c r="BG14" i="8"/>
  <c r="BF14" i="8"/>
  <c r="BE14" i="8"/>
  <c r="BD14" i="8"/>
  <c r="BC14" i="8"/>
  <c r="BB14" i="8"/>
  <c r="BA14" i="8"/>
  <c r="AW14" i="8"/>
  <c r="AV14" i="8"/>
  <c r="AT14" i="8"/>
  <c r="BH13" i="8"/>
  <c r="BG13" i="8"/>
  <c r="BF13" i="8"/>
  <c r="BE13" i="8"/>
  <c r="BD13" i="8"/>
  <c r="BC13" i="8"/>
  <c r="BB13" i="8"/>
  <c r="BA13" i="8"/>
  <c r="AW13" i="8"/>
  <c r="AV13" i="8"/>
  <c r="AT13" i="8"/>
  <c r="BH12" i="8"/>
  <c r="BG12" i="8"/>
  <c r="BF12" i="8"/>
  <c r="BE12" i="8"/>
  <c r="BD12" i="8"/>
  <c r="BC12" i="8"/>
  <c r="BB12" i="8"/>
  <c r="BA12" i="8"/>
  <c r="AW12" i="8"/>
  <c r="AV12" i="8"/>
  <c r="AT12" i="8"/>
  <c r="BH11" i="8"/>
  <c r="BG11" i="8"/>
  <c r="BF11" i="8"/>
  <c r="BE11" i="8"/>
  <c r="BD11" i="8"/>
  <c r="BC11" i="8"/>
  <c r="BB11" i="8"/>
  <c r="BA11" i="8"/>
  <c r="AW11" i="8"/>
  <c r="AV11" i="8"/>
  <c r="AT11" i="8"/>
  <c r="BH10" i="8"/>
  <c r="BG10" i="8"/>
  <c r="BF10" i="8"/>
  <c r="BE10" i="8"/>
  <c r="BD10" i="8"/>
  <c r="BC10" i="8"/>
  <c r="BB10" i="8"/>
  <c r="BA10" i="8"/>
  <c r="AW10" i="8"/>
  <c r="AV10" i="8"/>
  <c r="AT10" i="8"/>
  <c r="BH9" i="8"/>
  <c r="BG9" i="8"/>
  <c r="BF9" i="8"/>
  <c r="BE9" i="8"/>
  <c r="BD9" i="8"/>
  <c r="BC9" i="8"/>
  <c r="BB9" i="8"/>
  <c r="BA9" i="8"/>
  <c r="AW9" i="8"/>
  <c r="AV9" i="8"/>
  <c r="AT9" i="8"/>
  <c r="BH8" i="8"/>
  <c r="BG8" i="8"/>
  <c r="BF8" i="8"/>
  <c r="BE8" i="8"/>
  <c r="BD8" i="8"/>
  <c r="BC8" i="8"/>
  <c r="BB8" i="8"/>
  <c r="BA8" i="8"/>
  <c r="AW8" i="8"/>
  <c r="AV8" i="8"/>
  <c r="AT8" i="8"/>
  <c r="BH7" i="8"/>
  <c r="BG7" i="8"/>
  <c r="BG17" i="8" s="1"/>
  <c r="BF7" i="8"/>
  <c r="BF17" i="8" s="1"/>
  <c r="BE7" i="8"/>
  <c r="BE17" i="8" s="1"/>
  <c r="BD7" i="8"/>
  <c r="BD17" i="8" s="1"/>
  <c r="BC7" i="8"/>
  <c r="BC17" i="8" s="1"/>
  <c r="BB7" i="8"/>
  <c r="BB17" i="8" s="1"/>
  <c r="BA7" i="8"/>
  <c r="BA17" i="8" s="1"/>
  <c r="AW7" i="8"/>
  <c r="AV7" i="8"/>
  <c r="AT7" i="8"/>
  <c r="AT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96782-97A7-4E57-AE56-4926D84D812A}" keepAlive="1" name="Consulta - T2_C400_MS20_V1" description="Conexión a la consulta 'T2_C400_MS20_V1' en el libro." type="5" refreshedVersion="6" background="1">
    <dbPr connection="Provider=Microsoft.Mashup.OleDb.1;Data Source=$Workbook$;Location=T2_C400_MS20_V1;Extended Properties=&quot;&quot;" command="SELECT * FROM [T2_C400_MS20_V1]"/>
  </connection>
</connections>
</file>

<file path=xl/sharedStrings.xml><?xml version="1.0" encoding="utf-8"?>
<sst xmlns="http://schemas.openxmlformats.org/spreadsheetml/2006/main" count="51" uniqueCount="32">
  <si>
    <t>Tamaño de pool (1). Carga de 80 transacciones con retardos de 100 ms</t>
  </si>
  <si>
    <t>En la columna AP ( Al finalizar los 10 experimentos) se encuentra el # de transacciones perdidas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</si>
  <si>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</si>
  <si>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</si>
  <si>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</si>
  <si>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</si>
  <si>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</si>
  <si>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</si>
  <si>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</si>
  <si>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</si>
  <si>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Experimento 9</t>
  </si>
  <si>
    <t>Experimento 10</t>
  </si>
  <si>
    <t xml:space="preserve">Prueba  </t>
  </si>
  <si>
    <t>Total</t>
  </si>
  <si>
    <t>Número de transacciones Perdidas</t>
  </si>
  <si>
    <t>Recibidas</t>
  </si>
  <si>
    <t>Promedio</t>
  </si>
  <si>
    <t xml:space="preserve">Prueba </t>
  </si>
  <si>
    <t>Promedio Tiempo</t>
  </si>
  <si>
    <t>Promedio CPU</t>
  </si>
  <si>
    <t>Max Tiempo</t>
  </si>
  <si>
    <t>Min Tiempo</t>
  </si>
  <si>
    <t>Desviación estándar Tiempo</t>
  </si>
  <si>
    <t>Max CPU</t>
  </si>
  <si>
    <t>Min CPU</t>
  </si>
  <si>
    <t>Desviación estándar CPU</t>
  </si>
  <si>
    <t xml:space="preserve">Tiempo </t>
  </si>
  <si>
    <t>Porcentaje CPU</t>
  </si>
  <si>
    <t xml:space="preserve">P . Tiempo </t>
  </si>
  <si>
    <t>P. CPU</t>
  </si>
  <si>
    <t>TOTAL</t>
  </si>
  <si>
    <t>delegados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</si>
</sst>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double">
        <color rgb="FFFF8001"/>
      </top>
      <bottom/>
      <diagonal/>
    </border>
    <border>
      <left/>
      <right/>
      <top style="double">
        <color rgb="FFFF8001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0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" xfId="1" applyAlignment="1">
      <alignment horizontal="center" wrapText="1"/>
    </xf>
    <xf numFmtId="0" fontId="1" fillId="0" borderId="1" xfId="1"/>
    <xf numFmtId="0" fontId="1" fillId="0" borderId="25" xfId="1" applyBorder="1" applyAlignment="1"/>
    <xf numFmtId="0" fontId="0" fillId="0" borderId="0" xfId="0"/>
    <xf numFmtId="0" fontId="0" fillId="0" borderId="24" xfId="0" applyBorder="1"/>
    <xf numFmtId="0" fontId="1" fillId="0" borderId="1" xfId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1" applyBorder="1" applyAlignment="1"/>
    <xf numFmtId="0" fontId="0" fillId="0" borderId="0" xfId="0" applyBorder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8AC-88FB-465C-992C-387A0102221C}">
  <dimension ref="A1:BH86"/>
  <sheetViews>
    <sheetView tabSelected="1" workbookViewId="0">
      <selection activeCell="E6" sqref="E6"/>
    </sheetView>
  </sheetViews>
  <sheetFormatPr baseColWidth="10" defaultRowHeight="15" x14ac:dyDescent="0.25"/>
  <sheetData>
    <row r="1" spans="1:60" ht="15.75" thickBot="1" x14ac:dyDescent="0.3"/>
    <row r="2" spans="1:60" x14ac:dyDescent="0.25">
      <c r="B2" s="1" t="s">
        <v>0</v>
      </c>
      <c r="C2" s="2"/>
      <c r="D2" s="3"/>
      <c r="E2" s="37"/>
      <c r="G2" s="1" t="s">
        <v>1</v>
      </c>
      <c r="H2" s="2"/>
      <c r="I2" s="2"/>
      <c r="J2" s="2"/>
      <c r="K2" s="3"/>
    </row>
    <row r="3" spans="1:60" ht="15.75" thickBot="1" x14ac:dyDescent="0.3">
      <c r="B3" s="4"/>
      <c r="C3" s="5"/>
      <c r="D3" s="6"/>
      <c r="E3" s="37"/>
      <c r="G3" s="4"/>
      <c r="H3" s="5"/>
      <c r="I3" s="5"/>
      <c r="J3" s="5"/>
      <c r="K3" s="6"/>
    </row>
    <row r="4" spans="1:60" ht="15.75" thickBot="1" x14ac:dyDescent="0.3"/>
    <row r="5" spans="1:60" ht="16.5" customHeight="1" thickBot="1" x14ac:dyDescent="0.3">
      <c r="A5" s="31" t="s">
        <v>2</v>
      </c>
      <c r="B5" s="31"/>
      <c r="C5" s="31"/>
      <c r="D5" s="31"/>
      <c r="E5" s="36"/>
      <c r="F5" s="10"/>
      <c r="G5" s="7" t="s">
        <v>3</v>
      </c>
      <c r="H5" s="8"/>
      <c r="I5" s="9"/>
      <c r="K5" s="7" t="s">
        <v>4</v>
      </c>
      <c r="L5" s="8"/>
      <c r="M5" s="9"/>
      <c r="O5" s="7" t="s">
        <v>5</v>
      </c>
      <c r="P5" s="8"/>
      <c r="Q5" s="9"/>
      <c r="S5" s="7" t="s">
        <v>6</v>
      </c>
      <c r="T5" s="8"/>
      <c r="U5" s="9"/>
      <c r="W5" s="7" t="s">
        <v>7</v>
      </c>
      <c r="X5" s="8"/>
      <c r="Y5" s="9"/>
      <c r="AA5" s="7" t="s">
        <v>8</v>
      </c>
      <c r="AB5" s="8"/>
      <c r="AC5" s="9"/>
      <c r="AE5" s="7" t="s">
        <v>9</v>
      </c>
      <c r="AF5" s="8"/>
      <c r="AG5" s="9"/>
      <c r="AI5" s="7" t="s">
        <v>10</v>
      </c>
      <c r="AJ5" s="8"/>
      <c r="AK5" s="9"/>
      <c r="AM5" s="7" t="s">
        <v>11</v>
      </c>
      <c r="AN5" s="8"/>
      <c r="AO5" s="9"/>
      <c r="AQ5" s="11" t="s">
        <v>12</v>
      </c>
      <c r="AR5" s="12" t="s">
        <v>13</v>
      </c>
      <c r="AS5" s="12" t="s">
        <v>14</v>
      </c>
      <c r="AT5" s="13" t="s">
        <v>15</v>
      </c>
      <c r="AV5" s="7" t="s">
        <v>16</v>
      </c>
      <c r="AW5" s="9"/>
      <c r="AY5" s="14" t="s">
        <v>17</v>
      </c>
      <c r="AZ5" s="14" t="s">
        <v>13</v>
      </c>
      <c r="BA5" s="15" t="s">
        <v>18</v>
      </c>
      <c r="BB5" s="15" t="s">
        <v>19</v>
      </c>
      <c r="BC5" s="16" t="s">
        <v>20</v>
      </c>
      <c r="BD5" s="14" t="s">
        <v>21</v>
      </c>
      <c r="BE5" s="15" t="s">
        <v>22</v>
      </c>
      <c r="BF5" s="16" t="s">
        <v>23</v>
      </c>
      <c r="BG5" s="14" t="s">
        <v>24</v>
      </c>
      <c r="BH5" s="15" t="s">
        <v>25</v>
      </c>
    </row>
    <row r="6" spans="1:60" ht="16.5" thickTop="1" thickBot="1" x14ac:dyDescent="0.3">
      <c r="A6" s="32" t="s">
        <v>31</v>
      </c>
      <c r="B6" s="32" t="s">
        <v>26</v>
      </c>
      <c r="C6" s="33" t="s">
        <v>27</v>
      </c>
      <c r="D6" s="33"/>
      <c r="E6" s="38"/>
      <c r="G6" s="17" t="s">
        <v>26</v>
      </c>
      <c r="H6" s="18" t="s">
        <v>27</v>
      </c>
      <c r="I6" s="19"/>
      <c r="K6" s="17" t="s">
        <v>26</v>
      </c>
      <c r="L6" s="18" t="s">
        <v>27</v>
      </c>
      <c r="M6" s="19"/>
      <c r="O6" s="17" t="s">
        <v>26</v>
      </c>
      <c r="P6" s="18" t="s">
        <v>27</v>
      </c>
      <c r="Q6" s="19"/>
      <c r="S6" s="17" t="s">
        <v>26</v>
      </c>
      <c r="T6" s="18" t="s">
        <v>27</v>
      </c>
      <c r="U6" s="19"/>
      <c r="W6" s="17" t="s">
        <v>26</v>
      </c>
      <c r="X6" s="18" t="s">
        <v>27</v>
      </c>
      <c r="Y6" s="19"/>
      <c r="AA6" s="17" t="s">
        <v>26</v>
      </c>
      <c r="AB6" s="18" t="s">
        <v>27</v>
      </c>
      <c r="AC6" s="19"/>
      <c r="AE6" s="17" t="s">
        <v>26</v>
      </c>
      <c r="AF6" s="18" t="s">
        <v>27</v>
      </c>
      <c r="AG6" s="19"/>
      <c r="AI6" s="17" t="s">
        <v>26</v>
      </c>
      <c r="AJ6" s="18" t="s">
        <v>27</v>
      </c>
      <c r="AK6" s="19"/>
      <c r="AM6" s="17" t="s">
        <v>26</v>
      </c>
      <c r="AN6" s="18" t="s">
        <v>27</v>
      </c>
      <c r="AO6" s="19"/>
      <c r="AQ6" s="20">
        <v>1</v>
      </c>
      <c r="AR6" s="21">
        <v>80</v>
      </c>
      <c r="AS6" s="21">
        <v>0</v>
      </c>
      <c r="AT6" s="22">
        <f>AR6-AS6</f>
        <v>80</v>
      </c>
      <c r="AV6" s="23" t="s">
        <v>28</v>
      </c>
      <c r="AW6" s="24" t="s">
        <v>29</v>
      </c>
      <c r="AY6" s="14"/>
      <c r="AZ6" s="14"/>
      <c r="BA6" s="15"/>
      <c r="BB6" s="15"/>
      <c r="BC6" s="16"/>
      <c r="BD6" s="14"/>
      <c r="BE6" s="15"/>
      <c r="BF6" s="16"/>
      <c r="BG6" s="14"/>
      <c r="BH6" s="15"/>
    </row>
    <row r="7" spans="1:60" ht="15.75" thickTop="1" x14ac:dyDescent="0.25">
      <c r="B7">
        <v>151325</v>
      </c>
      <c r="C7" s="35">
        <v>0</v>
      </c>
      <c r="D7" s="35"/>
      <c r="E7" s="39"/>
      <c r="G7">
        <v>145067</v>
      </c>
      <c r="H7">
        <v>0</v>
      </c>
      <c r="K7">
        <v>133689</v>
      </c>
      <c r="L7">
        <v>0</v>
      </c>
      <c r="O7">
        <v>108089</v>
      </c>
      <c r="P7">
        <v>0</v>
      </c>
      <c r="S7">
        <v>109227</v>
      </c>
      <c r="T7">
        <v>0</v>
      </c>
      <c r="W7">
        <v>141654</v>
      </c>
      <c r="X7">
        <v>0</v>
      </c>
      <c r="AA7">
        <v>106667</v>
      </c>
      <c r="AB7">
        <v>0</v>
      </c>
      <c r="AE7">
        <v>137387</v>
      </c>
      <c r="AF7">
        <v>0</v>
      </c>
      <c r="AI7">
        <v>91022</v>
      </c>
      <c r="AJ7">
        <v>0</v>
      </c>
      <c r="AM7">
        <v>137671</v>
      </c>
      <c r="AN7">
        <v>0</v>
      </c>
      <c r="AQ7" s="25">
        <v>2</v>
      </c>
      <c r="AR7" s="26">
        <v>80</v>
      </c>
      <c r="AS7" s="26">
        <v>1</v>
      </c>
      <c r="AT7" s="27">
        <f t="shared" ref="AT7:AT15" si="0">AR7-AS7</f>
        <v>79</v>
      </c>
      <c r="AV7">
        <f>AVERAGE(B7,G7,K7,O7,S7,W7,AA7,AE7,AI7,AM7)</f>
        <v>126179.8</v>
      </c>
      <c r="AW7">
        <f>AVERAGE(C7,H7,L7,P7,T7,X7,AB7,AF7,AJ7,AN7)</f>
        <v>0</v>
      </c>
      <c r="AY7" s="26">
        <v>1</v>
      </c>
      <c r="AZ7" s="26">
        <v>80</v>
      </c>
      <c r="BA7" s="26">
        <f>AVERAGE(B7:B406)</f>
        <v>115705.125</v>
      </c>
      <c r="BB7" s="26">
        <f>AVERAGE(C7:C406)</f>
        <v>10.877499999999985</v>
      </c>
      <c r="BC7" s="26">
        <f>MAX(B7:B406)</f>
        <v>671859</v>
      </c>
      <c r="BD7" s="26">
        <f>MIN(B7:B406)</f>
        <v>69973</v>
      </c>
      <c r="BE7" s="26">
        <f>_xlfn.STDEV.S(B7:B406)</f>
        <v>68644.726872512925</v>
      </c>
      <c r="BF7" s="26">
        <f>MAX(C7:C406)</f>
        <v>26.4</v>
      </c>
      <c r="BG7" s="26">
        <f>MIN(C7:C406)</f>
        <v>0</v>
      </c>
      <c r="BH7" s="26">
        <f>_xlfn.STDEV.S(C7:C406)</f>
        <v>7.9568293252647209</v>
      </c>
    </row>
    <row r="8" spans="1:60" x14ac:dyDescent="0.25">
      <c r="B8">
        <v>105244</v>
      </c>
      <c r="C8" s="34">
        <v>0</v>
      </c>
      <c r="D8" s="34"/>
      <c r="G8">
        <v>133974</v>
      </c>
      <c r="H8">
        <v>0</v>
      </c>
      <c r="K8">
        <v>180907</v>
      </c>
      <c r="L8">
        <v>0</v>
      </c>
      <c r="O8">
        <v>140800</v>
      </c>
      <c r="P8">
        <v>0</v>
      </c>
      <c r="S8">
        <v>147058</v>
      </c>
      <c r="T8">
        <v>0</v>
      </c>
      <c r="W8">
        <v>149903</v>
      </c>
      <c r="X8">
        <v>0</v>
      </c>
      <c r="AA8">
        <v>129707</v>
      </c>
      <c r="AB8">
        <v>0</v>
      </c>
      <c r="AE8">
        <v>195413</v>
      </c>
      <c r="AF8">
        <v>0</v>
      </c>
      <c r="AI8">
        <v>118045</v>
      </c>
      <c r="AJ8">
        <v>0</v>
      </c>
      <c r="AM8">
        <v>132835</v>
      </c>
      <c r="AN8">
        <v>0</v>
      </c>
      <c r="AQ8" s="25">
        <v>3</v>
      </c>
      <c r="AR8" s="26">
        <v>80</v>
      </c>
      <c r="AS8" s="26">
        <v>0</v>
      </c>
      <c r="AT8" s="27">
        <f t="shared" si="0"/>
        <v>80</v>
      </c>
      <c r="AV8">
        <f>AVERAGE(B8,G8,K8,O8,S8,W8,AA8,AE8,AI8,AM8)</f>
        <v>143388.6</v>
      </c>
      <c r="AW8">
        <f>AVERAGE(C8,H8,L8,P8,T8,X8,AB8,AF8,AJ8,AN8)</f>
        <v>0</v>
      </c>
      <c r="AY8" s="26">
        <v>2</v>
      </c>
      <c r="AZ8" s="26">
        <v>80</v>
      </c>
      <c r="BA8" s="26">
        <f>AVERAGE(G7:G406)</f>
        <v>121354.95</v>
      </c>
      <c r="BB8" s="26">
        <f>AVERAGE(H7:H406)</f>
        <v>7.9862499999999956</v>
      </c>
      <c r="BC8" s="26">
        <f>MAX(G7:G406)</f>
        <v>609281</v>
      </c>
      <c r="BD8" s="26">
        <f>MIN(G7:G406)</f>
        <v>69974</v>
      </c>
      <c r="BE8" s="26">
        <f>_xlfn.STDEV.S(G7:G406)</f>
        <v>61962.14997575312</v>
      </c>
      <c r="BF8" s="26">
        <f>MAX(H7:H406)</f>
        <v>16.8</v>
      </c>
      <c r="BG8" s="26">
        <f>MIN(H7:H406)</f>
        <v>0</v>
      </c>
      <c r="BH8" s="26">
        <f>_xlfn.STDEV.S(H7:H406)</f>
        <v>6.2758880303603526</v>
      </c>
    </row>
    <row r="9" spans="1:60" x14ac:dyDescent="0.25">
      <c r="B9">
        <v>211059</v>
      </c>
      <c r="C9" s="34">
        <v>0</v>
      </c>
      <c r="D9" s="34"/>
      <c r="G9">
        <v>169245</v>
      </c>
      <c r="H9">
        <v>0</v>
      </c>
      <c r="K9">
        <v>168107</v>
      </c>
      <c r="L9">
        <v>0</v>
      </c>
      <c r="O9">
        <v>268800</v>
      </c>
      <c r="P9">
        <v>0</v>
      </c>
      <c r="S9">
        <v>170098</v>
      </c>
      <c r="T9">
        <v>0</v>
      </c>
      <c r="W9">
        <v>132552</v>
      </c>
      <c r="X9">
        <v>0</v>
      </c>
      <c r="AA9">
        <v>171235</v>
      </c>
      <c r="AB9">
        <v>0</v>
      </c>
      <c r="AE9">
        <v>168107</v>
      </c>
      <c r="AF9">
        <v>0</v>
      </c>
      <c r="AI9">
        <v>192285</v>
      </c>
      <c r="AJ9">
        <v>0</v>
      </c>
      <c r="AM9">
        <v>169529</v>
      </c>
      <c r="AN9">
        <v>0</v>
      </c>
      <c r="AQ9" s="25">
        <v>4</v>
      </c>
      <c r="AR9" s="26">
        <v>80</v>
      </c>
      <c r="AS9" s="26">
        <v>0</v>
      </c>
      <c r="AT9" s="27">
        <f t="shared" si="0"/>
        <v>80</v>
      </c>
      <c r="AV9">
        <f>AVERAGE(B9,G9,K9,O9,S9,W9,AA9,AE9,AI9,AM9)</f>
        <v>182101.7</v>
      </c>
      <c r="AW9">
        <f>AVERAGE(C9,H9,L9,P9,T9,X9,AB9,AF9,AJ9,AN9)</f>
        <v>0</v>
      </c>
      <c r="AY9" s="26">
        <v>3</v>
      </c>
      <c r="AZ9" s="26">
        <v>80</v>
      </c>
      <c r="BA9" s="26">
        <f>AVERAGE(K7:K406)</f>
        <v>117621.52499999999</v>
      </c>
      <c r="BB9" s="26">
        <f>AVERAGE(L7:L406)</f>
        <v>8.2324999999999946</v>
      </c>
      <c r="BC9" s="26">
        <f>MAX(K7:K406)</f>
        <v>576285</v>
      </c>
      <c r="BD9" s="26">
        <f>MIN(K7:K406)</f>
        <v>67414</v>
      </c>
      <c r="BE9" s="26">
        <f>_xlfn.STDEV.S(K7:K406)</f>
        <v>60319.404960671593</v>
      </c>
      <c r="BF9" s="26">
        <f>MAX(L7:L406)</f>
        <v>16.8</v>
      </c>
      <c r="BG9" s="26">
        <f>MIN(L7:L406)</f>
        <v>0</v>
      </c>
      <c r="BH9" s="26">
        <f>_xlfn.STDEV.S(L7:L406)</f>
        <v>5.9894374326387023</v>
      </c>
    </row>
    <row r="10" spans="1:60" x14ac:dyDescent="0.25">
      <c r="B10">
        <v>141654</v>
      </c>
      <c r="C10" s="34">
        <v>22.9</v>
      </c>
      <c r="D10" s="34"/>
      <c r="G10">
        <v>139662</v>
      </c>
      <c r="H10">
        <v>11.2</v>
      </c>
      <c r="K10">
        <v>223858</v>
      </c>
      <c r="L10">
        <v>10</v>
      </c>
      <c r="O10">
        <v>240925</v>
      </c>
      <c r="P10">
        <v>9.4</v>
      </c>
      <c r="S10">
        <v>297814</v>
      </c>
      <c r="T10">
        <v>13.3</v>
      </c>
      <c r="W10">
        <v>228125</v>
      </c>
      <c r="X10">
        <v>15.3</v>
      </c>
      <c r="AA10">
        <v>144498</v>
      </c>
      <c r="AB10">
        <v>7.7</v>
      </c>
      <c r="AE10">
        <v>137955</v>
      </c>
      <c r="AF10">
        <v>16.899999999999999</v>
      </c>
      <c r="AI10">
        <v>221867</v>
      </c>
      <c r="AJ10">
        <v>14.9</v>
      </c>
      <c r="AM10">
        <v>189156</v>
      </c>
      <c r="AN10">
        <v>9.6999999999999993</v>
      </c>
      <c r="AQ10" s="25">
        <v>5</v>
      </c>
      <c r="AR10" s="26">
        <v>80</v>
      </c>
      <c r="AS10" s="26">
        <v>0</v>
      </c>
      <c r="AT10" s="27">
        <f t="shared" si="0"/>
        <v>80</v>
      </c>
      <c r="AV10">
        <f>AVERAGE(B10,G10,K10,O10,S10,W10,AA10,AE10,AI10,AM10)</f>
        <v>196551.4</v>
      </c>
      <c r="AW10">
        <f>AVERAGE(C10,H10,L10,P10,T10,X10,AB10,AF10,AJ10,AN10)</f>
        <v>13.129999999999999</v>
      </c>
      <c r="AY10" s="26">
        <v>4</v>
      </c>
      <c r="AZ10" s="26">
        <v>80</v>
      </c>
      <c r="BA10" s="26">
        <f>AVERAGE(O7:O406)</f>
        <v>118798.41250000001</v>
      </c>
      <c r="BB10" s="26">
        <f>AVERAGE(P7:P406)</f>
        <v>8.1562499999999982</v>
      </c>
      <c r="BC10" s="26">
        <f>MAX(O7:O406)</f>
        <v>800144</v>
      </c>
      <c r="BD10" s="26">
        <f>MIN(O7:O406)</f>
        <v>59449</v>
      </c>
      <c r="BE10" s="26">
        <f>_xlfn.STDEV.S(O7:O406)</f>
        <v>85882.920364862468</v>
      </c>
      <c r="BF10" s="26">
        <f>MAX(P7:P406)</f>
        <v>15.4</v>
      </c>
      <c r="BG10" s="26">
        <f>MIN(P7:P406)</f>
        <v>0</v>
      </c>
      <c r="BH10" s="26">
        <f>_xlfn.STDEV.S(P7:P406)</f>
        <v>5.4470952368200223</v>
      </c>
    </row>
    <row r="11" spans="1:60" x14ac:dyDescent="0.25">
      <c r="B11">
        <v>104676</v>
      </c>
      <c r="C11" s="34">
        <v>22.9</v>
      </c>
      <c r="D11" s="34"/>
      <c r="G11">
        <v>137956</v>
      </c>
      <c r="H11">
        <v>11.2</v>
      </c>
      <c r="K11">
        <v>132551</v>
      </c>
      <c r="L11">
        <v>10</v>
      </c>
      <c r="O11">
        <v>121173</v>
      </c>
      <c r="P11">
        <v>9.4</v>
      </c>
      <c r="S11">
        <v>100409</v>
      </c>
      <c r="T11">
        <v>13.3</v>
      </c>
      <c r="W11">
        <v>171236</v>
      </c>
      <c r="X11">
        <v>15.3</v>
      </c>
      <c r="AA11">
        <v>126009</v>
      </c>
      <c r="AB11">
        <v>7.7</v>
      </c>
      <c r="AE11">
        <v>123734</v>
      </c>
      <c r="AF11">
        <v>16.899999999999999</v>
      </c>
      <c r="AI11">
        <v>138524</v>
      </c>
      <c r="AJ11">
        <v>14.9</v>
      </c>
      <c r="AM11">
        <v>118898</v>
      </c>
      <c r="AN11">
        <v>9.6999999999999993</v>
      </c>
      <c r="AQ11" s="25">
        <v>6</v>
      </c>
      <c r="AR11" s="26">
        <v>80</v>
      </c>
      <c r="AS11" s="26">
        <v>0</v>
      </c>
      <c r="AT11" s="27">
        <f t="shared" si="0"/>
        <v>80</v>
      </c>
      <c r="AV11">
        <f>AVERAGE(B11,G11,K11,O11,S11,W11,AA11,AE11,AI11,AM11)</f>
        <v>127516.6</v>
      </c>
      <c r="AW11">
        <f>AVERAGE(C11,H11,L11,P11,T11,X11,AB11,AF11,AJ11,AN11)</f>
        <v>13.129999999999999</v>
      </c>
      <c r="AY11" s="26">
        <v>5</v>
      </c>
      <c r="AZ11" s="26">
        <v>80</v>
      </c>
      <c r="BA11" s="26">
        <f>AVERAGE(S7:S406)</f>
        <v>122777.05</v>
      </c>
      <c r="BB11" s="26">
        <f>AVERAGE(T7:T406)</f>
        <v>7.9825000000000035</v>
      </c>
      <c r="BC11" s="26">
        <f>MAX(S7:S406)</f>
        <v>548979</v>
      </c>
      <c r="BD11" s="26">
        <f>MIN(S7:S406)</f>
        <v>66276</v>
      </c>
      <c r="BE11" s="26">
        <f>_xlfn.STDEV.S(S7:S406)</f>
        <v>60207.832120124236</v>
      </c>
      <c r="BF11" s="26">
        <f>MAX(T7:T406)</f>
        <v>16</v>
      </c>
      <c r="BG11" s="26">
        <f>MIN(T7:T406)</f>
        <v>0</v>
      </c>
      <c r="BH11" s="26">
        <f>_xlfn.STDEV.S(T7:T406)</f>
        <v>6.539011944872847</v>
      </c>
    </row>
    <row r="12" spans="1:60" x14ac:dyDescent="0.25">
      <c r="B12">
        <v>83058</v>
      </c>
      <c r="C12" s="34">
        <v>22.9</v>
      </c>
      <c r="D12" s="34"/>
      <c r="G12">
        <v>114347</v>
      </c>
      <c r="H12">
        <v>11.2</v>
      </c>
      <c r="K12">
        <v>105814</v>
      </c>
      <c r="L12">
        <v>10</v>
      </c>
      <c r="O12">
        <v>106667</v>
      </c>
      <c r="P12">
        <v>9.4</v>
      </c>
      <c r="S12">
        <v>138809</v>
      </c>
      <c r="T12">
        <v>13.3</v>
      </c>
      <c r="W12">
        <v>92160</v>
      </c>
      <c r="X12">
        <v>15.3</v>
      </c>
      <c r="AA12">
        <v>85903</v>
      </c>
      <c r="AB12">
        <v>7.7</v>
      </c>
      <c r="AE12">
        <v>128285</v>
      </c>
      <c r="AF12">
        <v>16.899999999999999</v>
      </c>
      <c r="AI12">
        <v>124871</v>
      </c>
      <c r="AJ12">
        <v>14.9</v>
      </c>
      <c r="AM12">
        <v>107805</v>
      </c>
      <c r="AN12">
        <v>9.6999999999999993</v>
      </c>
      <c r="AQ12" s="25">
        <v>7</v>
      </c>
      <c r="AR12" s="26">
        <v>80</v>
      </c>
      <c r="AS12" s="26">
        <v>0</v>
      </c>
      <c r="AT12" s="27">
        <f t="shared" si="0"/>
        <v>80</v>
      </c>
      <c r="AV12">
        <f>AVERAGE(B12,G12,K12,O12,S12,W12,AA12,AE12,AI12,AM12)</f>
        <v>108771.9</v>
      </c>
      <c r="AW12">
        <f>AVERAGE(C12,H12,L12,P12,T12,X12,AB12,AF12,AJ12,AN12)</f>
        <v>13.129999999999999</v>
      </c>
      <c r="AY12" s="26">
        <v>6</v>
      </c>
      <c r="AZ12" s="26">
        <v>80</v>
      </c>
      <c r="BA12" s="26">
        <f>AVERAGE(W7:W406)</f>
        <v>121792.3125</v>
      </c>
      <c r="BB12" s="26">
        <f>AVERAGE(X7:X406)</f>
        <v>8.6475000000000062</v>
      </c>
      <c r="BC12" s="26">
        <f>MAX(W7:W406)</f>
        <v>629477</v>
      </c>
      <c r="BD12" s="26">
        <f>MIN(W7:W406)</f>
        <v>68836</v>
      </c>
      <c r="BE12" s="26">
        <f>_xlfn.STDEV.S(W7:W406)</f>
        <v>70576.180581756489</v>
      </c>
      <c r="BF12" s="26">
        <f>MAX(X7:X406)</f>
        <v>17.7</v>
      </c>
      <c r="BG12" s="26">
        <f>MIN(X7:X406)</f>
        <v>0</v>
      </c>
      <c r="BH12" s="26">
        <f>_xlfn.STDEV.S(X7:X406)</f>
        <v>6.4190573660276886</v>
      </c>
    </row>
    <row r="13" spans="1:60" x14ac:dyDescent="0.25">
      <c r="B13">
        <v>109511</v>
      </c>
      <c r="C13" s="34">
        <v>22.9</v>
      </c>
      <c r="D13" s="34"/>
      <c r="G13">
        <v>120036</v>
      </c>
      <c r="H13">
        <v>11.2</v>
      </c>
      <c r="K13">
        <v>147911</v>
      </c>
      <c r="L13">
        <v>10</v>
      </c>
      <c r="O13">
        <v>87893</v>
      </c>
      <c r="P13">
        <v>9.4</v>
      </c>
      <c r="S13">
        <v>141369</v>
      </c>
      <c r="T13">
        <v>13.3</v>
      </c>
      <c r="W13">
        <v>113209</v>
      </c>
      <c r="X13">
        <v>15.3</v>
      </c>
      <c r="AA13">
        <v>127716</v>
      </c>
      <c r="AB13">
        <v>7.7</v>
      </c>
      <c r="AE13">
        <v>95573</v>
      </c>
      <c r="AF13">
        <v>16.899999999999999</v>
      </c>
      <c r="AI13">
        <v>134827</v>
      </c>
      <c r="AJ13">
        <v>14.9</v>
      </c>
      <c r="AM13">
        <v>117191</v>
      </c>
      <c r="AN13">
        <v>9.6999999999999993</v>
      </c>
      <c r="AQ13" s="25">
        <v>8</v>
      </c>
      <c r="AR13" s="26">
        <v>80</v>
      </c>
      <c r="AS13" s="26">
        <v>0</v>
      </c>
      <c r="AT13" s="27">
        <f t="shared" si="0"/>
        <v>80</v>
      </c>
      <c r="AV13">
        <f>AVERAGE(B13,G13,K13,O13,S13,W13,AA13,AE13,AI13,AM13)</f>
        <v>119523.6</v>
      </c>
      <c r="AW13">
        <f>AVERAGE(C13,H13,L13,P13,T13,X13,AB13,AF13,AJ13,AN13)</f>
        <v>13.129999999999999</v>
      </c>
      <c r="AY13" s="26">
        <v>7</v>
      </c>
      <c r="AZ13" s="26">
        <v>80</v>
      </c>
      <c r="BA13" s="26">
        <f>AVERAGE(AA7:AA406)</f>
        <v>123242.8625</v>
      </c>
      <c r="BB13" s="26">
        <f>AVERAGE(AB7:AB406)</f>
        <v>7.6237500000000029</v>
      </c>
      <c r="BC13" s="26">
        <f>MAX(AA7:AA406)</f>
        <v>631183</v>
      </c>
      <c r="BD13" s="26">
        <f>MIN(AA7:AA406)</f>
        <v>68835</v>
      </c>
      <c r="BE13" s="26">
        <f>_xlfn.STDEV.S(AA7:AA406)</f>
        <v>64944.11478442642</v>
      </c>
      <c r="BF13" s="26">
        <f>MAX(AB7:AB406)</f>
        <v>18.100000000000001</v>
      </c>
      <c r="BG13" s="26">
        <f>MIN(AB7:AB406)</f>
        <v>0</v>
      </c>
      <c r="BH13" s="26">
        <f>_xlfn.STDEV.S(AB7:AB406)</f>
        <v>6.0898181002120984</v>
      </c>
    </row>
    <row r="14" spans="1:60" x14ac:dyDescent="0.25">
      <c r="B14">
        <v>108658</v>
      </c>
      <c r="C14" s="34">
        <v>22.9</v>
      </c>
      <c r="D14" s="34"/>
      <c r="G14">
        <v>72249</v>
      </c>
      <c r="H14">
        <v>11.2</v>
      </c>
      <c r="K14">
        <v>122880</v>
      </c>
      <c r="L14">
        <v>10</v>
      </c>
      <c r="O14">
        <v>91307</v>
      </c>
      <c r="P14">
        <v>9.4</v>
      </c>
      <c r="S14">
        <v>95004</v>
      </c>
      <c r="T14">
        <v>13.3</v>
      </c>
      <c r="W14">
        <v>84196</v>
      </c>
      <c r="X14">
        <v>15.3</v>
      </c>
      <c r="AA14">
        <v>124303</v>
      </c>
      <c r="AB14">
        <v>7.7</v>
      </c>
      <c r="AE14">
        <v>118329</v>
      </c>
      <c r="AF14">
        <v>16.899999999999999</v>
      </c>
      <c r="AI14">
        <v>82774</v>
      </c>
      <c r="AJ14">
        <v>14.9</v>
      </c>
      <c r="AM14">
        <v>91022</v>
      </c>
      <c r="AN14">
        <v>9.6999999999999993</v>
      </c>
      <c r="AQ14" s="25">
        <v>9</v>
      </c>
      <c r="AR14" s="26">
        <v>80</v>
      </c>
      <c r="AS14" s="26">
        <v>0</v>
      </c>
      <c r="AT14" s="27">
        <f t="shared" si="0"/>
        <v>80</v>
      </c>
      <c r="AV14">
        <f>AVERAGE(B14,G14,K14,O14,S14,W14,AA14,AE14,AI14,AM14)</f>
        <v>99072.2</v>
      </c>
      <c r="AW14">
        <f>AVERAGE(C14,H14,L14,P14,T14,X14,AB14,AF14,AJ14,AN14)</f>
        <v>13.129999999999999</v>
      </c>
      <c r="AY14" s="26">
        <v>8</v>
      </c>
      <c r="AZ14" s="26">
        <v>80</v>
      </c>
      <c r="BA14" s="26">
        <f>AVERAGE(AE7:AE406)</f>
        <v>117767.35</v>
      </c>
      <c r="BB14" s="26">
        <f>AVERAGE(AF7:AF406)</f>
        <v>8.8487500000000026</v>
      </c>
      <c r="BC14" s="26">
        <f>MAX(AE7:AE406)</f>
        <v>580837</v>
      </c>
      <c r="BD14" s="26">
        <f>MIN(AE7:AE406)</f>
        <v>62578</v>
      </c>
      <c r="BE14" s="26">
        <f>_xlfn.STDEV.S(AE7:AE406)</f>
        <v>59566.086558554991</v>
      </c>
      <c r="BF14" s="26">
        <f>MAX(AF7:AF406)</f>
        <v>17.7</v>
      </c>
      <c r="BG14" s="26">
        <f>MIN(AF7:AF406)</f>
        <v>0</v>
      </c>
      <c r="BH14" s="26">
        <f>_xlfn.STDEV.S(AF7:AF406)</f>
        <v>6.2663253873988589</v>
      </c>
    </row>
    <row r="15" spans="1:60" ht="15.75" thickBot="1" x14ac:dyDescent="0.3">
      <c r="B15">
        <v>134542</v>
      </c>
      <c r="C15" s="34">
        <v>11</v>
      </c>
      <c r="D15" s="34"/>
      <c r="G15">
        <v>149334</v>
      </c>
      <c r="H15">
        <v>3.5</v>
      </c>
      <c r="K15">
        <v>164694</v>
      </c>
      <c r="L15">
        <v>2.1</v>
      </c>
      <c r="O15">
        <v>131698</v>
      </c>
      <c r="P15">
        <v>8.6</v>
      </c>
      <c r="S15">
        <v>138240</v>
      </c>
      <c r="T15">
        <v>2</v>
      </c>
      <c r="W15">
        <v>146204</v>
      </c>
      <c r="X15">
        <v>14.1</v>
      </c>
      <c r="AA15">
        <v>177209</v>
      </c>
      <c r="AB15">
        <v>1.4</v>
      </c>
      <c r="AE15">
        <v>99272</v>
      </c>
      <c r="AF15">
        <v>4.5999999999999996</v>
      </c>
      <c r="AI15">
        <v>92729</v>
      </c>
      <c r="AJ15">
        <v>16.399999999999999</v>
      </c>
      <c r="AM15">
        <v>140231</v>
      </c>
      <c r="AN15">
        <v>15.6</v>
      </c>
      <c r="AQ15" s="28">
        <v>10</v>
      </c>
      <c r="AR15" s="29">
        <v>80</v>
      </c>
      <c r="AS15" s="29">
        <v>0</v>
      </c>
      <c r="AT15" s="30">
        <f t="shared" si="0"/>
        <v>80</v>
      </c>
      <c r="AV15">
        <f>AVERAGE(B15,G15,K15,O15,S15,W15,AA15,AE15,AI15,AM15)</f>
        <v>137415.29999999999</v>
      </c>
      <c r="AW15">
        <f>AVERAGE(C15,H15,L15,P15,T15,X15,AB15,AF15,AJ15,AN15)</f>
        <v>7.93</v>
      </c>
      <c r="AY15" s="26">
        <v>9</v>
      </c>
      <c r="AZ15" s="26">
        <v>80</v>
      </c>
      <c r="BA15" s="26">
        <f>AVERAGE(AI7:AI406)</f>
        <v>121795.8</v>
      </c>
      <c r="BB15" s="26">
        <f>AVERAGE(AJ7:AJ406)</f>
        <v>8.3162500000000072</v>
      </c>
      <c r="BC15" s="26">
        <f>MAX(AI7:AI406)</f>
        <v>613264</v>
      </c>
      <c r="BD15" s="26">
        <f>MIN(AI7:AI406)</f>
        <v>69120</v>
      </c>
      <c r="BE15" s="26">
        <f>_xlfn.STDEV.S(AI7:AI406)</f>
        <v>65770.721277033794</v>
      </c>
      <c r="BF15" s="26">
        <f>MAX(AJ7:AJ406)</f>
        <v>16.399999999999999</v>
      </c>
      <c r="BG15" s="26">
        <f>MIN(AJ7:AJ406)</f>
        <v>0</v>
      </c>
      <c r="BH15" s="26">
        <f>_xlfn.STDEV.S(AJ7:AJ406)</f>
        <v>6.1573141388971822</v>
      </c>
    </row>
    <row r="16" spans="1:60" x14ac:dyDescent="0.25">
      <c r="B16">
        <v>115485</v>
      </c>
      <c r="C16" s="34">
        <v>11</v>
      </c>
      <c r="D16" s="34"/>
      <c r="G16">
        <v>95289</v>
      </c>
      <c r="H16">
        <v>3.5</v>
      </c>
      <c r="K16">
        <v>112925</v>
      </c>
      <c r="L16">
        <v>2.1</v>
      </c>
      <c r="O16">
        <v>235805</v>
      </c>
      <c r="P16">
        <v>8.6</v>
      </c>
      <c r="S16">
        <v>93582</v>
      </c>
      <c r="T16">
        <v>2</v>
      </c>
      <c r="W16">
        <v>154454</v>
      </c>
      <c r="X16">
        <v>14.1</v>
      </c>
      <c r="AA16">
        <v>110649</v>
      </c>
      <c r="AB16">
        <v>1.4</v>
      </c>
      <c r="AE16">
        <v>127716</v>
      </c>
      <c r="AF16">
        <v>4.5999999999999996</v>
      </c>
      <c r="AI16">
        <v>133689</v>
      </c>
      <c r="AJ16">
        <v>16.399999999999999</v>
      </c>
      <c r="AM16">
        <v>119467</v>
      </c>
      <c r="AN16">
        <v>15.6</v>
      </c>
      <c r="AV16">
        <f>AVERAGE(B16,G16,K16,O16,S16,W16,AA16,AE16,AI16,AM16)</f>
        <v>129906.1</v>
      </c>
      <c r="AW16">
        <f>AVERAGE(C16,H16,L16,P16,T16,X16,AB16,AF16,AJ16,AN16)</f>
        <v>7.93</v>
      </c>
      <c r="AY16" s="26">
        <v>10</v>
      </c>
      <c r="AZ16" s="26">
        <v>80</v>
      </c>
      <c r="BA16" s="26">
        <f>AVERAGE(AM7:AM406)</f>
        <v>113795.75</v>
      </c>
      <c r="BB16" s="26">
        <f>AVERAGE(AN7:AN406)</f>
        <v>8.1662500000000016</v>
      </c>
      <c r="BC16" s="26">
        <f>MAX(AM7:AM406)</f>
        <v>628339</v>
      </c>
      <c r="BD16" s="26">
        <f>MIN(AM7:AM406)</f>
        <v>65991</v>
      </c>
      <c r="BE16" s="26">
        <f>_xlfn.STDEV.S(AM7:AM406)</f>
        <v>63464.022772898563</v>
      </c>
      <c r="BF16" s="26">
        <f>MAX(AN7:AN406)</f>
        <v>17.7</v>
      </c>
      <c r="BG16" s="26">
        <f>MIN(AN7:AN406)</f>
        <v>0</v>
      </c>
      <c r="BH16" s="26">
        <f>_xlfn.STDEV.S(AN7:AN406)</f>
        <v>6.4466053033134321</v>
      </c>
    </row>
    <row r="17" spans="2:60" x14ac:dyDescent="0.25">
      <c r="B17">
        <v>671859</v>
      </c>
      <c r="C17" s="34">
        <v>0</v>
      </c>
      <c r="D17" s="34"/>
      <c r="G17">
        <v>609281</v>
      </c>
      <c r="H17">
        <v>0</v>
      </c>
      <c r="K17">
        <v>576285</v>
      </c>
      <c r="L17">
        <v>0</v>
      </c>
      <c r="O17">
        <v>800144</v>
      </c>
      <c r="P17">
        <v>0</v>
      </c>
      <c r="S17">
        <v>548979</v>
      </c>
      <c r="T17">
        <v>0</v>
      </c>
      <c r="W17">
        <v>629477</v>
      </c>
      <c r="X17">
        <v>0</v>
      </c>
      <c r="AA17">
        <v>631183</v>
      </c>
      <c r="AB17">
        <v>0</v>
      </c>
      <c r="AE17">
        <v>580837</v>
      </c>
      <c r="AF17">
        <v>0</v>
      </c>
      <c r="AI17">
        <v>613264</v>
      </c>
      <c r="AJ17">
        <v>0</v>
      </c>
      <c r="AM17">
        <v>628339</v>
      </c>
      <c r="AN17">
        <v>0</v>
      </c>
      <c r="AV17">
        <f>AVERAGE(B17,G17,K17,O17,S17,W17,AA17,AE17,AI17,AM17)</f>
        <v>628964.80000000005</v>
      </c>
      <c r="AW17">
        <f>AVERAGE(C17,H17,L17,P17,T17,X17,AB17,AF17,AJ17,AN17)</f>
        <v>0</v>
      </c>
      <c r="AY17" s="26" t="s">
        <v>30</v>
      </c>
      <c r="AZ17" s="26">
        <f t="shared" ref="AZ17:BH17" si="1">SUM(AZ7:AZ16)</f>
        <v>800</v>
      </c>
      <c r="BA17" s="26">
        <f t="shared" si="1"/>
        <v>1194651.1375</v>
      </c>
      <c r="BB17" s="26">
        <f t="shared" si="1"/>
        <v>84.837500000000006</v>
      </c>
      <c r="BC17" s="26">
        <f t="shared" si="1"/>
        <v>6289648</v>
      </c>
      <c r="BD17" s="26">
        <f t="shared" si="1"/>
        <v>668446</v>
      </c>
      <c r="BE17" s="26">
        <f t="shared" si="1"/>
        <v>661338.16026859463</v>
      </c>
      <c r="BF17" s="26">
        <f t="shared" si="1"/>
        <v>179</v>
      </c>
      <c r="BG17" s="26">
        <f t="shared" si="1"/>
        <v>0</v>
      </c>
      <c r="BH17" s="26">
        <f t="shared" si="1"/>
        <v>63.587382265805907</v>
      </c>
    </row>
    <row r="18" spans="2:60" x14ac:dyDescent="0.25">
      <c r="B18">
        <v>84196</v>
      </c>
      <c r="C18" s="34">
        <v>11</v>
      </c>
      <c r="D18" s="34"/>
      <c r="G18">
        <v>149333</v>
      </c>
      <c r="H18">
        <v>3.5</v>
      </c>
      <c r="K18">
        <v>123165</v>
      </c>
      <c r="L18">
        <v>2.1</v>
      </c>
      <c r="O18">
        <v>152178</v>
      </c>
      <c r="P18">
        <v>8.6</v>
      </c>
      <c r="S18">
        <v>115769</v>
      </c>
      <c r="T18">
        <v>2</v>
      </c>
      <c r="W18">
        <v>78792</v>
      </c>
      <c r="X18">
        <v>14.1</v>
      </c>
      <c r="AA18">
        <v>118898</v>
      </c>
      <c r="AB18">
        <v>1.4</v>
      </c>
      <c r="AE18">
        <v>127716</v>
      </c>
      <c r="AF18">
        <v>4.5999999999999996</v>
      </c>
      <c r="AI18">
        <v>125725</v>
      </c>
      <c r="AJ18">
        <v>16.399999999999999</v>
      </c>
      <c r="AM18">
        <v>148195</v>
      </c>
      <c r="AN18">
        <v>15.6</v>
      </c>
      <c r="AV18">
        <f>AVERAGE(B18,G18,K18,O18,S18,W18,AA18,AE18,AI18,AM18)</f>
        <v>122396.7</v>
      </c>
      <c r="AW18">
        <f>AVERAGE(C18,H18,L18,P18,T18,X18,AB18,AF18,AJ18,AN18)</f>
        <v>7.93</v>
      </c>
    </row>
    <row r="19" spans="2:60" x14ac:dyDescent="0.25">
      <c r="B19">
        <v>153885</v>
      </c>
      <c r="C19" s="34">
        <v>11</v>
      </c>
      <c r="D19" s="34"/>
      <c r="G19">
        <v>159290</v>
      </c>
      <c r="H19">
        <v>3.5</v>
      </c>
      <c r="K19">
        <v>111218</v>
      </c>
      <c r="L19">
        <v>2.1</v>
      </c>
      <c r="O19">
        <v>140516</v>
      </c>
      <c r="P19">
        <v>8.6</v>
      </c>
      <c r="S19">
        <v>127715</v>
      </c>
      <c r="T19">
        <v>2</v>
      </c>
      <c r="W19">
        <v>103822</v>
      </c>
      <c r="X19">
        <v>14.1</v>
      </c>
      <c r="AA19">
        <v>139094</v>
      </c>
      <c r="AB19">
        <v>1.4</v>
      </c>
      <c r="AE19">
        <v>116338</v>
      </c>
      <c r="AF19">
        <v>4.5999999999999996</v>
      </c>
      <c r="AI19">
        <v>166116</v>
      </c>
      <c r="AJ19">
        <v>16.399999999999999</v>
      </c>
      <c r="AM19">
        <v>140231</v>
      </c>
      <c r="AN19">
        <v>15.6</v>
      </c>
      <c r="AV19">
        <f>AVERAGE(B19,G19,K19,O19,S19,W19,AA19,AE19,AI19,AM19)</f>
        <v>135822.5</v>
      </c>
      <c r="AW19">
        <f>AVERAGE(C19,H19,L19,P19,T19,X19,AB19,AF19,AJ19,AN19)</f>
        <v>7.93</v>
      </c>
    </row>
    <row r="20" spans="2:60" x14ac:dyDescent="0.25">
      <c r="B20">
        <v>130560</v>
      </c>
      <c r="C20" s="34">
        <v>11</v>
      </c>
      <c r="D20" s="34"/>
      <c r="G20">
        <v>85049</v>
      </c>
      <c r="H20">
        <v>3.5</v>
      </c>
      <c r="K20">
        <v>85902</v>
      </c>
      <c r="L20">
        <v>2.1</v>
      </c>
      <c r="O20">
        <v>116339</v>
      </c>
      <c r="P20">
        <v>8.6</v>
      </c>
      <c r="S20">
        <v>115484</v>
      </c>
      <c r="T20">
        <v>2</v>
      </c>
      <c r="W20">
        <v>79360</v>
      </c>
      <c r="X20">
        <v>14.1</v>
      </c>
      <c r="AA20">
        <v>100694</v>
      </c>
      <c r="AB20">
        <v>1.4</v>
      </c>
      <c r="AE20">
        <v>86187</v>
      </c>
      <c r="AF20">
        <v>4.5999999999999996</v>
      </c>
      <c r="AI20">
        <v>95289</v>
      </c>
      <c r="AJ20">
        <v>16.399999999999999</v>
      </c>
      <c r="AM20">
        <v>108374</v>
      </c>
      <c r="AN20">
        <v>15.6</v>
      </c>
      <c r="AV20">
        <f>AVERAGE(B20,G20,K20,O20,S20,W20,AA20,AE20,AI20,AM20)</f>
        <v>100323.8</v>
      </c>
      <c r="AW20">
        <f>AVERAGE(C20,H20,L20,P20,T20,X20,AB20,AF20,AJ20,AN20)</f>
        <v>7.93</v>
      </c>
    </row>
    <row r="21" spans="2:60" x14ac:dyDescent="0.25">
      <c r="B21">
        <v>124018</v>
      </c>
      <c r="C21" s="34">
        <v>11</v>
      </c>
      <c r="D21" s="34"/>
      <c r="G21">
        <v>119752</v>
      </c>
      <c r="H21">
        <v>3.5</v>
      </c>
      <c r="K21">
        <v>113209</v>
      </c>
      <c r="L21">
        <v>2.1</v>
      </c>
      <c r="O21">
        <v>127716</v>
      </c>
      <c r="P21">
        <v>14.1</v>
      </c>
      <c r="S21">
        <v>142223</v>
      </c>
      <c r="T21">
        <v>2</v>
      </c>
      <c r="W21">
        <v>150187</v>
      </c>
      <c r="X21">
        <v>14.1</v>
      </c>
      <c r="AA21">
        <v>128569</v>
      </c>
      <c r="AB21">
        <v>1.4</v>
      </c>
      <c r="AE21">
        <v>129422</v>
      </c>
      <c r="AF21">
        <v>4.5999999999999996</v>
      </c>
      <c r="AI21">
        <v>108658</v>
      </c>
      <c r="AJ21">
        <v>16.399999999999999</v>
      </c>
      <c r="AM21">
        <v>139093</v>
      </c>
      <c r="AN21">
        <v>15.6</v>
      </c>
      <c r="AV21">
        <f>AVERAGE(B21,G21,K21,O21,S21,W21,AA21,AE21,AI21,AM21)</f>
        <v>128284.7</v>
      </c>
      <c r="AW21">
        <f>AVERAGE(C21,H21,L21,P21,T21,X21,AB21,AF21,AJ21,AN21)</f>
        <v>8.48</v>
      </c>
    </row>
    <row r="22" spans="2:60" x14ac:dyDescent="0.25">
      <c r="B22">
        <v>85049</v>
      </c>
      <c r="C22" s="34">
        <v>10.199999999999999</v>
      </c>
      <c r="D22" s="34"/>
      <c r="G22">
        <v>154738</v>
      </c>
      <c r="H22">
        <v>4.3</v>
      </c>
      <c r="K22">
        <v>123164</v>
      </c>
      <c r="L22">
        <v>13.2</v>
      </c>
      <c r="O22">
        <v>181192</v>
      </c>
      <c r="P22">
        <v>14.1</v>
      </c>
      <c r="S22">
        <v>82773</v>
      </c>
      <c r="T22">
        <v>5.9</v>
      </c>
      <c r="W22">
        <v>112925</v>
      </c>
      <c r="X22">
        <v>13</v>
      </c>
      <c r="AA22">
        <v>166969</v>
      </c>
      <c r="AB22">
        <v>9</v>
      </c>
      <c r="AE22">
        <v>120889</v>
      </c>
      <c r="AF22">
        <v>6.3</v>
      </c>
      <c r="AI22">
        <v>170951</v>
      </c>
      <c r="AJ22">
        <v>14</v>
      </c>
      <c r="AM22">
        <v>100409</v>
      </c>
      <c r="AN22">
        <v>13.2</v>
      </c>
      <c r="AV22">
        <f>AVERAGE(B22,G22,K22,O22,S22,W22,AA22,AE22,AI22,AM22)</f>
        <v>129905.9</v>
      </c>
      <c r="AW22">
        <f>AVERAGE(C22,H22,L22,P22,T22,X22,AB22,AF22,AJ22,AN22)</f>
        <v>10.319999999999999</v>
      </c>
    </row>
    <row r="23" spans="2:60" x14ac:dyDescent="0.25">
      <c r="B23">
        <v>141085</v>
      </c>
      <c r="C23" s="34">
        <v>10.199999999999999</v>
      </c>
      <c r="D23" s="34"/>
      <c r="G23">
        <v>113209</v>
      </c>
      <c r="H23">
        <v>4.3</v>
      </c>
      <c r="K23">
        <v>102969</v>
      </c>
      <c r="L23">
        <v>13.2</v>
      </c>
      <c r="O23">
        <v>133120</v>
      </c>
      <c r="P23">
        <v>14.1</v>
      </c>
      <c r="S23">
        <v>147627</v>
      </c>
      <c r="T23">
        <v>5.9</v>
      </c>
      <c r="W23">
        <v>147911</v>
      </c>
      <c r="X23">
        <v>13</v>
      </c>
      <c r="AA23">
        <v>136533</v>
      </c>
      <c r="AB23">
        <v>9</v>
      </c>
      <c r="AE23">
        <v>87893</v>
      </c>
      <c r="AF23">
        <v>6.3</v>
      </c>
      <c r="AI23">
        <v>124018</v>
      </c>
      <c r="AJ23">
        <v>14</v>
      </c>
      <c r="AM23">
        <v>99272</v>
      </c>
      <c r="AN23">
        <v>13.2</v>
      </c>
      <c r="AV23">
        <f>AVERAGE(B23,G23,K23,O23,S23,W23,AA23,AE23,AI23,AM23)</f>
        <v>123363.7</v>
      </c>
      <c r="AW23">
        <f>AVERAGE(C23,H23,L23,P23,T23,X23,AB23,AF23,AJ23,AN23)</f>
        <v>10.319999999999999</v>
      </c>
    </row>
    <row r="24" spans="2:60" x14ac:dyDescent="0.25">
      <c r="B24">
        <v>136249</v>
      </c>
      <c r="C24" s="34">
        <v>10.199999999999999</v>
      </c>
      <c r="D24" s="34"/>
      <c r="G24">
        <v>107235</v>
      </c>
      <c r="H24">
        <v>4.3</v>
      </c>
      <c r="K24">
        <v>108373</v>
      </c>
      <c r="L24">
        <v>13.2</v>
      </c>
      <c r="O24">
        <v>87894</v>
      </c>
      <c r="P24">
        <v>14.1</v>
      </c>
      <c r="S24">
        <v>123449</v>
      </c>
      <c r="T24">
        <v>5.9</v>
      </c>
      <c r="W24">
        <v>86187</v>
      </c>
      <c r="X24">
        <v>13</v>
      </c>
      <c r="AA24">
        <v>93298</v>
      </c>
      <c r="AB24">
        <v>9</v>
      </c>
      <c r="AE24">
        <v>88463</v>
      </c>
      <c r="AF24">
        <v>6.3</v>
      </c>
      <c r="AI24">
        <v>132267</v>
      </c>
      <c r="AJ24">
        <v>14</v>
      </c>
      <c r="AM24">
        <v>106382</v>
      </c>
      <c r="AN24">
        <v>13.2</v>
      </c>
      <c r="AV24">
        <f>AVERAGE(B24,G24,K24,O24,S24,W24,AA24,AE24,AI24,AM24)</f>
        <v>106979.7</v>
      </c>
      <c r="AW24">
        <f>AVERAGE(C24,H24,L24,P24,T24,X24,AB24,AF24,AJ24,AN24)</f>
        <v>10.319999999999999</v>
      </c>
    </row>
    <row r="25" spans="2:60" x14ac:dyDescent="0.25">
      <c r="B25">
        <v>88462</v>
      </c>
      <c r="C25" s="34">
        <v>10.199999999999999</v>
      </c>
      <c r="D25" s="34"/>
      <c r="G25">
        <v>146489</v>
      </c>
      <c r="H25">
        <v>4.3</v>
      </c>
      <c r="K25">
        <v>80782</v>
      </c>
      <c r="L25">
        <v>13.2</v>
      </c>
      <c r="O25">
        <v>81920</v>
      </c>
      <c r="P25">
        <v>14.1</v>
      </c>
      <c r="S25">
        <v>124587</v>
      </c>
      <c r="T25">
        <v>5.9</v>
      </c>
      <c r="W25">
        <v>98417</v>
      </c>
      <c r="X25">
        <v>13</v>
      </c>
      <c r="AA25">
        <v>118898</v>
      </c>
      <c r="AB25">
        <v>9</v>
      </c>
      <c r="AE25">
        <v>92729</v>
      </c>
      <c r="AF25">
        <v>6.3</v>
      </c>
      <c r="AI25">
        <v>85618</v>
      </c>
      <c r="AJ25">
        <v>14</v>
      </c>
      <c r="AM25">
        <v>82489</v>
      </c>
      <c r="AN25">
        <v>13.2</v>
      </c>
      <c r="AV25">
        <f>AVERAGE(B25,G25,K25,O25,S25,W25,AA25,AE25,AI25,AM25)</f>
        <v>100039.1</v>
      </c>
      <c r="AW25">
        <f>AVERAGE(C25,H25,L25,P25,T25,X25,AB25,AF25,AJ25,AN25)</f>
        <v>10.319999999999999</v>
      </c>
    </row>
    <row r="26" spans="2:60" x14ac:dyDescent="0.25">
      <c r="B26">
        <v>153600</v>
      </c>
      <c r="C26" s="34">
        <v>10.199999999999999</v>
      </c>
      <c r="D26" s="34"/>
      <c r="G26">
        <v>145636</v>
      </c>
      <c r="H26">
        <v>4.3</v>
      </c>
      <c r="K26">
        <v>160996</v>
      </c>
      <c r="L26">
        <v>13.2</v>
      </c>
      <c r="O26">
        <v>85050</v>
      </c>
      <c r="P26">
        <v>15.4</v>
      </c>
      <c r="S26">
        <v>130845</v>
      </c>
      <c r="T26">
        <v>5.9</v>
      </c>
      <c r="W26">
        <v>120036</v>
      </c>
      <c r="X26">
        <v>13</v>
      </c>
      <c r="AA26">
        <v>111218</v>
      </c>
      <c r="AB26">
        <v>9</v>
      </c>
      <c r="AE26">
        <v>98703</v>
      </c>
      <c r="AF26">
        <v>6.3</v>
      </c>
      <c r="AI26">
        <v>128284</v>
      </c>
      <c r="AJ26">
        <v>14</v>
      </c>
      <c r="AM26">
        <v>104391</v>
      </c>
      <c r="AN26">
        <v>13.2</v>
      </c>
      <c r="AV26">
        <f>AVERAGE(B26,G26,K26,O26,S26,W26,AA26,AE26,AI26,AM26)</f>
        <v>123875.9</v>
      </c>
      <c r="AW26">
        <f>AVERAGE(C26,H26,L26,P26,T26,X26,AB26,AF26,AJ26,AN26)</f>
        <v>10.45</v>
      </c>
    </row>
    <row r="27" spans="2:60" x14ac:dyDescent="0.25">
      <c r="B27">
        <v>97565</v>
      </c>
      <c r="C27" s="34">
        <v>3.5</v>
      </c>
      <c r="D27" s="34"/>
      <c r="G27">
        <v>129422</v>
      </c>
      <c r="H27">
        <v>15.6</v>
      </c>
      <c r="K27">
        <v>96711</v>
      </c>
      <c r="L27">
        <v>15</v>
      </c>
      <c r="O27">
        <v>105245</v>
      </c>
      <c r="P27">
        <v>15.4</v>
      </c>
      <c r="S27">
        <v>120320</v>
      </c>
      <c r="T27">
        <v>13.1</v>
      </c>
      <c r="W27">
        <v>93014</v>
      </c>
      <c r="X27">
        <v>7.9</v>
      </c>
      <c r="AA27">
        <v>122027</v>
      </c>
      <c r="AB27">
        <v>18.100000000000001</v>
      </c>
      <c r="AE27">
        <v>84764</v>
      </c>
      <c r="AF27">
        <v>10.7</v>
      </c>
      <c r="AI27">
        <v>126863</v>
      </c>
      <c r="AJ27">
        <v>7.7</v>
      </c>
      <c r="AM27">
        <v>133120</v>
      </c>
      <c r="AN27">
        <v>15.6</v>
      </c>
      <c r="AV27">
        <f>AVERAGE(B27,G27,K27,O27,S27,W27,AA27,AE27,AI27,AM27)</f>
        <v>110905.1</v>
      </c>
      <c r="AW27">
        <f>AVERAGE(C27,H27,L27,P27,T27,X27,AB27,AF27,AJ27,AN27)</f>
        <v>12.26</v>
      </c>
    </row>
    <row r="28" spans="2:60" x14ac:dyDescent="0.25">
      <c r="B28">
        <v>122881</v>
      </c>
      <c r="C28" s="34">
        <v>0</v>
      </c>
      <c r="D28" s="34"/>
      <c r="G28">
        <v>129423</v>
      </c>
      <c r="H28">
        <v>0</v>
      </c>
      <c r="K28">
        <v>137956</v>
      </c>
      <c r="L28">
        <v>0</v>
      </c>
      <c r="O28">
        <v>120320</v>
      </c>
      <c r="P28">
        <v>0</v>
      </c>
      <c r="S28">
        <v>164410</v>
      </c>
      <c r="T28">
        <v>0</v>
      </c>
      <c r="W28">
        <v>116338</v>
      </c>
      <c r="X28">
        <v>0</v>
      </c>
      <c r="AA28">
        <v>197689</v>
      </c>
      <c r="AB28">
        <v>0</v>
      </c>
      <c r="AE28">
        <v>159858</v>
      </c>
      <c r="AF28">
        <v>0</v>
      </c>
      <c r="AI28">
        <v>156160</v>
      </c>
      <c r="AJ28">
        <v>0</v>
      </c>
      <c r="AM28">
        <v>143930</v>
      </c>
      <c r="AN28">
        <v>0</v>
      </c>
      <c r="AV28">
        <f>AVERAGE(B28,G28,K28,O28,S28,W28,AA28,AE28,AI28,AM28)</f>
        <v>144896.5</v>
      </c>
      <c r="AW28">
        <f>AVERAGE(C28,H28,L28,P28,T28,X28,AB28,AF28,AJ28,AN28)</f>
        <v>0</v>
      </c>
    </row>
    <row r="29" spans="2:60" x14ac:dyDescent="0.25">
      <c r="B29">
        <v>78223</v>
      </c>
      <c r="C29" s="34">
        <v>3.5</v>
      </c>
      <c r="D29" s="34"/>
      <c r="G29">
        <v>109796</v>
      </c>
      <c r="H29">
        <v>15.6</v>
      </c>
      <c r="K29">
        <v>100694</v>
      </c>
      <c r="L29">
        <v>15</v>
      </c>
      <c r="O29">
        <v>96143</v>
      </c>
      <c r="P29">
        <v>15.4</v>
      </c>
      <c r="S29">
        <v>101262</v>
      </c>
      <c r="T29">
        <v>13.1</v>
      </c>
      <c r="W29">
        <v>83627</v>
      </c>
      <c r="X29">
        <v>7.9</v>
      </c>
      <c r="AA29">
        <v>83057</v>
      </c>
      <c r="AB29">
        <v>18.100000000000001</v>
      </c>
      <c r="AE29">
        <v>87040</v>
      </c>
      <c r="AF29">
        <v>10.7</v>
      </c>
      <c r="AI29">
        <v>85049</v>
      </c>
      <c r="AJ29">
        <v>7.7</v>
      </c>
      <c r="AM29">
        <v>129991</v>
      </c>
      <c r="AN29">
        <v>15.6</v>
      </c>
      <c r="AV29">
        <f>AVERAGE(B29,G29,K29,O29,S29,W29,AA29,AE29,AI29,AM29)</f>
        <v>95488.2</v>
      </c>
      <c r="AW29">
        <f>AVERAGE(C29,H29,L29,P29,T29,X29,AB29,AF29,AJ29,AN29)</f>
        <v>12.26</v>
      </c>
    </row>
    <row r="30" spans="2:60" x14ac:dyDescent="0.25">
      <c r="B30">
        <v>99555</v>
      </c>
      <c r="C30" s="34">
        <v>3.5</v>
      </c>
      <c r="D30" s="34"/>
      <c r="G30">
        <v>112924</v>
      </c>
      <c r="H30">
        <v>15.6</v>
      </c>
      <c r="K30">
        <v>123165</v>
      </c>
      <c r="L30">
        <v>15</v>
      </c>
      <c r="O30">
        <v>90169</v>
      </c>
      <c r="P30">
        <v>15.4</v>
      </c>
      <c r="S30">
        <v>118330</v>
      </c>
      <c r="T30">
        <v>13.1</v>
      </c>
      <c r="W30">
        <v>151893</v>
      </c>
      <c r="X30">
        <v>7.9</v>
      </c>
      <c r="AA30">
        <v>88177</v>
      </c>
      <c r="AB30">
        <v>18.100000000000001</v>
      </c>
      <c r="AE30">
        <v>88747</v>
      </c>
      <c r="AF30">
        <v>10.7</v>
      </c>
      <c r="AI30">
        <v>146205</v>
      </c>
      <c r="AJ30">
        <v>7.7</v>
      </c>
      <c r="AM30">
        <v>118614</v>
      </c>
      <c r="AN30">
        <v>15.6</v>
      </c>
      <c r="AV30">
        <f>AVERAGE(B30,G30,K30,O30,S30,W30,AA30,AE30,AI30,AM30)</f>
        <v>113777.9</v>
      </c>
      <c r="AW30">
        <f>AVERAGE(C30,H30,L30,P30,T30,X30,AB30,AF30,AJ30,AN30)</f>
        <v>12.26</v>
      </c>
    </row>
    <row r="31" spans="2:60" x14ac:dyDescent="0.25">
      <c r="B31">
        <v>136249</v>
      </c>
      <c r="C31" s="34">
        <v>3.5</v>
      </c>
      <c r="D31" s="34"/>
      <c r="G31">
        <v>114063</v>
      </c>
      <c r="H31">
        <v>15.6</v>
      </c>
      <c r="K31">
        <v>94720</v>
      </c>
      <c r="L31">
        <v>15</v>
      </c>
      <c r="O31">
        <v>119467</v>
      </c>
      <c r="P31">
        <v>15.4</v>
      </c>
      <c r="S31">
        <v>149902</v>
      </c>
      <c r="T31">
        <v>13.1</v>
      </c>
      <c r="W31">
        <v>129707</v>
      </c>
      <c r="X31">
        <v>7.9</v>
      </c>
      <c r="AA31">
        <v>121458</v>
      </c>
      <c r="AB31">
        <v>18.100000000000001</v>
      </c>
      <c r="AE31">
        <v>120036</v>
      </c>
      <c r="AF31">
        <v>10.7</v>
      </c>
      <c r="AI31">
        <v>128569</v>
      </c>
      <c r="AJ31">
        <v>7.7</v>
      </c>
      <c r="AM31">
        <v>94720</v>
      </c>
      <c r="AN31">
        <v>15.6</v>
      </c>
      <c r="AV31">
        <f>AVERAGE(B31,G31,K31,O31,S31,W31,AA31,AE31,AI31,AM31)</f>
        <v>120889.1</v>
      </c>
      <c r="AW31">
        <f>AVERAGE(C31,H31,L31,P31,T31,X31,AB31,AF31,AJ31,AN31)</f>
        <v>12.26</v>
      </c>
    </row>
    <row r="32" spans="2:60" x14ac:dyDescent="0.25">
      <c r="B32">
        <v>107805</v>
      </c>
      <c r="C32" s="34">
        <v>3.5</v>
      </c>
      <c r="D32" s="34"/>
      <c r="G32">
        <v>120036</v>
      </c>
      <c r="H32">
        <v>15.6</v>
      </c>
      <c r="K32">
        <v>112355</v>
      </c>
      <c r="L32">
        <v>15</v>
      </c>
      <c r="O32">
        <v>116906</v>
      </c>
      <c r="P32">
        <v>13.8</v>
      </c>
      <c r="S32">
        <v>113209</v>
      </c>
      <c r="T32">
        <v>13.1</v>
      </c>
      <c r="W32">
        <v>132836</v>
      </c>
      <c r="X32">
        <v>7.9</v>
      </c>
      <c r="AA32">
        <v>105813</v>
      </c>
      <c r="AB32">
        <v>18.100000000000001</v>
      </c>
      <c r="AE32">
        <v>160427</v>
      </c>
      <c r="AF32">
        <v>10.7</v>
      </c>
      <c r="AI32">
        <v>149903</v>
      </c>
      <c r="AJ32">
        <v>7.7</v>
      </c>
      <c r="AM32">
        <v>128854</v>
      </c>
      <c r="AN32">
        <v>15.6</v>
      </c>
      <c r="AV32">
        <f>AVERAGE(B32,G32,K32,O32,S32,W32,AA32,AE32,AI32,AM32)</f>
        <v>124814.39999999999</v>
      </c>
      <c r="AW32">
        <f>AVERAGE(C32,H32,L32,P32,T32,X32,AB32,AF32,AJ32,AN32)</f>
        <v>12.1</v>
      </c>
    </row>
    <row r="33" spans="2:49" x14ac:dyDescent="0.25">
      <c r="B33">
        <v>117192</v>
      </c>
      <c r="C33" s="34">
        <v>5.9</v>
      </c>
      <c r="D33" s="34"/>
      <c r="G33">
        <v>145351</v>
      </c>
      <c r="H33">
        <v>13.2</v>
      </c>
      <c r="K33">
        <v>79644</v>
      </c>
      <c r="L33">
        <v>16.8</v>
      </c>
      <c r="O33">
        <v>83626</v>
      </c>
      <c r="P33">
        <v>13.8</v>
      </c>
      <c r="S33">
        <v>119182</v>
      </c>
      <c r="T33">
        <v>15.3</v>
      </c>
      <c r="W33">
        <v>135965</v>
      </c>
      <c r="X33">
        <v>5.0999999999999996</v>
      </c>
      <c r="AA33">
        <v>114347</v>
      </c>
      <c r="AB33">
        <v>16</v>
      </c>
      <c r="AE33">
        <v>95574</v>
      </c>
      <c r="AF33">
        <v>10.7</v>
      </c>
      <c r="AI33">
        <v>145067</v>
      </c>
      <c r="AJ33">
        <v>1.6</v>
      </c>
      <c r="AM33">
        <v>104392</v>
      </c>
      <c r="AN33">
        <v>0</v>
      </c>
      <c r="AV33">
        <f>AVERAGE(B33,G33,K33,O33,S33,W33,AA33,AE33,AI33,AM33)</f>
        <v>114034</v>
      </c>
      <c r="AW33">
        <f>AVERAGE(C33,H33,L33,P33,T33,X33,AB33,AF33,AJ33,AN33)</f>
        <v>9.84</v>
      </c>
    </row>
    <row r="34" spans="2:49" x14ac:dyDescent="0.25">
      <c r="B34">
        <v>124871</v>
      </c>
      <c r="C34" s="34">
        <v>5.9</v>
      </c>
      <c r="D34" s="34"/>
      <c r="G34">
        <v>78792</v>
      </c>
      <c r="H34">
        <v>13.2</v>
      </c>
      <c r="K34">
        <v>119183</v>
      </c>
      <c r="L34">
        <v>16.8</v>
      </c>
      <c r="O34">
        <v>120604</v>
      </c>
      <c r="P34">
        <v>13.8</v>
      </c>
      <c r="S34">
        <v>132835</v>
      </c>
      <c r="T34">
        <v>15.3</v>
      </c>
      <c r="W34">
        <v>94435</v>
      </c>
      <c r="X34">
        <v>5.0999999999999996</v>
      </c>
      <c r="AA34">
        <v>95005</v>
      </c>
      <c r="AB34">
        <v>16</v>
      </c>
      <c r="AE34">
        <v>75663</v>
      </c>
      <c r="AF34">
        <v>17.5</v>
      </c>
      <c r="AI34">
        <v>108658</v>
      </c>
      <c r="AJ34">
        <v>1.6</v>
      </c>
      <c r="AM34">
        <v>78506</v>
      </c>
      <c r="AN34">
        <v>0</v>
      </c>
      <c r="AV34">
        <f>AVERAGE(B34,G34,K34,O34,S34,W34,AA34,AE34,AI34,AM34)</f>
        <v>102855.2</v>
      </c>
      <c r="AW34">
        <f>AVERAGE(C34,H34,L34,P34,T34,X34,AB34,AF34,AJ34,AN34)</f>
        <v>10.52</v>
      </c>
    </row>
    <row r="35" spans="2:49" x14ac:dyDescent="0.25">
      <c r="B35">
        <v>114632</v>
      </c>
      <c r="C35" s="34">
        <v>5.9</v>
      </c>
      <c r="D35" s="34"/>
      <c r="G35">
        <v>78792</v>
      </c>
      <c r="H35">
        <v>13.2</v>
      </c>
      <c r="K35">
        <v>109512</v>
      </c>
      <c r="L35">
        <v>16.8</v>
      </c>
      <c r="O35">
        <v>72249</v>
      </c>
      <c r="P35">
        <v>13.8</v>
      </c>
      <c r="S35">
        <v>170667</v>
      </c>
      <c r="T35">
        <v>15.3</v>
      </c>
      <c r="W35">
        <v>75378</v>
      </c>
      <c r="X35">
        <v>5.0999999999999996</v>
      </c>
      <c r="AA35">
        <v>112925</v>
      </c>
      <c r="AB35">
        <v>16</v>
      </c>
      <c r="AE35">
        <v>78507</v>
      </c>
      <c r="AF35">
        <v>17.5</v>
      </c>
      <c r="AI35">
        <v>79645</v>
      </c>
      <c r="AJ35">
        <v>1.6</v>
      </c>
      <c r="AM35">
        <v>92445</v>
      </c>
      <c r="AN35">
        <v>0</v>
      </c>
      <c r="AV35">
        <f>AVERAGE(B35,G35,K35,O35,S35,W35,AA35,AE35,AI35,AM35)</f>
        <v>98475.199999999997</v>
      </c>
      <c r="AW35">
        <f>AVERAGE(C35,H35,L35,P35,T35,X35,AB35,AF35,AJ35,AN35)</f>
        <v>10.52</v>
      </c>
    </row>
    <row r="36" spans="2:49" x14ac:dyDescent="0.25">
      <c r="B36">
        <v>87040</v>
      </c>
      <c r="C36" s="34">
        <v>5.9</v>
      </c>
      <c r="D36" s="34"/>
      <c r="G36">
        <v>106951</v>
      </c>
      <c r="H36">
        <v>13.2</v>
      </c>
      <c r="K36">
        <v>97281</v>
      </c>
      <c r="L36">
        <v>16.8</v>
      </c>
      <c r="O36">
        <v>116053</v>
      </c>
      <c r="P36">
        <v>13.8</v>
      </c>
      <c r="S36">
        <v>67129</v>
      </c>
      <c r="T36">
        <v>15.3</v>
      </c>
      <c r="W36">
        <v>101547</v>
      </c>
      <c r="X36">
        <v>5.0999999999999996</v>
      </c>
      <c r="AA36">
        <v>98417</v>
      </c>
      <c r="AB36">
        <v>16</v>
      </c>
      <c r="AE36">
        <v>117475</v>
      </c>
      <c r="AF36">
        <v>17.5</v>
      </c>
      <c r="AI36">
        <v>90738</v>
      </c>
      <c r="AJ36">
        <v>1.6</v>
      </c>
      <c r="AM36">
        <v>79076</v>
      </c>
      <c r="AN36">
        <v>0</v>
      </c>
      <c r="AV36">
        <f>AVERAGE(B36,G36,K36,O36,S36,W36,AA36,AE36,AI36,AM36)</f>
        <v>96170.7</v>
      </c>
      <c r="AW36">
        <f>AVERAGE(C36,H36,L36,P36,T36,X36,AB36,AF36,AJ36,AN36)</f>
        <v>10.52</v>
      </c>
    </row>
    <row r="37" spans="2:49" x14ac:dyDescent="0.25">
      <c r="B37">
        <v>88747</v>
      </c>
      <c r="C37" s="34">
        <v>5.9</v>
      </c>
      <c r="D37" s="34"/>
      <c r="G37">
        <v>96427</v>
      </c>
      <c r="H37">
        <v>13.2</v>
      </c>
      <c r="K37">
        <v>85049</v>
      </c>
      <c r="L37">
        <v>16.8</v>
      </c>
      <c r="O37">
        <v>110649</v>
      </c>
      <c r="P37">
        <v>4</v>
      </c>
      <c r="S37">
        <v>86187</v>
      </c>
      <c r="T37">
        <v>15.3</v>
      </c>
      <c r="W37">
        <v>146774</v>
      </c>
      <c r="X37">
        <v>5.0999999999999996</v>
      </c>
      <c r="AA37">
        <v>84480</v>
      </c>
      <c r="AB37">
        <v>16</v>
      </c>
      <c r="AE37">
        <v>125441</v>
      </c>
      <c r="AF37">
        <v>17.5</v>
      </c>
      <c r="AI37">
        <v>91876</v>
      </c>
      <c r="AJ37">
        <v>1.6</v>
      </c>
      <c r="AM37">
        <v>102685</v>
      </c>
      <c r="AN37">
        <v>0</v>
      </c>
      <c r="AV37">
        <f>AVERAGE(B37,G37,K37,O37,S37,W37,AA37,AE37,AI37,AM37)</f>
        <v>101831.5</v>
      </c>
      <c r="AW37">
        <f>AVERAGE(C37,H37,L37,P37,T37,X37,AB37,AF37,AJ37,AN37)</f>
        <v>9.5400000000000009</v>
      </c>
    </row>
    <row r="38" spans="2:49" x14ac:dyDescent="0.25">
      <c r="B38">
        <v>116622</v>
      </c>
      <c r="C38" s="34">
        <v>14.4</v>
      </c>
      <c r="D38" s="34"/>
      <c r="G38">
        <v>96996</v>
      </c>
      <c r="H38">
        <v>16.7</v>
      </c>
      <c r="K38">
        <v>155876</v>
      </c>
      <c r="L38">
        <v>16.8</v>
      </c>
      <c r="O38">
        <v>128285</v>
      </c>
      <c r="P38">
        <v>4</v>
      </c>
      <c r="S38">
        <v>133120</v>
      </c>
      <c r="T38">
        <v>15.3</v>
      </c>
      <c r="W38">
        <v>86756</v>
      </c>
      <c r="X38">
        <v>5.0999999999999996</v>
      </c>
      <c r="AA38">
        <v>128569</v>
      </c>
      <c r="AB38">
        <v>9.8000000000000007</v>
      </c>
      <c r="AE38">
        <v>116053</v>
      </c>
      <c r="AF38">
        <v>17.5</v>
      </c>
      <c r="AI38">
        <v>98133</v>
      </c>
      <c r="AJ38">
        <v>1.6</v>
      </c>
      <c r="AM38">
        <v>88462</v>
      </c>
      <c r="AN38">
        <v>4.0999999999999996</v>
      </c>
      <c r="AV38">
        <f>AVERAGE(B38,G38,K38,O38,S38,W38,AA38,AE38,AI38,AM38)</f>
        <v>114887.2</v>
      </c>
      <c r="AW38">
        <f>AVERAGE(C38,H38,L38,P38,T38,X38,AB38,AF38,AJ38,AN38)</f>
        <v>10.529999999999998</v>
      </c>
    </row>
    <row r="39" spans="2:49" x14ac:dyDescent="0.25">
      <c r="B39">
        <v>82489</v>
      </c>
      <c r="C39" s="34">
        <v>0</v>
      </c>
      <c r="D39" s="34"/>
      <c r="G39">
        <v>82773</v>
      </c>
      <c r="H39">
        <v>0</v>
      </c>
      <c r="K39">
        <v>98418</v>
      </c>
      <c r="L39">
        <v>0</v>
      </c>
      <c r="O39">
        <v>90738</v>
      </c>
      <c r="P39">
        <v>0</v>
      </c>
      <c r="S39">
        <v>118045</v>
      </c>
      <c r="T39">
        <v>0</v>
      </c>
      <c r="W39">
        <v>183182</v>
      </c>
      <c r="X39">
        <v>0</v>
      </c>
      <c r="AA39">
        <v>210205</v>
      </c>
      <c r="AB39">
        <v>0</v>
      </c>
      <c r="AE39">
        <v>112925</v>
      </c>
      <c r="AF39">
        <v>0</v>
      </c>
      <c r="AI39">
        <v>109795</v>
      </c>
      <c r="AJ39">
        <v>0</v>
      </c>
      <c r="AM39">
        <v>116622</v>
      </c>
      <c r="AN39">
        <v>0</v>
      </c>
      <c r="AV39">
        <f>AVERAGE(B39,G39,K39,O39,S39,W39,AA39,AE39,AI39,AM39)</f>
        <v>120519.2</v>
      </c>
      <c r="AW39">
        <f>AVERAGE(C39,H39,L39,P39,T39,X39,AB39,AF39,AJ39,AN39)</f>
        <v>0</v>
      </c>
    </row>
    <row r="40" spans="2:49" x14ac:dyDescent="0.25">
      <c r="B40">
        <v>73956</v>
      </c>
      <c r="C40" s="34">
        <v>14.4</v>
      </c>
      <c r="D40" s="34"/>
      <c r="G40">
        <v>117760</v>
      </c>
      <c r="H40">
        <v>16.7</v>
      </c>
      <c r="K40">
        <v>92729</v>
      </c>
      <c r="L40">
        <v>9.3000000000000007</v>
      </c>
      <c r="O40">
        <v>70827</v>
      </c>
      <c r="P40">
        <v>4</v>
      </c>
      <c r="S40">
        <v>96143</v>
      </c>
      <c r="T40">
        <v>16</v>
      </c>
      <c r="W40">
        <v>73956</v>
      </c>
      <c r="X40">
        <v>0.3</v>
      </c>
      <c r="AA40">
        <v>105245</v>
      </c>
      <c r="AB40">
        <v>9.8000000000000007</v>
      </c>
      <c r="AE40">
        <v>129138</v>
      </c>
      <c r="AF40">
        <v>13.2</v>
      </c>
      <c r="AI40">
        <v>114916</v>
      </c>
      <c r="AJ40">
        <v>4.0999999999999996</v>
      </c>
      <c r="AM40">
        <v>81920</v>
      </c>
      <c r="AN40">
        <v>4.0999999999999996</v>
      </c>
      <c r="AV40">
        <f>AVERAGE(B40,G40,K40,O40,S40,W40,AA40,AE40,AI40,AM40)</f>
        <v>95659</v>
      </c>
      <c r="AW40">
        <f>AVERAGE(C40,H40,L40,P40,T40,X40,AB40,AF40,AJ40,AN40)</f>
        <v>9.19</v>
      </c>
    </row>
    <row r="41" spans="2:49" x14ac:dyDescent="0.25">
      <c r="B41">
        <v>78507</v>
      </c>
      <c r="C41" s="34">
        <v>14.4</v>
      </c>
      <c r="D41" s="34"/>
      <c r="G41">
        <v>178347</v>
      </c>
      <c r="H41">
        <v>16.7</v>
      </c>
      <c r="K41">
        <v>103254</v>
      </c>
      <c r="L41">
        <v>9.3000000000000007</v>
      </c>
      <c r="O41">
        <v>140231</v>
      </c>
      <c r="P41">
        <v>4</v>
      </c>
      <c r="S41">
        <v>80214</v>
      </c>
      <c r="T41">
        <v>16</v>
      </c>
      <c r="W41">
        <v>86756</v>
      </c>
      <c r="X41">
        <v>0.3</v>
      </c>
      <c r="AA41">
        <v>69973</v>
      </c>
      <c r="AB41">
        <v>9.8000000000000007</v>
      </c>
      <c r="AE41">
        <v>71964</v>
      </c>
      <c r="AF41">
        <v>13.2</v>
      </c>
      <c r="AI41">
        <v>100125</v>
      </c>
      <c r="AJ41">
        <v>4.0999999999999996</v>
      </c>
      <c r="AM41">
        <v>81636</v>
      </c>
      <c r="AN41">
        <v>4.0999999999999996</v>
      </c>
      <c r="AV41">
        <f>AVERAGE(B41,G41,K41,O41,S41,W41,AA41,AE41,AI41,AM41)</f>
        <v>99100.7</v>
      </c>
      <c r="AW41">
        <f>AVERAGE(C41,H41,L41,P41,T41,X41,AB41,AF41,AJ41,AN41)</f>
        <v>9.19</v>
      </c>
    </row>
    <row r="42" spans="2:49" x14ac:dyDescent="0.25">
      <c r="B42">
        <v>146205</v>
      </c>
      <c r="C42" s="34">
        <v>14.4</v>
      </c>
      <c r="D42" s="34"/>
      <c r="G42">
        <v>122596</v>
      </c>
      <c r="H42">
        <v>16.7</v>
      </c>
      <c r="K42">
        <v>76231</v>
      </c>
      <c r="L42">
        <v>9.3000000000000007</v>
      </c>
      <c r="O42">
        <v>146773</v>
      </c>
      <c r="P42">
        <v>4</v>
      </c>
      <c r="S42">
        <v>152462</v>
      </c>
      <c r="T42">
        <v>16</v>
      </c>
      <c r="W42">
        <v>110080</v>
      </c>
      <c r="X42">
        <v>0.3</v>
      </c>
      <c r="AA42">
        <v>122311</v>
      </c>
      <c r="AB42">
        <v>9.8000000000000007</v>
      </c>
      <c r="AE42">
        <v>89031</v>
      </c>
      <c r="AF42">
        <v>13.2</v>
      </c>
      <c r="AI42">
        <v>95573</v>
      </c>
      <c r="AJ42">
        <v>4.0999999999999996</v>
      </c>
      <c r="AM42">
        <v>82773</v>
      </c>
      <c r="AN42">
        <v>4.0999999999999996</v>
      </c>
      <c r="AV42">
        <f>AVERAGE(B42,G42,K42,O42,S42,W42,AA42,AE42,AI42,AM42)</f>
        <v>114403.5</v>
      </c>
      <c r="AW42">
        <f>AVERAGE(C42,H42,L42,P42,T42,X42,AB42,AF42,AJ42,AN42)</f>
        <v>9.19</v>
      </c>
    </row>
    <row r="43" spans="2:49" x14ac:dyDescent="0.25">
      <c r="B43">
        <v>152178</v>
      </c>
      <c r="C43" s="34">
        <v>14.4</v>
      </c>
      <c r="D43" s="34"/>
      <c r="G43">
        <v>118045</v>
      </c>
      <c r="H43">
        <v>16.7</v>
      </c>
      <c r="K43">
        <v>121743</v>
      </c>
      <c r="L43">
        <v>9.3000000000000007</v>
      </c>
      <c r="O43">
        <v>129138</v>
      </c>
      <c r="P43">
        <v>2.2000000000000002</v>
      </c>
      <c r="S43">
        <v>153601</v>
      </c>
      <c r="T43">
        <v>16</v>
      </c>
      <c r="W43">
        <v>155022</v>
      </c>
      <c r="X43">
        <v>0.3</v>
      </c>
      <c r="AA43">
        <v>155022</v>
      </c>
      <c r="AB43">
        <v>9.8000000000000007</v>
      </c>
      <c r="AE43">
        <v>158152</v>
      </c>
      <c r="AF43">
        <v>13.2</v>
      </c>
      <c r="AI43">
        <v>141369</v>
      </c>
      <c r="AJ43">
        <v>4.0999999999999996</v>
      </c>
      <c r="AM43">
        <v>97564</v>
      </c>
      <c r="AN43">
        <v>4.0999999999999996</v>
      </c>
      <c r="AV43">
        <f>AVERAGE(B43,G43,K43,O43,S43,W43,AA43,AE43,AI43,AM43)</f>
        <v>138183.4</v>
      </c>
      <c r="AW43">
        <f>AVERAGE(C43,H43,L43,P43,T43,X43,AB43,AF43,AJ43,AN43)</f>
        <v>9.01</v>
      </c>
    </row>
    <row r="44" spans="2:49" x14ac:dyDescent="0.25">
      <c r="B44">
        <v>109512</v>
      </c>
      <c r="C44" s="34">
        <v>16</v>
      </c>
      <c r="D44" s="34"/>
      <c r="G44">
        <v>84764</v>
      </c>
      <c r="H44">
        <v>4.7</v>
      </c>
      <c r="K44">
        <v>85050</v>
      </c>
      <c r="L44">
        <v>9.3000000000000007</v>
      </c>
      <c r="O44">
        <v>100693</v>
      </c>
      <c r="P44">
        <v>2.2000000000000002</v>
      </c>
      <c r="S44">
        <v>113209</v>
      </c>
      <c r="T44">
        <v>16</v>
      </c>
      <c r="W44">
        <v>98702</v>
      </c>
      <c r="X44">
        <v>0.3</v>
      </c>
      <c r="AA44">
        <v>87893</v>
      </c>
      <c r="AB44">
        <v>3.7</v>
      </c>
      <c r="AE44">
        <v>130845</v>
      </c>
      <c r="AF44">
        <v>13.2</v>
      </c>
      <c r="AI44">
        <v>90169</v>
      </c>
      <c r="AJ44">
        <v>4.0999999999999996</v>
      </c>
      <c r="AM44">
        <v>114062</v>
      </c>
      <c r="AN44">
        <v>5.3</v>
      </c>
      <c r="AV44">
        <f>AVERAGE(B44,G44,K44,O44,S44,W44,AA44,AE44,AI44,AM44)</f>
        <v>101489.9</v>
      </c>
      <c r="AW44">
        <f>AVERAGE(C44,H44,L44,P44,T44,X44,AB44,AF44,AJ44,AN44)</f>
        <v>7.4799999999999995</v>
      </c>
    </row>
    <row r="45" spans="2:49" x14ac:dyDescent="0.25">
      <c r="B45">
        <v>176356</v>
      </c>
      <c r="C45" s="34">
        <v>16</v>
      </c>
      <c r="D45" s="34"/>
      <c r="G45">
        <v>97565</v>
      </c>
      <c r="H45">
        <v>4.7</v>
      </c>
      <c r="K45">
        <v>74809</v>
      </c>
      <c r="L45">
        <v>3.9</v>
      </c>
      <c r="O45">
        <v>95289</v>
      </c>
      <c r="P45">
        <v>2.2000000000000002</v>
      </c>
      <c r="S45">
        <v>72249</v>
      </c>
      <c r="T45">
        <v>2.1</v>
      </c>
      <c r="W45">
        <v>93014</v>
      </c>
      <c r="X45">
        <v>17.7</v>
      </c>
      <c r="AA45">
        <v>164978</v>
      </c>
      <c r="AB45">
        <v>3.7</v>
      </c>
      <c r="AE45">
        <v>79929</v>
      </c>
      <c r="AF45">
        <v>9.1999999999999993</v>
      </c>
      <c r="AI45">
        <v>81636</v>
      </c>
      <c r="AJ45">
        <v>13.2</v>
      </c>
      <c r="AM45">
        <v>118045</v>
      </c>
      <c r="AN45">
        <v>5.3</v>
      </c>
      <c r="AV45">
        <f>AVERAGE(B45,G45,K45,O45,S45,W45,AA45,AE45,AI45,AM45)</f>
        <v>105387</v>
      </c>
      <c r="AW45">
        <f>AVERAGE(C45,H45,L45,P45,T45,X45,AB45,AF45,AJ45,AN45)</f>
        <v>7.8</v>
      </c>
    </row>
    <row r="46" spans="2:49" x14ac:dyDescent="0.25">
      <c r="B46">
        <v>97850</v>
      </c>
      <c r="C46" s="34">
        <v>16</v>
      </c>
      <c r="D46" s="34"/>
      <c r="G46">
        <v>116054</v>
      </c>
      <c r="H46">
        <v>4.7</v>
      </c>
      <c r="K46">
        <v>74240</v>
      </c>
      <c r="L46">
        <v>3.9</v>
      </c>
      <c r="O46">
        <v>112640</v>
      </c>
      <c r="P46">
        <v>2.2000000000000002</v>
      </c>
      <c r="S46">
        <v>125156</v>
      </c>
      <c r="T46">
        <v>2.1</v>
      </c>
      <c r="W46">
        <v>75947</v>
      </c>
      <c r="X46">
        <v>17.7</v>
      </c>
      <c r="AA46">
        <v>119183</v>
      </c>
      <c r="AB46">
        <v>3.7</v>
      </c>
      <c r="AE46">
        <v>118613</v>
      </c>
      <c r="AF46">
        <v>9.1999999999999993</v>
      </c>
      <c r="AI46">
        <v>81067</v>
      </c>
      <c r="AJ46">
        <v>13.2</v>
      </c>
      <c r="AM46">
        <v>119182</v>
      </c>
      <c r="AN46">
        <v>5.3</v>
      </c>
      <c r="AV46">
        <f>AVERAGE(B46,G46,K46,O46,S46,W46,AA46,AE46,AI46,AM46)</f>
        <v>103993.2</v>
      </c>
      <c r="AW46">
        <f>AVERAGE(C46,H46,L46,P46,T46,X46,AB46,AF46,AJ46,AN46)</f>
        <v>7.8</v>
      </c>
    </row>
    <row r="47" spans="2:49" x14ac:dyDescent="0.25">
      <c r="B47">
        <v>106383</v>
      </c>
      <c r="C47" s="34">
        <v>16</v>
      </c>
      <c r="D47" s="34"/>
      <c r="G47">
        <v>143645</v>
      </c>
      <c r="H47">
        <v>4.7</v>
      </c>
      <c r="K47">
        <v>116338</v>
      </c>
      <c r="L47">
        <v>3.9</v>
      </c>
      <c r="O47">
        <v>90454</v>
      </c>
      <c r="P47">
        <v>2.2000000000000002</v>
      </c>
      <c r="S47">
        <v>93583</v>
      </c>
      <c r="T47">
        <v>2.1</v>
      </c>
      <c r="W47">
        <v>84196</v>
      </c>
      <c r="X47">
        <v>17.7</v>
      </c>
      <c r="AA47">
        <v>85333</v>
      </c>
      <c r="AB47">
        <v>3.7</v>
      </c>
      <c r="AE47">
        <v>68551</v>
      </c>
      <c r="AF47">
        <v>9.1999999999999993</v>
      </c>
      <c r="AI47">
        <v>104960</v>
      </c>
      <c r="AJ47">
        <v>13.2</v>
      </c>
      <c r="AM47">
        <v>140801</v>
      </c>
      <c r="AN47">
        <v>5.3</v>
      </c>
      <c r="AV47">
        <f>AVERAGE(B47,G47,K47,O47,S47,W47,AA47,AE47,AI47,AM47)</f>
        <v>103424.4</v>
      </c>
      <c r="AW47">
        <f>AVERAGE(C47,H47,L47,P47,T47,X47,AB47,AF47,AJ47,AN47)</f>
        <v>7.8</v>
      </c>
    </row>
    <row r="48" spans="2:49" x14ac:dyDescent="0.25">
      <c r="B48">
        <v>140516</v>
      </c>
      <c r="C48" s="34">
        <v>16</v>
      </c>
      <c r="D48" s="34"/>
      <c r="G48">
        <v>102684</v>
      </c>
      <c r="H48">
        <v>4.7</v>
      </c>
      <c r="K48">
        <v>160995</v>
      </c>
      <c r="L48">
        <v>3.9</v>
      </c>
      <c r="O48">
        <v>122881</v>
      </c>
      <c r="P48">
        <v>8.5</v>
      </c>
      <c r="S48">
        <v>176925</v>
      </c>
      <c r="T48">
        <v>2.1</v>
      </c>
      <c r="W48">
        <v>156445</v>
      </c>
      <c r="X48">
        <v>17.7</v>
      </c>
      <c r="AA48">
        <v>139378</v>
      </c>
      <c r="AB48">
        <v>3.7</v>
      </c>
      <c r="AE48">
        <v>124587</v>
      </c>
      <c r="AF48">
        <v>9.1999999999999993</v>
      </c>
      <c r="AI48">
        <v>129991</v>
      </c>
      <c r="AJ48">
        <v>13.2</v>
      </c>
      <c r="AM48">
        <v>114347</v>
      </c>
      <c r="AN48">
        <v>5.3</v>
      </c>
      <c r="AV48">
        <f>AVERAGE(B48,G48,K48,O48,S48,W48,AA48,AE48,AI48,AM48)</f>
        <v>136874.9</v>
      </c>
      <c r="AW48">
        <f>AVERAGE(C48,H48,L48,P48,T48,X48,AB48,AF48,AJ48,AN48)</f>
        <v>8.43</v>
      </c>
    </row>
    <row r="49" spans="2:49" x14ac:dyDescent="0.25">
      <c r="B49">
        <v>152747</v>
      </c>
      <c r="C49" s="34">
        <v>16.899999999999999</v>
      </c>
      <c r="D49" s="34"/>
      <c r="G49">
        <v>112355</v>
      </c>
      <c r="H49">
        <v>2.7</v>
      </c>
      <c r="K49">
        <v>210774</v>
      </c>
      <c r="L49">
        <v>3.9</v>
      </c>
      <c r="O49">
        <v>151041</v>
      </c>
      <c r="P49">
        <v>8.5</v>
      </c>
      <c r="S49">
        <v>200818</v>
      </c>
      <c r="T49">
        <v>2.1</v>
      </c>
      <c r="W49">
        <v>145067</v>
      </c>
      <c r="X49">
        <v>17.7</v>
      </c>
      <c r="AA49">
        <v>187449</v>
      </c>
      <c r="AB49">
        <v>1.7</v>
      </c>
      <c r="AE49">
        <v>133689</v>
      </c>
      <c r="AF49">
        <v>9.1999999999999993</v>
      </c>
      <c r="AI49">
        <v>149334</v>
      </c>
      <c r="AJ49">
        <v>13.2</v>
      </c>
      <c r="AM49">
        <v>112925</v>
      </c>
      <c r="AN49">
        <v>17.3</v>
      </c>
      <c r="AV49">
        <f>AVERAGE(B49,G49,K49,O49,S49,W49,AA49,AE49,AI49,AM49)</f>
        <v>155619.9</v>
      </c>
      <c r="AW49">
        <f>AVERAGE(C49,H49,L49,P49,T49,X49,AB49,AF49,AJ49,AN49)</f>
        <v>9.32</v>
      </c>
    </row>
    <row r="50" spans="2:49" x14ac:dyDescent="0.25">
      <c r="B50">
        <v>81920</v>
      </c>
      <c r="C50" s="34">
        <v>0</v>
      </c>
      <c r="D50" s="34"/>
      <c r="G50">
        <v>85902</v>
      </c>
      <c r="H50">
        <v>0</v>
      </c>
      <c r="K50">
        <v>108374</v>
      </c>
      <c r="L50">
        <v>0</v>
      </c>
      <c r="O50">
        <v>75378</v>
      </c>
      <c r="P50">
        <v>0</v>
      </c>
      <c r="S50">
        <v>113778</v>
      </c>
      <c r="T50">
        <v>0</v>
      </c>
      <c r="W50">
        <v>73387</v>
      </c>
      <c r="X50">
        <v>0</v>
      </c>
      <c r="AA50">
        <v>114347</v>
      </c>
      <c r="AB50">
        <v>0</v>
      </c>
      <c r="AE50">
        <v>102116</v>
      </c>
      <c r="AF50">
        <v>0</v>
      </c>
      <c r="AI50">
        <v>106382</v>
      </c>
      <c r="AJ50">
        <v>0</v>
      </c>
      <c r="AM50">
        <v>98418</v>
      </c>
      <c r="AN50">
        <v>0</v>
      </c>
      <c r="AV50">
        <f>AVERAGE(B50,G50,K50,O50,S50,W50,AA50,AE50,AI50,AM50)</f>
        <v>96000.2</v>
      </c>
      <c r="AW50">
        <f>AVERAGE(C50,H50,L50,P50,T50,X50,AB50,AF50,AJ50,AN50)</f>
        <v>0</v>
      </c>
    </row>
    <row r="51" spans="2:49" x14ac:dyDescent="0.25">
      <c r="B51">
        <v>79644</v>
      </c>
      <c r="C51" s="34">
        <v>16.899999999999999</v>
      </c>
      <c r="D51" s="34"/>
      <c r="G51">
        <v>115769</v>
      </c>
      <c r="H51">
        <v>2.7</v>
      </c>
      <c r="K51">
        <v>151040</v>
      </c>
      <c r="L51">
        <v>2.7</v>
      </c>
      <c r="O51">
        <v>72818</v>
      </c>
      <c r="P51">
        <v>8.5</v>
      </c>
      <c r="S51">
        <v>76231</v>
      </c>
      <c r="T51">
        <v>0.8</v>
      </c>
      <c r="W51">
        <v>79644</v>
      </c>
      <c r="X51">
        <v>12.7</v>
      </c>
      <c r="AA51">
        <v>116054</v>
      </c>
      <c r="AB51">
        <v>1.7</v>
      </c>
      <c r="AE51">
        <v>72249</v>
      </c>
      <c r="AF51">
        <v>1.6</v>
      </c>
      <c r="AI51">
        <v>72818</v>
      </c>
      <c r="AJ51">
        <v>15.8</v>
      </c>
      <c r="AM51">
        <v>66845</v>
      </c>
      <c r="AN51">
        <v>17.3</v>
      </c>
      <c r="AV51">
        <f>AVERAGE(B51,G51,K51,O51,S51,W51,AA51,AE51,AI51,AM51)</f>
        <v>90311.2</v>
      </c>
      <c r="AW51">
        <f>AVERAGE(C51,H51,L51,P51,T51,X51,AB51,AF51,AJ51,AN51)</f>
        <v>8.07</v>
      </c>
    </row>
    <row r="52" spans="2:49" x14ac:dyDescent="0.25">
      <c r="B52">
        <v>80783</v>
      </c>
      <c r="C52" s="34">
        <v>16.899999999999999</v>
      </c>
      <c r="D52" s="34"/>
      <c r="G52">
        <v>101547</v>
      </c>
      <c r="H52">
        <v>2.7</v>
      </c>
      <c r="K52">
        <v>125441</v>
      </c>
      <c r="L52">
        <v>2.7</v>
      </c>
      <c r="O52">
        <v>151325</v>
      </c>
      <c r="P52">
        <v>8.5</v>
      </c>
      <c r="S52">
        <v>103822</v>
      </c>
      <c r="T52">
        <v>0.8</v>
      </c>
      <c r="W52">
        <v>126294</v>
      </c>
      <c r="X52">
        <v>12.7</v>
      </c>
      <c r="AA52">
        <v>109796</v>
      </c>
      <c r="AB52">
        <v>1.7</v>
      </c>
      <c r="AE52">
        <v>79645</v>
      </c>
      <c r="AF52">
        <v>1.6</v>
      </c>
      <c r="AI52">
        <v>164125</v>
      </c>
      <c r="AJ52">
        <v>15.8</v>
      </c>
      <c r="AM52">
        <v>114631</v>
      </c>
      <c r="AN52">
        <v>17.3</v>
      </c>
      <c r="AV52">
        <f>AVERAGE(B52,G52,K52,O52,S52,W52,AA52,AE52,AI52,AM52)</f>
        <v>115740.9</v>
      </c>
      <c r="AW52">
        <f>AVERAGE(C52,H52,L52,P52,T52,X52,AB52,AF52,AJ52,AN52)</f>
        <v>8.07</v>
      </c>
    </row>
    <row r="53" spans="2:49" x14ac:dyDescent="0.25">
      <c r="B53">
        <v>102115</v>
      </c>
      <c r="C53" s="34">
        <v>16.899999999999999</v>
      </c>
      <c r="D53" s="34"/>
      <c r="G53">
        <v>150756</v>
      </c>
      <c r="H53">
        <v>2.7</v>
      </c>
      <c r="K53">
        <v>94436</v>
      </c>
      <c r="L53">
        <v>2.7</v>
      </c>
      <c r="O53">
        <v>95004</v>
      </c>
      <c r="P53">
        <v>8.5</v>
      </c>
      <c r="S53">
        <v>110649</v>
      </c>
      <c r="T53">
        <v>0.8</v>
      </c>
      <c r="W53">
        <v>136533</v>
      </c>
      <c r="X53">
        <v>12.7</v>
      </c>
      <c r="AA53">
        <v>123449</v>
      </c>
      <c r="AB53">
        <v>1.7</v>
      </c>
      <c r="AE53">
        <v>150756</v>
      </c>
      <c r="AF53">
        <v>1.6</v>
      </c>
      <c r="AI53">
        <v>137956</v>
      </c>
      <c r="AJ53">
        <v>15.8</v>
      </c>
      <c r="AM53">
        <v>123449</v>
      </c>
      <c r="AN53">
        <v>17.3</v>
      </c>
      <c r="AV53">
        <f>AVERAGE(B53,G53,K53,O53,S53,W53,AA53,AE53,AI53,AM53)</f>
        <v>122510.3</v>
      </c>
      <c r="AW53">
        <f>AVERAGE(C53,H53,L53,P53,T53,X53,AB53,AF53,AJ53,AN53)</f>
        <v>8.07</v>
      </c>
    </row>
    <row r="54" spans="2:49" x14ac:dyDescent="0.25">
      <c r="B54">
        <v>74524</v>
      </c>
      <c r="C54" s="34">
        <v>16.899999999999999</v>
      </c>
      <c r="D54" s="34"/>
      <c r="G54">
        <v>134543</v>
      </c>
      <c r="H54">
        <v>2.7</v>
      </c>
      <c r="K54">
        <v>100694</v>
      </c>
      <c r="L54">
        <v>2.7</v>
      </c>
      <c r="O54">
        <v>79644</v>
      </c>
      <c r="P54">
        <v>14</v>
      </c>
      <c r="S54">
        <v>94151</v>
      </c>
      <c r="T54">
        <v>0.8</v>
      </c>
      <c r="W54">
        <v>110649</v>
      </c>
      <c r="X54">
        <v>12.7</v>
      </c>
      <c r="AA54">
        <v>149049</v>
      </c>
      <c r="AB54">
        <v>1.7</v>
      </c>
      <c r="AE54">
        <v>101831</v>
      </c>
      <c r="AF54">
        <v>1.6</v>
      </c>
      <c r="AI54">
        <v>83342</v>
      </c>
      <c r="AJ54">
        <v>15.8</v>
      </c>
      <c r="AM54">
        <v>91876</v>
      </c>
      <c r="AN54">
        <v>17.3</v>
      </c>
      <c r="AV54">
        <f>AVERAGE(B54,G54,K54,O54,S54,W54,AA54,AE54,AI54,AM54)</f>
        <v>102030.3</v>
      </c>
      <c r="AW54">
        <f>AVERAGE(C54,H54,L54,P54,T54,X54,AB54,AF54,AJ54,AN54)</f>
        <v>8.620000000000001</v>
      </c>
    </row>
    <row r="55" spans="2:49" x14ac:dyDescent="0.25">
      <c r="B55">
        <v>123449</v>
      </c>
      <c r="C55" s="34">
        <v>6.4</v>
      </c>
      <c r="D55" s="34"/>
      <c r="G55">
        <v>91023</v>
      </c>
      <c r="H55">
        <v>3.3</v>
      </c>
      <c r="K55">
        <v>74240</v>
      </c>
      <c r="L55">
        <v>2.7</v>
      </c>
      <c r="O55">
        <v>67413</v>
      </c>
      <c r="P55">
        <v>14</v>
      </c>
      <c r="S55">
        <v>74809</v>
      </c>
      <c r="T55">
        <v>0.8</v>
      </c>
      <c r="W55">
        <v>108089</v>
      </c>
      <c r="X55">
        <v>12.7</v>
      </c>
      <c r="AA55">
        <v>113210</v>
      </c>
      <c r="AB55">
        <v>10.8</v>
      </c>
      <c r="AE55">
        <v>105244</v>
      </c>
      <c r="AF55">
        <v>1.6</v>
      </c>
      <c r="AI55">
        <v>72249</v>
      </c>
      <c r="AJ55">
        <v>15.8</v>
      </c>
      <c r="AM55">
        <v>83627</v>
      </c>
      <c r="AN55">
        <v>10.9</v>
      </c>
      <c r="AV55">
        <f>AVERAGE(B55,G55,K55,O55,S55,W55,AA55,AE55,AI55,AM55)</f>
        <v>91335.3</v>
      </c>
      <c r="AW55">
        <f>AVERAGE(C55,H55,L55,P55,T55,X55,AB55,AF55,AJ55,AN55)</f>
        <v>7.9000000000000012</v>
      </c>
    </row>
    <row r="56" spans="2:49" x14ac:dyDescent="0.25">
      <c r="B56">
        <v>101831</v>
      </c>
      <c r="C56" s="34">
        <v>6.4</v>
      </c>
      <c r="D56" s="34"/>
      <c r="G56">
        <v>128001</v>
      </c>
      <c r="H56">
        <v>3.3</v>
      </c>
      <c r="K56">
        <v>111218</v>
      </c>
      <c r="L56">
        <v>14.4</v>
      </c>
      <c r="O56">
        <v>108089</v>
      </c>
      <c r="P56">
        <v>14</v>
      </c>
      <c r="S56">
        <v>119182</v>
      </c>
      <c r="T56">
        <v>5</v>
      </c>
      <c r="W56">
        <v>153601</v>
      </c>
      <c r="X56">
        <v>17.5</v>
      </c>
      <c r="AA56">
        <v>127716</v>
      </c>
      <c r="AB56">
        <v>10.8</v>
      </c>
      <c r="AE56">
        <v>124018</v>
      </c>
      <c r="AF56">
        <v>1.6</v>
      </c>
      <c r="AI56">
        <v>90453</v>
      </c>
      <c r="AJ56">
        <v>12.7</v>
      </c>
      <c r="AM56">
        <v>120890</v>
      </c>
      <c r="AN56">
        <v>10.9</v>
      </c>
      <c r="AV56">
        <f>AVERAGE(B56,G56,K56,O56,S56,W56,AA56,AE56,AI56,AM56)</f>
        <v>118499.9</v>
      </c>
      <c r="AW56">
        <f>AVERAGE(C56,H56,L56,P56,T56,X56,AB56,AF56,AJ56,AN56)</f>
        <v>9.66</v>
      </c>
    </row>
    <row r="57" spans="2:49" x14ac:dyDescent="0.25">
      <c r="B57">
        <v>93582</v>
      </c>
      <c r="C57" s="34">
        <v>6.4</v>
      </c>
      <c r="D57" s="34"/>
      <c r="G57">
        <v>91022</v>
      </c>
      <c r="H57">
        <v>3.3</v>
      </c>
      <c r="K57">
        <v>73386</v>
      </c>
      <c r="L57">
        <v>14.4</v>
      </c>
      <c r="O57">
        <v>87894</v>
      </c>
      <c r="P57">
        <v>14</v>
      </c>
      <c r="S57">
        <v>75662</v>
      </c>
      <c r="T57">
        <v>5</v>
      </c>
      <c r="W57">
        <v>73956</v>
      </c>
      <c r="X57">
        <v>17.5</v>
      </c>
      <c r="AA57">
        <v>72249</v>
      </c>
      <c r="AB57">
        <v>10.8</v>
      </c>
      <c r="AE57">
        <v>103254</v>
      </c>
      <c r="AF57">
        <v>4.3</v>
      </c>
      <c r="AI57">
        <v>118613</v>
      </c>
      <c r="AJ57">
        <v>12.7</v>
      </c>
      <c r="AM57">
        <v>74240</v>
      </c>
      <c r="AN57">
        <v>10.9</v>
      </c>
      <c r="AV57">
        <f>AVERAGE(B57,G57,K57,O57,S57,W57,AA57,AE57,AI57,AM57)</f>
        <v>86385.8</v>
      </c>
      <c r="AW57">
        <f>AVERAGE(C57,H57,L57,P57,T57,X57,AB57,AF57,AJ57,AN57)</f>
        <v>9.9300000000000015</v>
      </c>
    </row>
    <row r="58" spans="2:49" x14ac:dyDescent="0.25">
      <c r="B58">
        <v>77369</v>
      </c>
      <c r="C58" s="34">
        <v>6.4</v>
      </c>
      <c r="D58" s="34"/>
      <c r="G58">
        <v>91307</v>
      </c>
      <c r="H58">
        <v>3.3</v>
      </c>
      <c r="K58">
        <v>75662</v>
      </c>
      <c r="L58">
        <v>14.4</v>
      </c>
      <c r="O58">
        <v>75663</v>
      </c>
      <c r="P58">
        <v>14</v>
      </c>
      <c r="S58">
        <v>97280</v>
      </c>
      <c r="T58">
        <v>5</v>
      </c>
      <c r="W58">
        <v>73103</v>
      </c>
      <c r="X58">
        <v>17.5</v>
      </c>
      <c r="AA58">
        <v>72818</v>
      </c>
      <c r="AB58">
        <v>10.8</v>
      </c>
      <c r="AE58">
        <v>90453</v>
      </c>
      <c r="AF58">
        <v>4.3</v>
      </c>
      <c r="AI58">
        <v>90738</v>
      </c>
      <c r="AJ58">
        <v>12.7</v>
      </c>
      <c r="AM58">
        <v>80498</v>
      </c>
      <c r="AN58">
        <v>10.9</v>
      </c>
      <c r="AV58">
        <f>AVERAGE(B58,G58,K58,O58,S58,W58,AA58,AE58,AI58,AM58)</f>
        <v>82489.100000000006</v>
      </c>
      <c r="AW58">
        <f>AVERAGE(C58,H58,L58,P58,T58,X58,AB58,AF58,AJ58,AN58)</f>
        <v>9.9300000000000015</v>
      </c>
    </row>
    <row r="59" spans="2:49" x14ac:dyDescent="0.25">
      <c r="B59">
        <v>107805</v>
      </c>
      <c r="C59" s="34">
        <v>6.4</v>
      </c>
      <c r="D59" s="34"/>
      <c r="G59">
        <v>82204</v>
      </c>
      <c r="H59">
        <v>3.3</v>
      </c>
      <c r="K59">
        <v>82205</v>
      </c>
      <c r="L59">
        <v>14.4</v>
      </c>
      <c r="O59">
        <v>101262</v>
      </c>
      <c r="P59">
        <v>14</v>
      </c>
      <c r="S59">
        <v>79645</v>
      </c>
      <c r="T59">
        <v>5</v>
      </c>
      <c r="W59">
        <v>135965</v>
      </c>
      <c r="X59">
        <v>17.5</v>
      </c>
      <c r="AA59">
        <v>101262</v>
      </c>
      <c r="AB59">
        <v>10.8</v>
      </c>
      <c r="AE59">
        <v>155876</v>
      </c>
      <c r="AF59">
        <v>4.3</v>
      </c>
      <c r="AI59">
        <v>75947</v>
      </c>
      <c r="AJ59">
        <v>12.7</v>
      </c>
      <c r="AM59">
        <v>79360</v>
      </c>
      <c r="AN59">
        <v>10.9</v>
      </c>
      <c r="AV59">
        <f>AVERAGE(B59,G59,K59,O59,S59,W59,AA59,AE59,AI59,AM59)</f>
        <v>100153.1</v>
      </c>
      <c r="AW59">
        <f>AVERAGE(C59,H59,L59,P59,T59,X59,AB59,AF59,AJ59,AN59)</f>
        <v>9.9300000000000015</v>
      </c>
    </row>
    <row r="60" spans="2:49" x14ac:dyDescent="0.25">
      <c r="B60">
        <v>79076</v>
      </c>
      <c r="C60" s="34">
        <v>2.8</v>
      </c>
      <c r="D60" s="34"/>
      <c r="G60">
        <v>120036</v>
      </c>
      <c r="H60">
        <v>16.100000000000001</v>
      </c>
      <c r="K60">
        <v>73387</v>
      </c>
      <c r="L60">
        <v>14.4</v>
      </c>
      <c r="O60">
        <v>74240</v>
      </c>
      <c r="P60">
        <v>13.3</v>
      </c>
      <c r="S60">
        <v>88462</v>
      </c>
      <c r="T60">
        <v>5</v>
      </c>
      <c r="W60">
        <v>72534</v>
      </c>
      <c r="X60">
        <v>17.5</v>
      </c>
      <c r="AA60">
        <v>100409</v>
      </c>
      <c r="AB60">
        <v>13.7</v>
      </c>
      <c r="AE60">
        <v>139662</v>
      </c>
      <c r="AF60">
        <v>4.3</v>
      </c>
      <c r="AI60">
        <v>111503</v>
      </c>
      <c r="AJ60">
        <v>12.7</v>
      </c>
      <c r="AM60">
        <v>106667</v>
      </c>
      <c r="AN60">
        <v>17.7</v>
      </c>
      <c r="AV60">
        <f>AVERAGE(B60,G60,K60,O60,S60,W60,AA60,AE60,AI60,AM60)</f>
        <v>96597.6</v>
      </c>
      <c r="AW60">
        <f>AVERAGE(C60,H60,L60,P60,T60,X60,AB60,AF60,AJ60,AN60)</f>
        <v>11.750000000000002</v>
      </c>
    </row>
    <row r="61" spans="2:49" x14ac:dyDescent="0.25">
      <c r="B61">
        <v>69973</v>
      </c>
      <c r="C61" s="34">
        <v>0</v>
      </c>
      <c r="D61" s="34"/>
      <c r="G61">
        <v>69974</v>
      </c>
      <c r="H61">
        <v>0</v>
      </c>
      <c r="K61">
        <v>83912</v>
      </c>
      <c r="L61">
        <v>0</v>
      </c>
      <c r="O61">
        <v>68836</v>
      </c>
      <c r="P61">
        <v>0</v>
      </c>
      <c r="S61">
        <v>105529</v>
      </c>
      <c r="T61">
        <v>0</v>
      </c>
      <c r="W61">
        <v>334792</v>
      </c>
      <c r="X61">
        <v>0</v>
      </c>
      <c r="AA61">
        <v>104391</v>
      </c>
      <c r="AB61">
        <v>0</v>
      </c>
      <c r="AE61">
        <v>88462</v>
      </c>
      <c r="AF61">
        <v>0</v>
      </c>
      <c r="AI61">
        <v>89885</v>
      </c>
      <c r="AJ61">
        <v>0</v>
      </c>
      <c r="AM61">
        <v>81636</v>
      </c>
      <c r="AN61">
        <v>0</v>
      </c>
      <c r="AV61">
        <f>AVERAGE(B61,G61,K61,O61,S61,W61,AA61,AE61,AI61,AM61)</f>
        <v>109739</v>
      </c>
      <c r="AW61">
        <f>AVERAGE(C61,H61,L61,P61,T61,X61,AB61,AF61,AJ61,AN61)</f>
        <v>0</v>
      </c>
    </row>
    <row r="62" spans="2:49" x14ac:dyDescent="0.25">
      <c r="B62">
        <v>105814</v>
      </c>
      <c r="C62" s="34">
        <v>2.8</v>
      </c>
      <c r="D62" s="34"/>
      <c r="G62">
        <v>107236</v>
      </c>
      <c r="H62">
        <v>16.100000000000001</v>
      </c>
      <c r="K62">
        <v>125724</v>
      </c>
      <c r="L62">
        <v>15.2</v>
      </c>
      <c r="O62">
        <v>123165</v>
      </c>
      <c r="P62">
        <v>13.3</v>
      </c>
      <c r="S62">
        <v>110933</v>
      </c>
      <c r="T62">
        <v>15.6</v>
      </c>
      <c r="W62">
        <v>133405</v>
      </c>
      <c r="X62">
        <v>6.1</v>
      </c>
      <c r="AA62">
        <v>96996</v>
      </c>
      <c r="AB62">
        <v>13.7</v>
      </c>
      <c r="AE62">
        <v>104392</v>
      </c>
      <c r="AF62">
        <v>4.3</v>
      </c>
      <c r="AI62">
        <v>121743</v>
      </c>
      <c r="AJ62">
        <v>2.1</v>
      </c>
      <c r="AM62">
        <v>107236</v>
      </c>
      <c r="AN62">
        <v>17.7</v>
      </c>
      <c r="AV62">
        <f>AVERAGE(B62,G62,K62,O62,S62,W62,AA62,AE62,AI62,AM62)</f>
        <v>113664.4</v>
      </c>
      <c r="AW62">
        <f>AVERAGE(C62,H62,L62,P62,T62,X62,AB62,AF62,AJ62,AN62)</f>
        <v>10.690000000000001</v>
      </c>
    </row>
    <row r="63" spans="2:49" x14ac:dyDescent="0.25">
      <c r="B63">
        <v>112355</v>
      </c>
      <c r="C63" s="34">
        <v>2.8</v>
      </c>
      <c r="D63" s="34"/>
      <c r="G63">
        <v>146773</v>
      </c>
      <c r="H63">
        <v>16.100000000000001</v>
      </c>
      <c r="K63">
        <v>142791</v>
      </c>
      <c r="L63">
        <v>15.2</v>
      </c>
      <c r="O63">
        <v>118613</v>
      </c>
      <c r="P63">
        <v>13.3</v>
      </c>
      <c r="S63">
        <v>161280</v>
      </c>
      <c r="T63">
        <v>15.6</v>
      </c>
      <c r="W63">
        <v>170667</v>
      </c>
      <c r="X63">
        <v>6.1</v>
      </c>
      <c r="AA63">
        <v>128854</v>
      </c>
      <c r="AB63">
        <v>13.7</v>
      </c>
      <c r="AE63">
        <v>147059</v>
      </c>
      <c r="AF63">
        <v>17.7</v>
      </c>
      <c r="AI63">
        <v>147343</v>
      </c>
      <c r="AJ63">
        <v>2.1</v>
      </c>
      <c r="AM63">
        <v>133120</v>
      </c>
      <c r="AN63">
        <v>17.7</v>
      </c>
      <c r="AV63">
        <f>AVERAGE(B63,G63,K63,O63,S63,W63,AA63,AE63,AI63,AM63)</f>
        <v>140885.5</v>
      </c>
      <c r="AW63">
        <f>AVERAGE(C63,H63,L63,P63,T63,X63,AB63,AF63,AJ63,AN63)</f>
        <v>12.030000000000001</v>
      </c>
    </row>
    <row r="64" spans="2:49" x14ac:dyDescent="0.25">
      <c r="B64">
        <v>102684</v>
      </c>
      <c r="C64" s="34">
        <v>2.8</v>
      </c>
      <c r="D64" s="34"/>
      <c r="G64">
        <v>108943</v>
      </c>
      <c r="H64">
        <v>16.100000000000001</v>
      </c>
      <c r="K64">
        <v>67414</v>
      </c>
      <c r="L64">
        <v>15.2</v>
      </c>
      <c r="O64">
        <v>108089</v>
      </c>
      <c r="P64">
        <v>13.3</v>
      </c>
      <c r="S64">
        <v>69404</v>
      </c>
      <c r="T64">
        <v>15.6</v>
      </c>
      <c r="W64">
        <v>112071</v>
      </c>
      <c r="X64">
        <v>6.1</v>
      </c>
      <c r="AA64">
        <v>71395</v>
      </c>
      <c r="AB64">
        <v>13.7</v>
      </c>
      <c r="AE64">
        <v>140801</v>
      </c>
      <c r="AF64">
        <v>17.7</v>
      </c>
      <c r="AI64">
        <v>69405</v>
      </c>
      <c r="AJ64">
        <v>2.1</v>
      </c>
      <c r="AM64">
        <v>97280</v>
      </c>
      <c r="AN64">
        <v>17.7</v>
      </c>
      <c r="AV64">
        <f>AVERAGE(B64,G64,K64,O64,S64,W64,AA64,AE64,AI64,AM64)</f>
        <v>94748.6</v>
      </c>
      <c r="AW64">
        <f>AVERAGE(C64,H64,L64,P64,T64,X64,AB64,AF64,AJ64,AN64)</f>
        <v>12.030000000000001</v>
      </c>
    </row>
    <row r="65" spans="2:49" x14ac:dyDescent="0.25">
      <c r="B65">
        <v>125440</v>
      </c>
      <c r="C65" s="34">
        <v>2.8</v>
      </c>
      <c r="D65" s="34"/>
      <c r="G65">
        <v>85049</v>
      </c>
      <c r="H65">
        <v>16.100000000000001</v>
      </c>
      <c r="K65">
        <v>116338</v>
      </c>
      <c r="L65">
        <v>15.2</v>
      </c>
      <c r="O65">
        <v>116338</v>
      </c>
      <c r="P65">
        <v>13.3</v>
      </c>
      <c r="S65">
        <v>82489</v>
      </c>
      <c r="T65">
        <v>15.6</v>
      </c>
      <c r="W65">
        <v>141085</v>
      </c>
      <c r="X65">
        <v>6.1</v>
      </c>
      <c r="AA65">
        <v>81636</v>
      </c>
      <c r="AB65">
        <v>13.7</v>
      </c>
      <c r="AE65">
        <v>90169</v>
      </c>
      <c r="AF65">
        <v>17.7</v>
      </c>
      <c r="AI65">
        <v>124302</v>
      </c>
      <c r="AJ65">
        <v>2.1</v>
      </c>
      <c r="AM65">
        <v>106951</v>
      </c>
      <c r="AN65">
        <v>17.7</v>
      </c>
      <c r="AV65">
        <f>AVERAGE(B65,G65,K65,O65,S65,W65,AA65,AE65,AI65,AM65)</f>
        <v>106979.7</v>
      </c>
      <c r="AW65">
        <f>AVERAGE(C65,H65,L65,P65,T65,X65,AB65,AF65,AJ65,AN65)</f>
        <v>12.030000000000001</v>
      </c>
    </row>
    <row r="66" spans="2:49" x14ac:dyDescent="0.25">
      <c r="B66">
        <v>123164</v>
      </c>
      <c r="C66" s="34">
        <v>6.3</v>
      </c>
      <c r="D66" s="34"/>
      <c r="G66">
        <v>124871</v>
      </c>
      <c r="H66">
        <v>13.4</v>
      </c>
      <c r="K66">
        <v>117476</v>
      </c>
      <c r="L66">
        <v>15.2</v>
      </c>
      <c r="O66">
        <v>136249</v>
      </c>
      <c r="P66">
        <v>10.4</v>
      </c>
      <c r="S66">
        <v>155307</v>
      </c>
      <c r="T66">
        <v>15.6</v>
      </c>
      <c r="W66">
        <v>108374</v>
      </c>
      <c r="X66">
        <v>6.1</v>
      </c>
      <c r="AA66">
        <v>137103</v>
      </c>
      <c r="AB66">
        <v>16.5</v>
      </c>
      <c r="AE66">
        <v>133120</v>
      </c>
      <c r="AF66">
        <v>17.7</v>
      </c>
      <c r="AI66">
        <v>92445</v>
      </c>
      <c r="AJ66">
        <v>2.1</v>
      </c>
      <c r="AM66">
        <v>119182</v>
      </c>
      <c r="AN66">
        <v>1.8</v>
      </c>
      <c r="AV66">
        <f>AVERAGE(B66,G66,K66,O66,S66,W66,AA66,AE66,AI66,AM66)</f>
        <v>124729.1</v>
      </c>
      <c r="AW66">
        <f>AVERAGE(C66,H66,L66,P66,T66,X66,AB66,AF66,AJ66,AN66)</f>
        <v>10.51</v>
      </c>
    </row>
    <row r="67" spans="2:49" x14ac:dyDescent="0.25">
      <c r="B67">
        <v>113778</v>
      </c>
      <c r="C67" s="34">
        <v>6.3</v>
      </c>
      <c r="D67" s="34"/>
      <c r="G67">
        <v>75947</v>
      </c>
      <c r="H67">
        <v>13.4</v>
      </c>
      <c r="K67">
        <v>86187</v>
      </c>
      <c r="L67">
        <v>14.3</v>
      </c>
      <c r="O67">
        <v>90453</v>
      </c>
      <c r="P67">
        <v>10.4</v>
      </c>
      <c r="S67">
        <v>162134</v>
      </c>
      <c r="T67">
        <v>15.7</v>
      </c>
      <c r="W67">
        <v>88462</v>
      </c>
      <c r="X67">
        <v>3</v>
      </c>
      <c r="AA67">
        <v>87325</v>
      </c>
      <c r="AB67">
        <v>16.5</v>
      </c>
      <c r="AE67">
        <v>88463</v>
      </c>
      <c r="AF67">
        <v>17.7</v>
      </c>
      <c r="AI67">
        <v>105813</v>
      </c>
      <c r="AJ67">
        <v>2</v>
      </c>
      <c r="AM67">
        <v>144498</v>
      </c>
      <c r="AN67">
        <v>1.8</v>
      </c>
      <c r="AV67">
        <f>AVERAGE(B67,G67,K67,O67,S67,W67,AA67,AE67,AI67,AM67)</f>
        <v>104306</v>
      </c>
      <c r="AW67">
        <f>AVERAGE(C67,H67,L67,P67,T67,X67,AB67,AF67,AJ67,AN67)</f>
        <v>10.11</v>
      </c>
    </row>
    <row r="68" spans="2:49" x14ac:dyDescent="0.25">
      <c r="B68">
        <v>93866</v>
      </c>
      <c r="C68" s="34">
        <v>6.3</v>
      </c>
      <c r="D68" s="34"/>
      <c r="G68">
        <v>74524</v>
      </c>
      <c r="H68">
        <v>13.4</v>
      </c>
      <c r="K68">
        <v>108942</v>
      </c>
      <c r="L68">
        <v>14.3</v>
      </c>
      <c r="O68">
        <v>77653</v>
      </c>
      <c r="P68">
        <v>10.4</v>
      </c>
      <c r="S68">
        <v>148765</v>
      </c>
      <c r="T68">
        <v>15.7</v>
      </c>
      <c r="W68">
        <v>90453</v>
      </c>
      <c r="X68">
        <v>3</v>
      </c>
      <c r="AA68">
        <v>91876</v>
      </c>
      <c r="AB68">
        <v>16.5</v>
      </c>
      <c r="AE68">
        <v>83058</v>
      </c>
      <c r="AF68">
        <v>14.6</v>
      </c>
      <c r="AI68">
        <v>95858</v>
      </c>
      <c r="AJ68">
        <v>2</v>
      </c>
      <c r="AM68">
        <v>75662</v>
      </c>
      <c r="AN68">
        <v>1.8</v>
      </c>
      <c r="AV68">
        <f>AVERAGE(B68,G68,K68,O68,S68,W68,AA68,AE68,AI68,AM68)</f>
        <v>94065.7</v>
      </c>
      <c r="AW68">
        <f>AVERAGE(C68,H68,L68,P68,T68,X68,AB68,AF68,AJ68,AN68)</f>
        <v>9.7999999999999989</v>
      </c>
    </row>
    <row r="69" spans="2:49" x14ac:dyDescent="0.25">
      <c r="B69">
        <v>81067</v>
      </c>
      <c r="C69" s="34">
        <v>6.3</v>
      </c>
      <c r="D69" s="34"/>
      <c r="G69">
        <v>78222</v>
      </c>
      <c r="H69">
        <v>13.4</v>
      </c>
      <c r="K69">
        <v>70257</v>
      </c>
      <c r="L69">
        <v>14.3</v>
      </c>
      <c r="O69">
        <v>77085</v>
      </c>
      <c r="P69">
        <v>10.4</v>
      </c>
      <c r="S69">
        <v>75662</v>
      </c>
      <c r="T69">
        <v>15.7</v>
      </c>
      <c r="W69">
        <v>115201</v>
      </c>
      <c r="X69">
        <v>3</v>
      </c>
      <c r="AA69">
        <v>87041</v>
      </c>
      <c r="AB69">
        <v>16.5</v>
      </c>
      <c r="AE69">
        <v>163556</v>
      </c>
      <c r="AF69">
        <v>14.6</v>
      </c>
      <c r="AI69">
        <v>93867</v>
      </c>
      <c r="AJ69">
        <v>2</v>
      </c>
      <c r="AM69">
        <v>73387</v>
      </c>
      <c r="AN69">
        <v>1.8</v>
      </c>
      <c r="AV69">
        <f>AVERAGE(B69,G69,K69,O69,S69,W69,AA69,AE69,AI69,AM69)</f>
        <v>91534.5</v>
      </c>
      <c r="AW69">
        <f>AVERAGE(C69,H69,L69,P69,T69,X69,AB69,AF69,AJ69,AN69)</f>
        <v>9.7999999999999989</v>
      </c>
    </row>
    <row r="70" spans="2:49" x14ac:dyDescent="0.25">
      <c r="B70">
        <v>72533</v>
      </c>
      <c r="C70" s="34">
        <v>6.3</v>
      </c>
      <c r="D70" s="34"/>
      <c r="G70">
        <v>107805</v>
      </c>
      <c r="H70">
        <v>13.4</v>
      </c>
      <c r="K70">
        <v>116053</v>
      </c>
      <c r="L70">
        <v>14.3</v>
      </c>
      <c r="O70">
        <v>75093</v>
      </c>
      <c r="P70">
        <v>10.4</v>
      </c>
      <c r="S70">
        <v>97849</v>
      </c>
      <c r="T70">
        <v>15.7</v>
      </c>
      <c r="W70">
        <v>119752</v>
      </c>
      <c r="X70">
        <v>3</v>
      </c>
      <c r="AA70">
        <v>72249</v>
      </c>
      <c r="AB70">
        <v>16.5</v>
      </c>
      <c r="AE70">
        <v>62578</v>
      </c>
      <c r="AF70">
        <v>14.6</v>
      </c>
      <c r="AI70">
        <v>69120</v>
      </c>
      <c r="AJ70">
        <v>2</v>
      </c>
      <c r="AM70">
        <v>72818</v>
      </c>
      <c r="AN70">
        <v>1.8</v>
      </c>
      <c r="AV70">
        <f>AVERAGE(B70,G70,K70,O70,S70,W70,AA70,AE70,AI70,AM70)</f>
        <v>86585</v>
      </c>
      <c r="AW70">
        <f>AVERAGE(C70,H70,L70,P70,T70,X70,AB70,AF70,AJ70,AN70)</f>
        <v>9.7999999999999989</v>
      </c>
    </row>
    <row r="71" spans="2:49" x14ac:dyDescent="0.25">
      <c r="B71">
        <v>116907</v>
      </c>
      <c r="C71" s="34">
        <v>26.4</v>
      </c>
      <c r="D71" s="34"/>
      <c r="G71">
        <v>75378</v>
      </c>
      <c r="H71">
        <v>16.8</v>
      </c>
      <c r="K71">
        <v>112356</v>
      </c>
      <c r="L71">
        <v>14.3</v>
      </c>
      <c r="O71">
        <v>102115</v>
      </c>
      <c r="P71">
        <v>6.1</v>
      </c>
      <c r="S71">
        <v>72249</v>
      </c>
      <c r="T71">
        <v>15.7</v>
      </c>
      <c r="W71">
        <v>75663</v>
      </c>
      <c r="X71">
        <v>3</v>
      </c>
      <c r="AA71">
        <v>148765</v>
      </c>
      <c r="AB71">
        <v>9.1</v>
      </c>
      <c r="AE71">
        <v>71680</v>
      </c>
      <c r="AF71">
        <v>14.6</v>
      </c>
      <c r="AI71">
        <v>74809</v>
      </c>
      <c r="AJ71">
        <v>2</v>
      </c>
      <c r="AM71">
        <v>87609</v>
      </c>
      <c r="AN71">
        <v>3.6</v>
      </c>
      <c r="AV71">
        <f>AVERAGE(B71,G71,K71,O71,S71,W71,AA71,AE71,AI71,AM71)</f>
        <v>93753.1</v>
      </c>
      <c r="AW71">
        <f>AVERAGE(C71,H71,L71,P71,T71,X71,AB71,AF71,AJ71,AN71)</f>
        <v>11.159999999999998</v>
      </c>
    </row>
    <row r="72" spans="2:49" x14ac:dyDescent="0.25">
      <c r="B72">
        <v>71111</v>
      </c>
      <c r="C72" s="34">
        <v>0</v>
      </c>
      <c r="D72" s="34"/>
      <c r="G72">
        <v>79929</v>
      </c>
      <c r="H72">
        <v>0</v>
      </c>
      <c r="K72">
        <v>95005</v>
      </c>
      <c r="L72">
        <v>0</v>
      </c>
      <c r="O72">
        <v>76516</v>
      </c>
      <c r="P72">
        <v>0</v>
      </c>
      <c r="S72">
        <v>106667</v>
      </c>
      <c r="T72">
        <v>0</v>
      </c>
      <c r="W72">
        <v>78506</v>
      </c>
      <c r="X72">
        <v>0</v>
      </c>
      <c r="AA72">
        <v>98987</v>
      </c>
      <c r="AB72">
        <v>0</v>
      </c>
      <c r="AE72">
        <v>95005</v>
      </c>
      <c r="AF72">
        <v>0</v>
      </c>
      <c r="AI72">
        <v>110649</v>
      </c>
      <c r="AJ72">
        <v>0</v>
      </c>
      <c r="AM72">
        <v>65991</v>
      </c>
      <c r="AN72">
        <v>0</v>
      </c>
      <c r="AV72">
        <f>AVERAGE(B72,G72,K72,O72,S72,W72,AA72,AE72,AI72,AM72)</f>
        <v>87836.6</v>
      </c>
      <c r="AW72">
        <f>AVERAGE(C72,H72,L72,P72,T72,X72,AB72,AF72,AJ72,AN72)</f>
        <v>0</v>
      </c>
    </row>
    <row r="73" spans="2:49" x14ac:dyDescent="0.25">
      <c r="B73">
        <v>75094</v>
      </c>
      <c r="C73" s="34">
        <v>26.4</v>
      </c>
      <c r="D73" s="34"/>
      <c r="G73">
        <v>70827</v>
      </c>
      <c r="H73">
        <v>16.8</v>
      </c>
      <c r="K73">
        <v>129138</v>
      </c>
      <c r="L73">
        <v>5.9</v>
      </c>
      <c r="O73">
        <v>79076</v>
      </c>
      <c r="P73">
        <v>6.1</v>
      </c>
      <c r="S73">
        <v>112356</v>
      </c>
      <c r="T73">
        <v>15.4</v>
      </c>
      <c r="W73">
        <v>68836</v>
      </c>
      <c r="X73">
        <v>3</v>
      </c>
      <c r="AA73">
        <v>113209</v>
      </c>
      <c r="AB73">
        <v>9.1</v>
      </c>
      <c r="AE73">
        <v>71965</v>
      </c>
      <c r="AF73">
        <v>14.6</v>
      </c>
      <c r="AI73">
        <v>106382</v>
      </c>
      <c r="AJ73">
        <v>6.2</v>
      </c>
      <c r="AM73">
        <v>77084</v>
      </c>
      <c r="AN73">
        <v>3.6</v>
      </c>
      <c r="AV73">
        <f>AVERAGE(B73,G73,K73,O73,S73,W73,AA73,AE73,AI73,AM73)</f>
        <v>90396.7</v>
      </c>
      <c r="AW73">
        <f>AVERAGE(C73,H73,L73,P73,T73,X73,AB73,AF73,AJ73,AN73)</f>
        <v>10.709999999999999</v>
      </c>
    </row>
    <row r="74" spans="2:49" x14ac:dyDescent="0.25">
      <c r="B74">
        <v>103822</v>
      </c>
      <c r="C74" s="34">
        <v>26.4</v>
      </c>
      <c r="D74" s="34"/>
      <c r="G74">
        <v>179485</v>
      </c>
      <c r="H74">
        <v>16.8</v>
      </c>
      <c r="K74">
        <v>143076</v>
      </c>
      <c r="L74">
        <v>5.9</v>
      </c>
      <c r="O74">
        <v>154738</v>
      </c>
      <c r="P74">
        <v>6.1</v>
      </c>
      <c r="S74">
        <v>132835</v>
      </c>
      <c r="T74">
        <v>15.4</v>
      </c>
      <c r="W74">
        <v>131698</v>
      </c>
      <c r="X74">
        <v>3.1</v>
      </c>
      <c r="AA74">
        <v>120604</v>
      </c>
      <c r="AB74">
        <v>9.1</v>
      </c>
      <c r="AE74">
        <v>89031</v>
      </c>
      <c r="AF74">
        <v>15.2</v>
      </c>
      <c r="AI74">
        <v>104391</v>
      </c>
      <c r="AJ74">
        <v>6.2</v>
      </c>
      <c r="AM74">
        <v>128285</v>
      </c>
      <c r="AN74">
        <v>3.6</v>
      </c>
      <c r="AV74">
        <f>AVERAGE(B74,G74,K74,O74,S74,W74,AA74,AE74,AI74,AM74)</f>
        <v>128796.5</v>
      </c>
      <c r="AW74">
        <f>AVERAGE(C74,H74,L74,P74,T74,X74,AB74,AF74,AJ74,AN74)</f>
        <v>10.78</v>
      </c>
    </row>
    <row r="75" spans="2:49" x14ac:dyDescent="0.25">
      <c r="B75">
        <v>105245</v>
      </c>
      <c r="C75" s="34">
        <v>26.4</v>
      </c>
      <c r="D75" s="34"/>
      <c r="G75">
        <v>179769</v>
      </c>
      <c r="H75">
        <v>16.8</v>
      </c>
      <c r="K75">
        <v>89600</v>
      </c>
      <c r="L75">
        <v>5.9</v>
      </c>
      <c r="O75">
        <v>111218</v>
      </c>
      <c r="P75">
        <v>6.1</v>
      </c>
      <c r="S75">
        <v>157298</v>
      </c>
      <c r="T75">
        <v>15.4</v>
      </c>
      <c r="W75">
        <v>135396</v>
      </c>
      <c r="X75">
        <v>3.1</v>
      </c>
      <c r="AA75">
        <v>100693</v>
      </c>
      <c r="AB75">
        <v>9.1</v>
      </c>
      <c r="AE75">
        <v>120604</v>
      </c>
      <c r="AF75">
        <v>15.2</v>
      </c>
      <c r="AI75">
        <v>159289</v>
      </c>
      <c r="AJ75">
        <v>6.2</v>
      </c>
      <c r="AM75">
        <v>147912</v>
      </c>
      <c r="AN75">
        <v>3.6</v>
      </c>
      <c r="AV75">
        <f>AVERAGE(B75,G75,K75,O75,S75,W75,AA75,AE75,AI75,AM75)</f>
        <v>130702.39999999999</v>
      </c>
      <c r="AW75">
        <f>AVERAGE(C75,H75,L75,P75,T75,X75,AB75,AF75,AJ75,AN75)</f>
        <v>10.78</v>
      </c>
    </row>
    <row r="76" spans="2:49" x14ac:dyDescent="0.25">
      <c r="B76">
        <v>71965</v>
      </c>
      <c r="C76" s="34">
        <v>26.4</v>
      </c>
      <c r="D76" s="34"/>
      <c r="G76">
        <v>116907</v>
      </c>
      <c r="H76">
        <v>16.8</v>
      </c>
      <c r="K76">
        <v>136249</v>
      </c>
      <c r="L76">
        <v>5.9</v>
      </c>
      <c r="O76">
        <v>83627</v>
      </c>
      <c r="P76">
        <v>6.1</v>
      </c>
      <c r="S76">
        <v>66276</v>
      </c>
      <c r="T76">
        <v>15.4</v>
      </c>
      <c r="W76">
        <v>101262</v>
      </c>
      <c r="X76">
        <v>3.1</v>
      </c>
      <c r="AA76">
        <v>87040</v>
      </c>
      <c r="AB76">
        <v>9.1</v>
      </c>
      <c r="AE76">
        <v>114347</v>
      </c>
      <c r="AF76">
        <v>15.2</v>
      </c>
      <c r="AI76">
        <v>114347</v>
      </c>
      <c r="AJ76">
        <v>6.2</v>
      </c>
      <c r="AM76">
        <v>98987</v>
      </c>
      <c r="AN76">
        <v>3.6</v>
      </c>
      <c r="AV76">
        <f>AVERAGE(B76,G76,K76,O76,S76,W76,AA76,AE76,AI76,AM76)</f>
        <v>99100.7</v>
      </c>
      <c r="AW76">
        <f>AVERAGE(C76,H76,L76,P76,T76,X76,AB76,AF76,AJ76,AN76)</f>
        <v>10.78</v>
      </c>
    </row>
    <row r="77" spans="2:49" x14ac:dyDescent="0.25">
      <c r="B77">
        <v>117192</v>
      </c>
      <c r="C77" s="34">
        <v>19.899999999999999</v>
      </c>
      <c r="D77" s="34"/>
      <c r="G77">
        <v>116053</v>
      </c>
      <c r="H77">
        <v>5.0999999999999996</v>
      </c>
      <c r="K77">
        <v>114346</v>
      </c>
      <c r="L77">
        <v>5.9</v>
      </c>
      <c r="O77">
        <v>59449</v>
      </c>
      <c r="P77">
        <v>0.4</v>
      </c>
      <c r="S77">
        <v>125156</v>
      </c>
      <c r="T77">
        <v>15.4</v>
      </c>
      <c r="W77">
        <v>86756</v>
      </c>
      <c r="X77">
        <v>3.1</v>
      </c>
      <c r="AA77">
        <v>150187</v>
      </c>
      <c r="AB77">
        <v>4.2</v>
      </c>
      <c r="AE77">
        <v>172089</v>
      </c>
      <c r="AF77">
        <v>15.2</v>
      </c>
      <c r="AI77">
        <v>77654</v>
      </c>
      <c r="AJ77">
        <v>6.2</v>
      </c>
      <c r="AM77">
        <v>135111</v>
      </c>
      <c r="AN77">
        <v>3.6</v>
      </c>
      <c r="AV77">
        <f>AVERAGE(B77,G77,K77,O77,S77,W77,AA77,AE77,AI77,AM77)</f>
        <v>115399.3</v>
      </c>
      <c r="AW77">
        <f>AVERAGE(C77,H77,L77,P77,T77,X77,AB77,AF77,AJ77,AN77)</f>
        <v>7.9</v>
      </c>
    </row>
    <row r="78" spans="2:49" x14ac:dyDescent="0.25">
      <c r="B78">
        <v>133120</v>
      </c>
      <c r="C78" s="34">
        <v>19.899999999999999</v>
      </c>
      <c r="D78" s="34"/>
      <c r="G78">
        <v>149618</v>
      </c>
      <c r="H78">
        <v>5.0999999999999996</v>
      </c>
      <c r="K78">
        <v>71111</v>
      </c>
      <c r="L78">
        <v>4.5</v>
      </c>
      <c r="O78">
        <v>89031</v>
      </c>
      <c r="P78">
        <v>0.4</v>
      </c>
      <c r="S78">
        <v>80213</v>
      </c>
      <c r="T78">
        <v>3.5</v>
      </c>
      <c r="W78">
        <v>72249</v>
      </c>
      <c r="X78">
        <v>3.1</v>
      </c>
      <c r="AA78">
        <v>168107</v>
      </c>
      <c r="AB78">
        <v>4.2</v>
      </c>
      <c r="AE78">
        <v>95858</v>
      </c>
      <c r="AF78">
        <v>15.2</v>
      </c>
      <c r="AI78">
        <v>127147</v>
      </c>
      <c r="AJ78">
        <v>12.6</v>
      </c>
      <c r="AM78">
        <v>73671</v>
      </c>
      <c r="AN78">
        <v>6.1</v>
      </c>
      <c r="AV78">
        <f>AVERAGE(B78,G78,K78,O78,S78,W78,AA78,AE78,AI78,AM78)</f>
        <v>106012.5</v>
      </c>
      <c r="AW78">
        <f>AVERAGE(C78,H78,L78,P78,T78,X78,AB78,AF78,AJ78,AN78)</f>
        <v>7.4599999999999991</v>
      </c>
    </row>
    <row r="79" spans="2:49" x14ac:dyDescent="0.25">
      <c r="B79">
        <v>101831</v>
      </c>
      <c r="C79" s="34">
        <v>19.899999999999999</v>
      </c>
      <c r="D79" s="34"/>
      <c r="G79">
        <v>124303</v>
      </c>
      <c r="H79">
        <v>5.0999999999999996</v>
      </c>
      <c r="K79">
        <v>88178</v>
      </c>
      <c r="L79">
        <v>4.5</v>
      </c>
      <c r="O79">
        <v>92160</v>
      </c>
      <c r="P79">
        <v>0.4</v>
      </c>
      <c r="S79">
        <v>102969</v>
      </c>
      <c r="T79">
        <v>3.5</v>
      </c>
      <c r="W79">
        <v>119467</v>
      </c>
      <c r="X79">
        <v>15.2</v>
      </c>
      <c r="AA79">
        <v>152463</v>
      </c>
      <c r="AB79">
        <v>4.2</v>
      </c>
      <c r="AE79">
        <v>91022</v>
      </c>
      <c r="AF79">
        <v>6.4</v>
      </c>
      <c r="AI79">
        <v>227841</v>
      </c>
      <c r="AJ79">
        <v>12.6</v>
      </c>
      <c r="AM79">
        <v>92729</v>
      </c>
      <c r="AN79">
        <v>6.1</v>
      </c>
      <c r="AV79">
        <f>AVERAGE(B79,G79,K79,O79,S79,W79,AA79,AE79,AI79,AM79)</f>
        <v>119296.3</v>
      </c>
      <c r="AW79">
        <f>AVERAGE(C79,H79,L79,P79,T79,X79,AB79,AF79,AJ79,AN79)</f>
        <v>7.7899999999999991</v>
      </c>
    </row>
    <row r="80" spans="2:49" x14ac:dyDescent="0.25">
      <c r="B80">
        <v>71680</v>
      </c>
      <c r="C80" s="34">
        <v>19.899999999999999</v>
      </c>
      <c r="D80" s="34"/>
      <c r="G80">
        <v>114347</v>
      </c>
      <c r="H80">
        <v>5.0999999999999996</v>
      </c>
      <c r="K80">
        <v>87324</v>
      </c>
      <c r="L80">
        <v>4.5</v>
      </c>
      <c r="O80">
        <v>81920</v>
      </c>
      <c r="P80">
        <v>0.4</v>
      </c>
      <c r="S80">
        <v>100125</v>
      </c>
      <c r="T80">
        <v>3.5</v>
      </c>
      <c r="W80">
        <v>70543</v>
      </c>
      <c r="X80">
        <v>15.2</v>
      </c>
      <c r="AA80">
        <v>87610</v>
      </c>
      <c r="AB80">
        <v>4.2</v>
      </c>
      <c r="AE80">
        <v>76800</v>
      </c>
      <c r="AF80">
        <v>6.4</v>
      </c>
      <c r="AI80">
        <v>81351</v>
      </c>
      <c r="AJ80">
        <v>12.6</v>
      </c>
      <c r="AM80">
        <v>87040</v>
      </c>
      <c r="AN80">
        <v>6.1</v>
      </c>
      <c r="AV80">
        <f>AVERAGE(B80,G80,K80,O80,S80,W80,AA80,AE80,AI80,AM80)</f>
        <v>85874</v>
      </c>
      <c r="AW80">
        <f>AVERAGE(C80,H80,L80,P80,T80,X80,AB80,AF80,AJ80,AN80)</f>
        <v>7.7899999999999991</v>
      </c>
    </row>
    <row r="81" spans="2:49" x14ac:dyDescent="0.25">
      <c r="B81">
        <v>103253</v>
      </c>
      <c r="C81" s="34">
        <v>19.899999999999999</v>
      </c>
      <c r="D81" s="34"/>
      <c r="G81">
        <v>95005</v>
      </c>
      <c r="H81">
        <v>5.0999999999999996</v>
      </c>
      <c r="K81">
        <v>98987</v>
      </c>
      <c r="L81">
        <v>4.5</v>
      </c>
      <c r="O81">
        <v>142792</v>
      </c>
      <c r="P81">
        <v>0.4</v>
      </c>
      <c r="S81">
        <v>100978</v>
      </c>
      <c r="T81">
        <v>3.5</v>
      </c>
      <c r="W81">
        <v>96711</v>
      </c>
      <c r="X81">
        <v>15.2</v>
      </c>
      <c r="AA81">
        <v>68835</v>
      </c>
      <c r="AB81">
        <v>4.2</v>
      </c>
      <c r="AE81">
        <v>101263</v>
      </c>
      <c r="AF81">
        <v>6.4</v>
      </c>
      <c r="AI81">
        <v>102685</v>
      </c>
      <c r="AJ81">
        <v>12.6</v>
      </c>
      <c r="AM81">
        <v>126862</v>
      </c>
      <c r="AN81">
        <v>6.1</v>
      </c>
      <c r="AV81">
        <f>AVERAGE(B81,G81,K81,O81,S81,W81,AA81,AE81,AI81,AM81)</f>
        <v>103737.1</v>
      </c>
      <c r="AW81">
        <f>AVERAGE(C81,H81,L81,P81,T81,X81,AB81,AF81,AJ81,AN81)</f>
        <v>7.7899999999999991</v>
      </c>
    </row>
    <row r="82" spans="2:49" x14ac:dyDescent="0.25">
      <c r="B82">
        <v>132267</v>
      </c>
      <c r="C82" s="34">
        <v>15.4</v>
      </c>
      <c r="D82" s="34"/>
      <c r="G82">
        <v>154738</v>
      </c>
      <c r="H82">
        <v>0.8</v>
      </c>
      <c r="K82">
        <v>96995</v>
      </c>
      <c r="L82">
        <v>4.5</v>
      </c>
      <c r="O82">
        <v>86471</v>
      </c>
      <c r="P82">
        <v>12.5</v>
      </c>
      <c r="S82">
        <v>118329</v>
      </c>
      <c r="T82">
        <v>3.5</v>
      </c>
      <c r="W82">
        <v>82489</v>
      </c>
      <c r="X82">
        <v>15.2</v>
      </c>
      <c r="AA82">
        <v>111502</v>
      </c>
      <c r="AB82">
        <v>0</v>
      </c>
      <c r="AE82">
        <v>130844</v>
      </c>
      <c r="AF82">
        <v>6.4</v>
      </c>
      <c r="AI82">
        <v>116338</v>
      </c>
      <c r="AJ82">
        <v>12.6</v>
      </c>
      <c r="AM82">
        <v>115769</v>
      </c>
      <c r="AN82">
        <v>6.1</v>
      </c>
      <c r="AV82">
        <f>AVERAGE(B82,G82,K82,O82,S82,W82,AA82,AE82,AI82,AM82)</f>
        <v>114574.2</v>
      </c>
      <c r="AW82">
        <f>AVERAGE(C82,H82,L82,P82,T82,X82,AB82,AF82,AJ82,AN82)</f>
        <v>7.7</v>
      </c>
    </row>
    <row r="83" spans="2:49" x14ac:dyDescent="0.25">
      <c r="B83">
        <v>134543</v>
      </c>
      <c r="C83" s="34">
        <v>0</v>
      </c>
      <c r="D83" s="34"/>
      <c r="G83">
        <v>148196</v>
      </c>
      <c r="H83">
        <v>0</v>
      </c>
      <c r="K83">
        <v>99840</v>
      </c>
      <c r="L83">
        <v>0</v>
      </c>
      <c r="O83">
        <v>114347</v>
      </c>
      <c r="P83">
        <v>0</v>
      </c>
      <c r="S83">
        <v>95858</v>
      </c>
      <c r="T83">
        <v>0</v>
      </c>
      <c r="W83">
        <v>163556</v>
      </c>
      <c r="X83">
        <v>0</v>
      </c>
      <c r="AA83">
        <v>114347</v>
      </c>
      <c r="AB83">
        <v>0</v>
      </c>
      <c r="AE83">
        <v>116907</v>
      </c>
      <c r="AF83">
        <v>0</v>
      </c>
      <c r="AI83">
        <v>236658</v>
      </c>
      <c r="AJ83">
        <v>0</v>
      </c>
      <c r="AM83">
        <v>111787</v>
      </c>
      <c r="AN83">
        <v>0</v>
      </c>
      <c r="AV83">
        <f>AVERAGE(B83,G83,K83,O83,S83,W83,AA83,AE83,AI83,AM83)</f>
        <v>133603.9</v>
      </c>
      <c r="AW83">
        <f>AVERAGE(C83,H83,L83,P83,T83,X83,AB83,AF83,AJ83,AN83)</f>
        <v>0</v>
      </c>
    </row>
    <row r="84" spans="2:49" x14ac:dyDescent="0.25">
      <c r="B84">
        <v>101547</v>
      </c>
      <c r="C84" s="34">
        <v>15.4</v>
      </c>
      <c r="D84" s="34"/>
      <c r="G84">
        <v>86472</v>
      </c>
      <c r="H84">
        <v>0.8</v>
      </c>
      <c r="K84">
        <v>113493</v>
      </c>
      <c r="L84">
        <v>1.6</v>
      </c>
      <c r="O84">
        <v>67698</v>
      </c>
      <c r="P84">
        <v>12.5</v>
      </c>
      <c r="S84">
        <v>98986</v>
      </c>
      <c r="T84">
        <v>1.4</v>
      </c>
      <c r="W84">
        <v>69689</v>
      </c>
      <c r="X84">
        <v>15.2</v>
      </c>
      <c r="AA84">
        <v>117191</v>
      </c>
      <c r="AB84">
        <v>0</v>
      </c>
      <c r="AE84">
        <v>112924</v>
      </c>
      <c r="AF84">
        <v>6.4</v>
      </c>
      <c r="AI84">
        <v>79075</v>
      </c>
      <c r="AJ84">
        <v>15.4</v>
      </c>
      <c r="AM84">
        <v>70543</v>
      </c>
      <c r="AN84">
        <v>14.8</v>
      </c>
      <c r="AV84">
        <f>AVERAGE(B84,G84,K84,O84,S84,W84,AA84,AE84,AI84,AM84)</f>
        <v>91761.8</v>
      </c>
      <c r="AW84">
        <f>AVERAGE(C84,H84,L84,P84,T84,X84,AB84,AF84,AJ84,AN84)</f>
        <v>8.35</v>
      </c>
    </row>
    <row r="85" spans="2:49" x14ac:dyDescent="0.25">
      <c r="B85">
        <v>74525</v>
      </c>
      <c r="C85" s="34">
        <v>15.4</v>
      </c>
      <c r="D85" s="34"/>
      <c r="G85">
        <v>91023</v>
      </c>
      <c r="H85">
        <v>0.8</v>
      </c>
      <c r="K85">
        <v>103539</v>
      </c>
      <c r="L85">
        <v>1.6</v>
      </c>
      <c r="O85">
        <v>76231</v>
      </c>
      <c r="P85">
        <v>12.5</v>
      </c>
      <c r="S85">
        <v>75947</v>
      </c>
      <c r="T85">
        <v>1.4</v>
      </c>
      <c r="W85">
        <v>114631</v>
      </c>
      <c r="X85">
        <v>14.6</v>
      </c>
      <c r="AA85">
        <v>93013</v>
      </c>
      <c r="AB85">
        <v>0</v>
      </c>
      <c r="AE85">
        <v>97565</v>
      </c>
      <c r="AF85">
        <v>0</v>
      </c>
      <c r="AI85">
        <v>84765</v>
      </c>
      <c r="AJ85">
        <v>15.4</v>
      </c>
      <c r="AM85">
        <v>73103</v>
      </c>
      <c r="AN85">
        <v>14.8</v>
      </c>
      <c r="AV85">
        <f>AVERAGE(B85,G85,K85,O85,S85,W85,AA85,AE85,AI85,AM85)</f>
        <v>88434.2</v>
      </c>
      <c r="AW85">
        <f>AVERAGE(C85,H85,L85,P85,T85,X85,AB85,AF85,AJ85,AN85)</f>
        <v>7.65</v>
      </c>
    </row>
    <row r="86" spans="2:49" x14ac:dyDescent="0.25">
      <c r="B86">
        <v>97280</v>
      </c>
      <c r="C86" s="34">
        <v>0</v>
      </c>
      <c r="D86" s="34"/>
      <c r="G86">
        <v>92160</v>
      </c>
      <c r="H86">
        <v>0</v>
      </c>
      <c r="K86">
        <v>119182</v>
      </c>
      <c r="L86">
        <v>0</v>
      </c>
      <c r="O86">
        <v>136533</v>
      </c>
      <c r="P86">
        <v>0</v>
      </c>
      <c r="S86">
        <v>122880</v>
      </c>
      <c r="T86">
        <v>0</v>
      </c>
      <c r="W86">
        <v>86472</v>
      </c>
      <c r="X86">
        <v>0</v>
      </c>
      <c r="AA86">
        <v>119467</v>
      </c>
      <c r="AB86">
        <v>0</v>
      </c>
      <c r="AE86">
        <v>148765</v>
      </c>
      <c r="AF86">
        <v>0</v>
      </c>
      <c r="AI86">
        <v>119752</v>
      </c>
      <c r="AJ86">
        <v>0</v>
      </c>
      <c r="AM86">
        <v>103254</v>
      </c>
      <c r="AN86">
        <v>0</v>
      </c>
      <c r="AV86">
        <f>AVERAGE(B86,G86,K86,O86,S86,W86,AA86,AE86,AI86,AM86)</f>
        <v>114574.5</v>
      </c>
      <c r="AW86">
        <f>AVERAGE(C86,H86,L86,P86,T86,X86,AB86,AF86,AJ86,AN86)</f>
        <v>0</v>
      </c>
    </row>
  </sheetData>
  <mergeCells count="113">
    <mergeCell ref="C83:D83"/>
    <mergeCell ref="C84:D84"/>
    <mergeCell ref="C85:D85"/>
    <mergeCell ref="C86:D86"/>
    <mergeCell ref="A5:D5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X6:Y6"/>
    <mergeCell ref="AB6:AC6"/>
    <mergeCell ref="AF6:AG6"/>
    <mergeCell ref="AJ6:AK6"/>
    <mergeCell ref="AN6:AO6"/>
    <mergeCell ref="C7:D7"/>
    <mergeCell ref="C8:D8"/>
    <mergeCell ref="C9:D9"/>
    <mergeCell ref="C10:D10"/>
    <mergeCell ref="BD5:BD6"/>
    <mergeCell ref="BE5:BE6"/>
    <mergeCell ref="BF5:BF6"/>
    <mergeCell ref="BG5:BG6"/>
    <mergeCell ref="BH5:BH6"/>
    <mergeCell ref="C6:D6"/>
    <mergeCell ref="H6:I6"/>
    <mergeCell ref="L6:M6"/>
    <mergeCell ref="P6:Q6"/>
    <mergeCell ref="T6:U6"/>
    <mergeCell ref="AV5:AW5"/>
    <mergeCell ref="AY5:AY6"/>
    <mergeCell ref="AZ5:AZ6"/>
    <mergeCell ref="BA5:BA6"/>
    <mergeCell ref="BB5:BB6"/>
    <mergeCell ref="BC5:BC6"/>
    <mergeCell ref="S5:U5"/>
    <mergeCell ref="W5:Y5"/>
    <mergeCell ref="AA5:AC5"/>
    <mergeCell ref="AE5:AG5"/>
    <mergeCell ref="AI5:AK5"/>
    <mergeCell ref="AM5:AO5"/>
    <mergeCell ref="B2:D3"/>
    <mergeCell ref="G2:K3"/>
    <mergeCell ref="G5:I5"/>
    <mergeCell ref="K5:M5"/>
    <mergeCell ref="O5:Q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F085C-D52A-47D2-939E-3A85AC4FB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T1_C80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Dianis Caro López</dc:creator>
  <cp:lastModifiedBy>jonatan hernandez</cp:lastModifiedBy>
  <dcterms:created xsi:type="dcterms:W3CDTF">2020-05-13T23:57:36Z</dcterms:created>
  <dcterms:modified xsi:type="dcterms:W3CDTF">2020-05-14T01:40:50Z</dcterms:modified>
</cp:coreProperties>
</file>