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edro\OneDrive\Área de Trabalho\"/>
    </mc:Choice>
  </mc:AlternateContent>
  <xr:revisionPtr revIDLastSave="0" documentId="8_{C93A5AEC-0CE6-44B5-9FDC-27F6B6B539B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Atividades" sheetId="1" r:id="rId1"/>
    <sheet name="Burndown impressão color" sheetId="2" r:id="rId2"/>
    <sheet name="Burndown impressão pb" sheetId="3" r:id="rId3"/>
  </sheets>
  <definedNames>
    <definedName name="Restante">OFFSET(Atividades!$B$12,0,0,1,COUNT(Atividades!$B$12:$L$12))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H12" i="1"/>
  <c r="I12" i="1"/>
  <c r="J12" i="1"/>
  <c r="K12" i="1"/>
  <c r="L12" i="1"/>
  <c r="D15" i="1"/>
  <c r="B13" i="1"/>
  <c r="C13" i="1"/>
  <c r="D13" i="1"/>
  <c r="E13" i="1"/>
  <c r="F13" i="1"/>
  <c r="G13" i="1"/>
  <c r="H13" i="1"/>
  <c r="I13" i="1"/>
  <c r="J13" i="1"/>
  <c r="K13" i="1"/>
  <c r="L13" i="1"/>
</calcChain>
</file>

<file path=xl/sharedStrings.xml><?xml version="1.0" encoding="utf-8"?>
<sst xmlns="http://schemas.openxmlformats.org/spreadsheetml/2006/main" count="23" uniqueCount="23">
  <si>
    <t>Total de horas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</si>
  <si>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</si>
  <si>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</si>
  <si>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</si>
  <si>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</si>
  <si>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</si>
  <si>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</si>
  <si>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</si>
  <si>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</si>
  <si>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</si>
  <si>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</si>
  <si>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Atividade 1</t>
  </si>
  <si>
    <t>Atividade 2</t>
  </si>
  <si>
    <t>Atividade 3</t>
  </si>
  <si>
    <t>Atividade 4</t>
  </si>
  <si>
    <t>Atividade 5</t>
  </si>
  <si>
    <t>Atividade 6</t>
  </si>
  <si>
    <t>Atividade 7</t>
  </si>
  <si>
    <t>Atividade 8</t>
  </si>
  <si>
    <t>Atividade 9</t>
  </si>
  <si>
    <t>Atividade 10</t>
  </si>
  <si>
    <t>Restante</t>
  </si>
  <si>
    <t>Estimado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</si>
</sst>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auto="1"/>
      </right>
      <top style="thin">
        <color auto="1"/>
      </top>
      <bottom style="thin">
        <color theme="0" tint="-0.34998626667073579"/>
      </bottom>
      <diagonal/>
    </border>
    <border>
      <left style="thin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auto="1"/>
      </right>
      <top style="thin">
        <color theme="0" tint="-0.3499862666707357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Burndown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Atividades!$A$12</c:f>
              <c:strCache>
                <c:ptCount val="1"/>
                <c:pt idx="0">
                  <c:v>Restante</c:v>
                </c:pt>
              </c:strCache>
            </c:strRef>
          </c:tx>
          <c:spPr bwMode="auto">
            <a:prstGeom prst="rect">
              <a:avLst/>
            </a:prstGeom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Atividades!$B$1:$L$1</c:f>
              <c:strCache>
                <c:ptCount val="1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</c:strCache>
            </c:strRef>
          </c:cat>
          <c:val>
            <c:numRef>
              <c:f>[0]!Restante</c:f>
              <c:numCache>
                <c:formatCode>General</c:formatCode>
                <c:ptCount val="11"/>
                <c:pt idx="0">
                  <c:v>210</c:v>
                </c:pt>
                <c:pt idx="1">
                  <c:v>197</c:v>
                </c:pt>
                <c:pt idx="2">
                  <c:v>192</c:v>
                </c:pt>
                <c:pt idx="3">
                  <c:v>187</c:v>
                </c:pt>
                <c:pt idx="4">
                  <c:v>182</c:v>
                </c:pt>
                <c:pt idx="5">
                  <c:v>177</c:v>
                </c:pt>
                <c:pt idx="6">
                  <c:v>172</c:v>
                </c:pt>
                <c:pt idx="7">
                  <c:v>170</c:v>
                </c:pt>
                <c:pt idx="8">
                  <c:v>168</c:v>
                </c:pt>
                <c:pt idx="9">
                  <c:v>166</c:v>
                </c:pt>
                <c:pt idx="1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D-4881-8A95-D45922585BF8}"/>
            </c:ext>
          </c:extLst>
        </c:ser>
        <c:ser>
          <c:idx val="1"/>
          <c:order val="1"/>
          <c:tx>
            <c:strRef>
              <c:f>Atividades!$A$13</c:f>
              <c:strCache>
                <c:ptCount val="1"/>
                <c:pt idx="0">
                  <c:v>Estimado</c:v>
                </c:pt>
              </c:strCache>
            </c:strRef>
          </c:tx>
          <c:spPr bwMode="auto">
            <a:prstGeom prst="rect">
              <a:avLst/>
            </a:prstGeom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Atividades!$B$1:$L$1</c:f>
              <c:strCache>
                <c:ptCount val="1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</c:strCache>
            </c:strRef>
          </c:cat>
          <c:val>
            <c:numRef>
              <c:f>Atividades!$B$13:$L$13</c:f>
              <c:numCache>
                <c:formatCode>General</c:formatCode>
                <c:ptCount val="11"/>
                <c:pt idx="0">
                  <c:v>210</c:v>
                </c:pt>
                <c:pt idx="1">
                  <c:v>189</c:v>
                </c:pt>
                <c:pt idx="2">
                  <c:v>168</c:v>
                </c:pt>
                <c:pt idx="3">
                  <c:v>147</c:v>
                </c:pt>
                <c:pt idx="4">
                  <c:v>126</c:v>
                </c:pt>
                <c:pt idx="5">
                  <c:v>105</c:v>
                </c:pt>
                <c:pt idx="6">
                  <c:v>84</c:v>
                </c:pt>
                <c:pt idx="7">
                  <c:v>63</c:v>
                </c:pt>
                <c:pt idx="8">
                  <c:v>42</c:v>
                </c:pt>
                <c:pt idx="9">
                  <c:v>21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DD-4881-8A95-D45922585B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 bwMode="auto">
            <a:prstGeom prst="rect">
              <a:avLst/>
            </a:prstGeom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85442608"/>
        <c:axId val="385442936"/>
      </c:lineChart>
      <c:catAx>
        <c:axId val="38544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442936"/>
        <c:crosses val="autoZero"/>
        <c:auto val="1"/>
        <c:lblAlgn val="ctr"/>
        <c:lblOffset val="100"/>
        <c:noMultiLvlLbl val="0"/>
      </c:catAx>
      <c:valAx>
        <c:axId val="385442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442608"/>
        <c:crosses val="autoZero"/>
        <c:crossBetween val="between"/>
      </c:valAx>
      <c:spPr bwMode="auto">
        <a:prstGeom prst="rect">
          <a:avLst/>
        </a:prstGeom>
        <a:gradFill>
          <a:gsLst>
            <a:gs pos="0">
              <a:schemeClr val="lt1"/>
            </a:gs>
            <a:gs pos="100000">
              <a:schemeClr val="lt1">
                <a:lumMod val="9500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 bwMode="auto">
    <a:xfrm>
      <a:off x="238124" y="2495549"/>
      <a:ext cx="4000498" cy="2390774"/>
    </a:xfrm>
    <a:prstGeom prst="rect">
      <a:avLst/>
    </a:prstGeom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50" b="1" i="0" u="none" strike="noStrike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/>
              <a:t>Gráfico Burndown</a:t>
            </a:r>
            <a:endParaRPr/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50" b="1" i="0" u="none" strike="noStrike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Atividades!$A$12</c:f>
              <c:strCache>
                <c:ptCount val="1"/>
                <c:pt idx="0">
                  <c:v>Restante</c:v>
                </c:pt>
              </c:strCache>
            </c:strRef>
          </c:tx>
          <c:spPr bwMode="auto">
            <a:prstGeom prst="rect">
              <a:avLst/>
            </a:prstGeom>
            <a:ln w="317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 bwMode="auto">
              <a:prstGeom prst="rect">
                <a:avLst/>
              </a:prstGeom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 bwMode="auto"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 bwMode="auto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Atividades!$B$1:$L$1</c:f>
              <c:strCache>
                <c:ptCount val="1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</c:strCache>
            </c:strRef>
          </c:cat>
          <c:val>
            <c:numRef>
              <c:f>[0]!Restante</c:f>
              <c:numCache>
                <c:formatCode>General</c:formatCode>
                <c:ptCount val="11"/>
                <c:pt idx="0">
                  <c:v>210</c:v>
                </c:pt>
                <c:pt idx="1">
                  <c:v>197</c:v>
                </c:pt>
                <c:pt idx="2">
                  <c:v>192</c:v>
                </c:pt>
                <c:pt idx="3">
                  <c:v>187</c:v>
                </c:pt>
                <c:pt idx="4">
                  <c:v>182</c:v>
                </c:pt>
                <c:pt idx="5">
                  <c:v>177</c:v>
                </c:pt>
                <c:pt idx="6">
                  <c:v>172</c:v>
                </c:pt>
                <c:pt idx="7">
                  <c:v>170</c:v>
                </c:pt>
                <c:pt idx="8">
                  <c:v>168</c:v>
                </c:pt>
                <c:pt idx="9">
                  <c:v>166</c:v>
                </c:pt>
                <c:pt idx="1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E-4D6E-B3E3-18A050EB0998}"/>
            </c:ext>
          </c:extLst>
        </c:ser>
        <c:ser>
          <c:idx val="1"/>
          <c:order val="1"/>
          <c:tx>
            <c:strRef>
              <c:f>Atividades!$A$13</c:f>
              <c:strCache>
                <c:ptCount val="1"/>
                <c:pt idx="0">
                  <c:v>Estimado</c:v>
                </c:pt>
              </c:strCache>
            </c:strRef>
          </c:tx>
          <c:spPr bwMode="auto">
            <a:prstGeom prst="rect">
              <a:avLst/>
            </a:prstGeom>
            <a:ln w="317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 bwMode="auto">
              <a:prstGeom prst="rect">
                <a:avLst/>
              </a:prstGeom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 bwMode="auto"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 bwMode="auto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Atividades!$B$1:$L$1</c:f>
              <c:strCache>
                <c:ptCount val="1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</c:strCache>
            </c:strRef>
          </c:cat>
          <c:val>
            <c:numRef>
              <c:f>Atividades!$B$13:$L$13</c:f>
              <c:numCache>
                <c:formatCode>General</c:formatCode>
                <c:ptCount val="11"/>
                <c:pt idx="0">
                  <c:v>210</c:v>
                </c:pt>
                <c:pt idx="1">
                  <c:v>189</c:v>
                </c:pt>
                <c:pt idx="2">
                  <c:v>168</c:v>
                </c:pt>
                <c:pt idx="3">
                  <c:v>147</c:v>
                </c:pt>
                <c:pt idx="4">
                  <c:v>126</c:v>
                </c:pt>
                <c:pt idx="5">
                  <c:v>105</c:v>
                </c:pt>
                <c:pt idx="6">
                  <c:v>84</c:v>
                </c:pt>
                <c:pt idx="7">
                  <c:v>63</c:v>
                </c:pt>
                <c:pt idx="8">
                  <c:v>42</c:v>
                </c:pt>
                <c:pt idx="9">
                  <c:v>21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7E-4D6E-B3E3-18A050EB099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5442608"/>
        <c:axId val="385442936"/>
      </c:lineChart>
      <c:catAx>
        <c:axId val="385442608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442936"/>
        <c:crosses val="autoZero"/>
        <c:auto val="1"/>
        <c:lblAlgn val="ctr"/>
        <c:lblOffset val="100"/>
        <c:noMultiLvlLbl val="0"/>
      </c:catAx>
      <c:valAx>
        <c:axId val="385442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442608"/>
        <c:crosses val="autoZero"/>
        <c:crossBetween val="between"/>
      </c:valAx>
      <c:spPr>
        <a:prstGeom prst="rect">
          <a:avLst/>
        </a:prstGeom>
        <a:noFill/>
        <a:ln>
          <a:noFill/>
        </a:ln>
        <a:effectLst/>
      </c:spPr>
    </c:plotArea>
    <c:legend>
      <c:legendPos val="b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50" b="1" i="0" u="none" strike="noStrike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/>
              <a:t>Gráfico Burndown</a:t>
            </a:r>
            <a:endParaRPr/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50" b="1" i="0" u="none" strike="noStrike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Atividades!$A$12</c:f>
              <c:strCache>
                <c:ptCount val="1"/>
                <c:pt idx="0">
                  <c:v>Restante</c:v>
                </c:pt>
              </c:strCache>
            </c:strRef>
          </c:tx>
          <c:spPr bwMode="auto">
            <a:prstGeom prst="rect">
              <a:avLst/>
            </a:prstGeom>
            <a:ln w="31750" cap="rnd" cmpd="sng" algn="ctr">
              <a:solidFill>
                <a:schemeClr val="tx1"/>
              </a:solidFill>
              <a:round/>
            </a:ln>
            <a:effectLst/>
          </c:spPr>
          <c:marker>
            <c:symbol val="circle"/>
            <c:size val="17"/>
            <c:spPr bwMode="auto">
              <a:prstGeom prst="rect">
                <a:avLst/>
              </a:prstGeom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 bwMode="auto"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 bwMode="auto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Atividades!$B$1:$L$1</c:f>
              <c:strCache>
                <c:ptCount val="1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</c:strCache>
            </c:strRef>
          </c:cat>
          <c:val>
            <c:numRef>
              <c:f>[0]!Restante</c:f>
              <c:numCache>
                <c:formatCode>General</c:formatCode>
                <c:ptCount val="11"/>
                <c:pt idx="0">
                  <c:v>210</c:v>
                </c:pt>
                <c:pt idx="1">
                  <c:v>197</c:v>
                </c:pt>
                <c:pt idx="2">
                  <c:v>192</c:v>
                </c:pt>
                <c:pt idx="3">
                  <c:v>187</c:v>
                </c:pt>
                <c:pt idx="4">
                  <c:v>182</c:v>
                </c:pt>
                <c:pt idx="5">
                  <c:v>177</c:v>
                </c:pt>
                <c:pt idx="6">
                  <c:v>172</c:v>
                </c:pt>
                <c:pt idx="7">
                  <c:v>170</c:v>
                </c:pt>
                <c:pt idx="8">
                  <c:v>168</c:v>
                </c:pt>
                <c:pt idx="9">
                  <c:v>166</c:v>
                </c:pt>
                <c:pt idx="1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0-42CF-969C-D2B5BD9F4CEB}"/>
            </c:ext>
          </c:extLst>
        </c:ser>
        <c:ser>
          <c:idx val="1"/>
          <c:order val="1"/>
          <c:tx>
            <c:strRef>
              <c:f>Atividades!$A$13</c:f>
              <c:strCache>
                <c:ptCount val="1"/>
                <c:pt idx="0">
                  <c:v>Estimado</c:v>
                </c:pt>
              </c:strCache>
            </c:strRef>
          </c:tx>
          <c:spPr bwMode="auto">
            <a:prstGeom prst="rect">
              <a:avLst/>
            </a:prstGeom>
            <a:ln w="31750" cap="rnd" cmpd="sng" algn="ctr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17"/>
            <c:spPr bwMode="auto">
              <a:prstGeom prst="rect">
                <a:avLst/>
              </a:prstGeom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 bwMode="auto"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 bwMode="auto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Atividades!$B$1:$L$1</c:f>
              <c:strCache>
                <c:ptCount val="1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</c:strCache>
            </c:strRef>
          </c:cat>
          <c:val>
            <c:numRef>
              <c:f>Atividades!$B$13:$L$13</c:f>
              <c:numCache>
                <c:formatCode>General</c:formatCode>
                <c:ptCount val="11"/>
                <c:pt idx="0">
                  <c:v>210</c:v>
                </c:pt>
                <c:pt idx="1">
                  <c:v>189</c:v>
                </c:pt>
                <c:pt idx="2">
                  <c:v>168</c:v>
                </c:pt>
                <c:pt idx="3">
                  <c:v>147</c:v>
                </c:pt>
                <c:pt idx="4">
                  <c:v>126</c:v>
                </c:pt>
                <c:pt idx="5">
                  <c:v>105</c:v>
                </c:pt>
                <c:pt idx="6">
                  <c:v>84</c:v>
                </c:pt>
                <c:pt idx="7">
                  <c:v>63</c:v>
                </c:pt>
                <c:pt idx="8">
                  <c:v>42</c:v>
                </c:pt>
                <c:pt idx="9">
                  <c:v>21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70-42CF-969C-D2B5BD9F4CE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5442608"/>
        <c:axId val="385442936"/>
      </c:lineChart>
      <c:catAx>
        <c:axId val="385442608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442936"/>
        <c:crosses val="autoZero"/>
        <c:auto val="1"/>
        <c:lblAlgn val="ctr"/>
        <c:lblOffset val="100"/>
        <c:noMultiLvlLbl val="0"/>
      </c:catAx>
      <c:valAx>
        <c:axId val="385442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442608"/>
        <c:crosses val="autoZero"/>
        <c:crossBetween val="between"/>
      </c:valAx>
      <c:spPr>
        <a:prstGeom prst="rect">
          <a:avLst/>
        </a:prstGeom>
        <a:noFill/>
        <a:ln>
          <a:noFill/>
        </a:ln>
        <a:effectLst/>
      </c:spPr>
    </c:plotArea>
    <c:legend>
      <c:legendPos val="b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spc="2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/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ln w="9525">
        <a:solidFill>
          <a:schemeClr val="dk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lt1"/>
          </a:gs>
          <a:gs pos="100000">
            <a:schemeClr val="lt1">
              <a:lumMod val="9500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spc="2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cs:styleClr val="auto"/>
    </cs:fontRef>
    <cs:spPr bwMode="auto"/>
    <cs:defRPr sz="900" b="1" i="0" u="none" strike="noStrike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</cs:spPr>
  </cs:dataPointMarker>
  <cs:dataPointMarkerLayout/>
  <cs:dataPointWireframe>
    <cs:lnRef idx="0">
      <cs:styleClr val="auto"/>
    </cs:lnRef>
    <cs:fillRef idx="1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ln w="9525">
        <a:solidFill>
          <a:schemeClr val="dk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50" b="0" cap="all" spc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cs:styleClr val="auto"/>
    </cs:fontRef>
    <cs:spPr bwMode="auto"/>
    <cs:defRPr sz="900" b="1" i="0" u="none" strike="noStrike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</cs:spPr>
  </cs:dataPointMarker>
  <cs:dataPointMarkerLayout/>
  <cs:dataPointWireframe>
    <cs:lnRef idx="0">
      <cs:styleClr val="auto"/>
    </cs:lnRef>
    <cs:fillRef idx="1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ln w="9525">
        <a:solidFill>
          <a:schemeClr val="dk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50" b="0" cap="all" spc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13</xdr:row>
      <xdr:rowOff>142874</xdr:rowOff>
    </xdr:from>
    <xdr:to>
      <xdr:col>5</xdr:col>
      <xdr:colOff>457198</xdr:colOff>
      <xdr:row>27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76200</xdr:rowOff>
    </xdr:from>
    <xdr:to>
      <xdr:col>13</xdr:col>
      <xdr:colOff>523873</xdr:colOff>
      <xdr:row>31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76200</xdr:rowOff>
    </xdr:from>
    <xdr:to>
      <xdr:col>13</xdr:col>
      <xdr:colOff>523873</xdr:colOff>
      <xdr:row>31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showGridLines="0" tabSelected="1" workbookViewId="0">
      <selection activeCell="C2" sqref="C2"/>
    </sheetView>
  </sheetViews>
  <sheetFormatPr defaultRowHeight="15" x14ac:dyDescent="0.25"/>
  <cols>
    <col min="1" max="1" width="15.7109375" customWidth="1"/>
    <col min="2" max="2" width="13.5703125" bestFit="1" customWidth="1"/>
  </cols>
  <sheetData>
    <row r="1" spans="1:12" x14ac:dyDescent="0.2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</row>
    <row r="2" spans="1:12" x14ac:dyDescent="0.25">
      <c r="A2" s="4" t="s">
        <v>11</v>
      </c>
      <c r="B2" s="5">
        <v>20</v>
      </c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7" t="s">
        <v>12</v>
      </c>
      <c r="B3" s="8">
        <v>10</v>
      </c>
      <c r="C3" s="8">
        <v>5</v>
      </c>
      <c r="D3" s="8"/>
      <c r="E3" s="8"/>
      <c r="F3" s="8"/>
      <c r="G3" s="8"/>
      <c r="H3" s="8"/>
      <c r="I3" s="8"/>
      <c r="J3" s="8"/>
      <c r="K3" s="8"/>
      <c r="L3" s="9"/>
    </row>
    <row r="4" spans="1:12" x14ac:dyDescent="0.25">
      <c r="A4" s="7" t="s">
        <v>13</v>
      </c>
      <c r="B4" s="8">
        <v>15</v>
      </c>
      <c r="C4" s="8">
        <v>2</v>
      </c>
      <c r="D4" s="8"/>
      <c r="E4" s="8"/>
      <c r="F4" s="8"/>
      <c r="G4" s="8"/>
      <c r="H4" s="8"/>
      <c r="I4" s="8"/>
      <c r="J4" s="8"/>
      <c r="K4" s="8"/>
      <c r="L4" s="9"/>
    </row>
    <row r="5" spans="1:12" x14ac:dyDescent="0.25">
      <c r="A5" s="7" t="s">
        <v>14</v>
      </c>
      <c r="B5" s="8">
        <v>100</v>
      </c>
      <c r="C5" s="8">
        <v>1</v>
      </c>
      <c r="D5" s="8">
        <v>5</v>
      </c>
      <c r="E5" s="8"/>
      <c r="F5" s="8">
        <v>5</v>
      </c>
      <c r="G5" s="8"/>
      <c r="H5" s="8">
        <v>5</v>
      </c>
      <c r="I5" s="8"/>
      <c r="J5" s="8">
        <v>2</v>
      </c>
      <c r="K5" s="8"/>
      <c r="L5" s="9"/>
    </row>
    <row r="6" spans="1:12" x14ac:dyDescent="0.25">
      <c r="A6" s="7" t="s">
        <v>15</v>
      </c>
      <c r="B6" s="8">
        <v>8</v>
      </c>
      <c r="C6" s="8"/>
      <c r="D6" s="8"/>
      <c r="E6" s="8"/>
      <c r="F6" s="8"/>
      <c r="G6" s="8"/>
      <c r="H6" s="8"/>
      <c r="I6" s="8">
        <v>2</v>
      </c>
      <c r="J6" s="8"/>
      <c r="K6" s="8">
        <v>2</v>
      </c>
      <c r="L6" s="9">
        <v>2</v>
      </c>
    </row>
    <row r="7" spans="1:12" x14ac:dyDescent="0.25">
      <c r="A7" s="7" t="s">
        <v>16</v>
      </c>
      <c r="B7" s="8">
        <v>12</v>
      </c>
      <c r="C7" s="8"/>
      <c r="D7" s="8"/>
      <c r="E7" s="8">
        <v>5</v>
      </c>
      <c r="F7" s="8"/>
      <c r="G7" s="8"/>
      <c r="H7" s="8"/>
      <c r="I7" s="8"/>
      <c r="J7" s="8"/>
      <c r="K7" s="8"/>
      <c r="L7" s="9"/>
    </row>
    <row r="8" spans="1:12" x14ac:dyDescent="0.25">
      <c r="A8" s="7" t="s">
        <v>17</v>
      </c>
      <c r="B8" s="8">
        <v>15</v>
      </c>
      <c r="C8" s="8"/>
      <c r="D8" s="8"/>
      <c r="E8" s="8"/>
      <c r="F8" s="8"/>
      <c r="G8" s="8">
        <v>5</v>
      </c>
      <c r="H8" s="8"/>
      <c r="I8" s="8"/>
      <c r="J8" s="8"/>
      <c r="K8" s="8"/>
      <c r="L8" s="9"/>
    </row>
    <row r="9" spans="1:12" x14ac:dyDescent="0.25">
      <c r="A9" s="7" t="s">
        <v>18</v>
      </c>
      <c r="B9" s="8">
        <v>8</v>
      </c>
      <c r="C9" s="8">
        <v>5</v>
      </c>
      <c r="D9" s="8"/>
      <c r="E9" s="8"/>
      <c r="F9" s="8"/>
      <c r="G9" s="8"/>
      <c r="H9" s="8"/>
      <c r="I9" s="8"/>
      <c r="J9" s="8"/>
      <c r="K9" s="8"/>
      <c r="L9" s="9"/>
    </row>
    <row r="10" spans="1:12" x14ac:dyDescent="0.25">
      <c r="A10" s="7" t="s">
        <v>19</v>
      </c>
      <c r="B10" s="8">
        <v>12</v>
      </c>
      <c r="C10" s="8"/>
      <c r="D10" s="8"/>
      <c r="E10" s="8"/>
      <c r="F10" s="8"/>
      <c r="G10" s="8"/>
      <c r="H10" s="8"/>
      <c r="I10" s="8"/>
      <c r="J10" s="8"/>
      <c r="K10" s="8"/>
      <c r="L10" s="9"/>
    </row>
    <row r="11" spans="1:12" x14ac:dyDescent="0.25">
      <c r="A11" s="10" t="s">
        <v>20</v>
      </c>
      <c r="B11" s="11">
        <v>10</v>
      </c>
      <c r="C11" s="11"/>
      <c r="D11" s="11"/>
      <c r="E11" s="11"/>
      <c r="F11" s="11"/>
      <c r="G11" s="11"/>
      <c r="H11" s="11"/>
      <c r="I11" s="11"/>
      <c r="J11" s="11"/>
      <c r="K11" s="11"/>
      <c r="L11" s="12"/>
    </row>
    <row r="12" spans="1:12" x14ac:dyDescent="0.25">
      <c r="A12" s="13" t="s">
        <v>21</v>
      </c>
      <c r="B12" s="14">
        <f t="shared" ref="B12:B13" si="0">SUM($B$2:$B$11)</f>
        <v>210</v>
      </c>
      <c r="C12" s="14">
        <f t="shared" ref="C12:L12" si="1">IF(SUM(C2:C11)&gt;0,B12-SUM(C2:C11),"")</f>
        <v>197</v>
      </c>
      <c r="D12" s="14">
        <f t="shared" si="1"/>
        <v>192</v>
      </c>
      <c r="E12" s="14">
        <f t="shared" si="1"/>
        <v>187</v>
      </c>
      <c r="F12" s="14">
        <f t="shared" si="1"/>
        <v>182</v>
      </c>
      <c r="G12" s="14">
        <f t="shared" si="1"/>
        <v>177</v>
      </c>
      <c r="H12" s="14">
        <f t="shared" si="1"/>
        <v>172</v>
      </c>
      <c r="I12" s="14">
        <f t="shared" si="1"/>
        <v>170</v>
      </c>
      <c r="J12" s="14">
        <f t="shared" si="1"/>
        <v>168</v>
      </c>
      <c r="K12" s="14">
        <f t="shared" si="1"/>
        <v>166</v>
      </c>
      <c r="L12" s="14">
        <f t="shared" si="1"/>
        <v>164</v>
      </c>
    </row>
    <row r="13" spans="1:12" x14ac:dyDescent="0.25">
      <c r="A13" s="13" t="s">
        <v>22</v>
      </c>
      <c r="B13" s="14">
        <f t="shared" si="0"/>
        <v>210</v>
      </c>
      <c r="C13" s="14">
        <f>B13-($B$13/COUNTA($C$1:$L$1))</f>
        <v>189</v>
      </c>
      <c r="D13" s="14">
        <f t="shared" ref="D13:L13" si="2">C13-($B$13/COUNTA($C$1:$L$1))</f>
        <v>168</v>
      </c>
      <c r="E13" s="14">
        <f t="shared" si="2"/>
        <v>147</v>
      </c>
      <c r="F13" s="14">
        <f t="shared" si="2"/>
        <v>126</v>
      </c>
      <c r="G13" s="14">
        <f t="shared" si="2"/>
        <v>105</v>
      </c>
      <c r="H13" s="14">
        <f t="shared" si="2"/>
        <v>84</v>
      </c>
      <c r="I13" s="14">
        <f t="shared" si="2"/>
        <v>63</v>
      </c>
      <c r="J13" s="14">
        <f t="shared" si="2"/>
        <v>42</v>
      </c>
      <c r="K13" s="14">
        <f t="shared" si="2"/>
        <v>21</v>
      </c>
      <c r="L13" s="14">
        <f t="shared" si="2"/>
        <v>0</v>
      </c>
    </row>
    <row r="15" spans="1:12" x14ac:dyDescent="0.25">
      <c r="D15">
        <f ca="1">OFFSET($C$12:C12,0,COUNTA(D12:L12),1,1)</f>
        <v>164</v>
      </c>
    </row>
  </sheetData>
  <pageMargins left="0.511811024" right="0.511811024" top="0.78740157500000008" bottom="0.78740157500000008" header="0.31496062000000008" footer="0.3149606200000000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showRowColHeaders="0" workbookViewId="0"/>
  </sheetViews>
  <sheetFormatPr defaultRowHeight="15" x14ac:dyDescent="0.25"/>
  <sheetData/>
  <pageMargins left="0.511811024" right="0.511811024" top="0.78740157500000008" bottom="0.78740157500000008" header="0.31496062000000008" footer="0.31496062000000008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showRowColHeaders="0" workbookViewId="0"/>
  </sheetViews>
  <sheetFormatPr defaultRowHeight="15" x14ac:dyDescent="0.25"/>
  <sheetData/>
  <pageMargins left="0.511811024" right="0.511811024" top="0.78740157500000008" bottom="0.78740157500000008" header="0.31496062000000008" footer="0.31496062000000008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Atividades</vt:lpstr>
      <vt:lpstr>Burndown impressão color</vt:lpstr>
      <vt:lpstr>Burndown impressão pb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Rieper</dc:creator>
  <cp:lastModifiedBy>Pedro Henrique</cp:lastModifiedBy>
  <cp:revision>1</cp:revision>
  <dcterms:created xsi:type="dcterms:W3CDTF">2016-06-19T15:11:06Z</dcterms:created>
  <dcterms:modified xsi:type="dcterms:W3CDTF">2023-05-22T20:33:16Z</dcterms:modified>
</cp:coreProperties>
</file>