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BMI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<sst xmlns="http://schemas.openxmlformats.org/spreadsheetml/2006/main" count="118" uniqueCount="77">
  <si>
    <t>Sample #</t>
  </si>
  <si>
    <t>chimp</t>
  </si>
  <si>
    <t>HeightDate</t>
  </si>
  <si>
    <t>Weight</t>
  </si>
  <si>
    <t>Avg Height (cm)</t>
  </si>
  <si>
    <t>Height (m)</t>
  </si>
  <si>
    <t>M squared</t>
  </si>
  <si>
    <t>BMI</t>
  </si>
  <si>
    <t>Height Measure 1</t>
  </si>
  <si>
    <t>Height Measure 2</t>
  </si>
  <si>
    <t>Height Measure 3</t>
  </si>
  <si>
    <t>Abby</t>
  </si>
  <si>
    <t>Agatha</t>
  </si>
  <si>
    <t>Amanda</t>
  </si>
  <si>
    <t>Originally scheduled for 7/25/2011</t>
  </si>
  <si>
    <t>Artemus</t>
  </si>
  <si>
    <t>Azalea</t>
  </si>
  <si>
    <t>Barbara</t>
  </si>
  <si>
    <t>Bo</t>
  </si>
  <si>
    <t>Brandy</t>
  </si>
  <si>
    <t>Brodie</t>
  </si>
  <si>
    <t>Callie</t>
  </si>
  <si>
    <t>Cheeta</t>
  </si>
  <si>
    <t>Christa</t>
  </si>
  <si>
    <t>Cissie</t>
  </si>
  <si>
    <t>Dara</t>
  </si>
  <si>
    <t>David</t>
  </si>
  <si>
    <t>Drew</t>
  </si>
  <si>
    <t>Duff</t>
  </si>
  <si>
    <t>Edwina</t>
  </si>
  <si>
    <t>Elvira</t>
  </si>
  <si>
    <t>Elwood</t>
  </si>
  <si>
    <t>Evelyne</t>
  </si>
  <si>
    <t>Faye</t>
  </si>
  <si>
    <t>Originally scheduled for 6/23/2011 is the reason this subject is out of order.</t>
  </si>
  <si>
    <t>Fiona</t>
  </si>
  <si>
    <t>Foxy</t>
  </si>
  <si>
    <t>Frannie</t>
  </si>
  <si>
    <t>Fritz</t>
  </si>
  <si>
    <t>Gelb</t>
  </si>
  <si>
    <t>Jacqueline</t>
  </si>
  <si>
    <t>Jaimie</t>
  </si>
  <si>
    <t>Jewelle</t>
  </si>
  <si>
    <t>Jolson</t>
  </si>
  <si>
    <t>Joseph</t>
  </si>
  <si>
    <t>Julie</t>
  </si>
  <si>
    <t>Justin</t>
  </si>
  <si>
    <t>Katrina</t>
  </si>
  <si>
    <t>Kerri</t>
  </si>
  <si>
    <t>Leslie</t>
  </si>
  <si>
    <t>Lil'One</t>
  </si>
  <si>
    <t>Liza</t>
  </si>
  <si>
    <t>Lucas</t>
  </si>
  <si>
    <t>Lulu</t>
  </si>
  <si>
    <t>Luther</t>
  </si>
  <si>
    <t>Marietta</t>
  </si>
  <si>
    <t>Martha</t>
  </si>
  <si>
    <t>Mary</t>
  </si>
  <si>
    <t>Melinda</t>
  </si>
  <si>
    <t>Melissa</t>
  </si>
  <si>
    <t>Patrick</t>
  </si>
  <si>
    <t>Pericles</t>
  </si>
  <si>
    <t>Rebecca</t>
  </si>
  <si>
    <t>Rogger</t>
  </si>
  <si>
    <t>Rowena</t>
  </si>
  <si>
    <t>Sabrina</t>
  </si>
  <si>
    <t>Sara</t>
  </si>
  <si>
    <t>Scott</t>
  </si>
  <si>
    <t>Shirley</t>
  </si>
  <si>
    <t>Suwanee</t>
  </si>
  <si>
    <t>Sylvia</t>
  </si>
  <si>
    <t>Travis</t>
  </si>
  <si>
    <t>Wenka</t>
  </si>
  <si>
    <t>Measure 1 (cm)</t>
  </si>
  <si>
    <t>Measure 2 (cm)</t>
  </si>
  <si>
    <t>Measure 3 (cm)</t>
  </si>
  <si>
    <t>Jamie</t>
  </si>
</sst>
</file>

<file path=xl/styles.xml><?xml version="1.0" encoding="utf-8"?>
<styleSheet xmlns="http://schemas.openxmlformats.org/spreadsheetml/2006/main">
  <numFmts count="8">
    <numFmt formatCode="GENERAL" numFmtId="164"/>
    <numFmt formatCode="0.0" numFmtId="165"/>
    <numFmt formatCode="M/D/YYYY" numFmtId="166"/>
    <numFmt formatCode="0.000" numFmtId="167"/>
    <numFmt formatCode="0.00" numFmtId="168"/>
    <numFmt formatCode="0" numFmtId="169"/>
    <numFmt formatCode="0.0000" numFmtId="170"/>
    <numFmt formatCode="M/D/YY;@" numFmtId="171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7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6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6" numFmtId="165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6" numFmtId="169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7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6" numFmtId="165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6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9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B1" activeCellId="0" pane="topLeft" sqref="A1:B1"/>
    </sheetView>
  </sheetViews>
  <sheetFormatPr defaultRowHeight="14.4"/>
  <cols>
    <col collapsed="false" hidden="false" max="1" min="1" style="0" width="8.72959183673469"/>
    <col collapsed="false" hidden="false" max="2" min="2" style="1" width="13.0051020408163"/>
    <col collapsed="false" hidden="false" max="3" min="3" style="0" width="10.6632653061225"/>
    <col collapsed="false" hidden="false" max="4" min="4" style="0" width="8.72959183673469"/>
    <col collapsed="false" hidden="false" max="5" min="5" style="0" width="15.5612244897959"/>
    <col collapsed="false" hidden="false" max="6" min="6" style="0" width="11.4489795918367"/>
    <col collapsed="false" hidden="false" max="7" min="7" style="0" width="10.9948979591837"/>
    <col collapsed="false" hidden="false" max="9" min="8" style="0" width="8.72959183673469"/>
    <col collapsed="false" hidden="false" max="10" min="10" style="2" width="18.3316326530612"/>
    <col collapsed="false" hidden="false" max="11" min="11" style="2" width="18.5561224489796"/>
    <col collapsed="false" hidden="false" max="12" min="12" style="2" width="18"/>
    <col collapsed="false" hidden="false" max="16" min="13" style="3" width="9.10714285714286"/>
    <col collapsed="false" hidden="false" max="17" min="17" style="4" width="9.10714285714286"/>
    <col collapsed="false" hidden="false" max="18" min="18" style="3" width="12.1020408163265"/>
    <col collapsed="false" hidden="false" max="19" min="19" style="3" width="9.66326530612245"/>
    <col collapsed="false" hidden="false" max="23" min="20" style="3" width="9.10714285714286"/>
    <col collapsed="false" hidden="false" max="24" min="24" style="4" width="9.10714285714286"/>
    <col collapsed="false" hidden="false" max="25" min="25" style="3" width="13.4438775510204"/>
    <col collapsed="false" hidden="false" max="26" min="26" style="3" width="10.6632653061225"/>
    <col collapsed="false" hidden="false" max="30" min="27" style="3" width="9.10714285714286"/>
    <col collapsed="false" hidden="false" max="31" min="31" style="4" width="9.10714285714286"/>
    <col collapsed="false" hidden="false" max="32" min="32" style="3" width="13.5510204081633"/>
    <col collapsed="false" hidden="false" max="33" min="33" style="3" width="9.66326530612245"/>
    <col collapsed="false" hidden="false" max="39" min="34" style="3" width="9.10714285714286"/>
    <col collapsed="false" hidden="false" max="1025" min="40" style="0" width="8.72959183673469"/>
  </cols>
  <sheetData>
    <row collapsed="false" customFormat="false" customHeight="false" hidden="false" ht="14.05" outlineLevel="0" r="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J1" s="8" t="s">
        <v>8</v>
      </c>
      <c r="K1" s="8" t="s">
        <v>9</v>
      </c>
      <c r="L1" s="8" t="s">
        <v>10</v>
      </c>
      <c r="M1" s="9"/>
      <c r="N1" s="9"/>
      <c r="O1" s="9"/>
      <c r="Q1" s="9"/>
      <c r="R1" s="9"/>
      <c r="S1" s="9"/>
      <c r="T1" s="9"/>
      <c r="U1" s="9"/>
      <c r="V1" s="9"/>
      <c r="X1" s="10"/>
      <c r="Y1" s="10"/>
      <c r="Z1" s="10"/>
      <c r="AA1" s="10"/>
      <c r="AB1" s="10"/>
      <c r="AC1" s="10"/>
      <c r="AE1" s="10"/>
      <c r="AF1" s="10"/>
      <c r="AG1" s="10"/>
      <c r="AH1" s="10"/>
      <c r="AI1" s="10"/>
      <c r="AJ1" s="10"/>
    </row>
    <row collapsed="false" customFormat="false" customHeight="false" hidden="false" ht="14.4" outlineLevel="0" r="2">
      <c r="A2" s="11" t="n">
        <v>58</v>
      </c>
      <c r="B2" s="6" t="s">
        <v>11</v>
      </c>
      <c r="C2" s="12" t="n">
        <v>40387</v>
      </c>
      <c r="D2" s="11" t="n">
        <v>80</v>
      </c>
      <c r="E2" s="13" t="n">
        <f aca="false">AVERAGE(J2:L2)</f>
        <v>88</v>
      </c>
      <c r="F2" s="14" t="n">
        <f aca="false">(E2/100)</f>
        <v>0.88</v>
      </c>
      <c r="G2" s="15" t="n">
        <f aca="false">POWER(F2,2)</f>
        <v>0.7744</v>
      </c>
      <c r="H2" s="15" t="n">
        <f aca="false">(D2/G2)</f>
        <v>103.305785123967</v>
      </c>
      <c r="J2" s="13" t="n">
        <v>88</v>
      </c>
      <c r="K2" s="0"/>
      <c r="L2" s="0"/>
      <c r="M2" s="4"/>
      <c r="N2" s="4"/>
      <c r="O2" s="4"/>
      <c r="R2" s="4"/>
      <c r="S2" s="4"/>
      <c r="T2" s="4"/>
      <c r="U2" s="4"/>
      <c r="V2" s="4"/>
      <c r="Y2" s="4"/>
      <c r="Z2" s="4"/>
      <c r="AA2" s="4"/>
      <c r="AB2" s="4"/>
      <c r="AC2" s="4"/>
      <c r="AF2" s="4"/>
      <c r="AG2" s="4"/>
      <c r="AH2" s="4"/>
      <c r="AI2" s="4"/>
      <c r="AJ2" s="4"/>
    </row>
    <row collapsed="false" customFormat="false" customHeight="false" hidden="false" ht="14.4" outlineLevel="0" r="3">
      <c r="A3" s="11" t="n">
        <v>107</v>
      </c>
      <c r="B3" s="4" t="s">
        <v>11</v>
      </c>
      <c r="C3" s="12" t="n">
        <v>40686</v>
      </c>
      <c r="D3" s="4" t="n">
        <v>86.5</v>
      </c>
      <c r="E3" s="13" t="n">
        <f aca="false">AVERAGE(J3:L3)</f>
        <v>87.9666666666667</v>
      </c>
      <c r="F3" s="14" t="n">
        <f aca="false">(E3/100)</f>
        <v>0.879666666666667</v>
      </c>
      <c r="G3" s="15" t="n">
        <f aca="false">POWER(F3,2)</f>
        <v>0.773813444444444</v>
      </c>
      <c r="H3" s="15" t="n">
        <f aca="false">(D3/G3)</f>
        <v>111.7840490121</v>
      </c>
      <c r="J3" s="2" t="n">
        <v>88.3</v>
      </c>
      <c r="K3" s="2" t="n">
        <v>88.4</v>
      </c>
      <c r="L3" s="2" t="n">
        <v>87.2</v>
      </c>
      <c r="M3" s="16"/>
      <c r="N3" s="16"/>
      <c r="O3" s="4"/>
      <c r="R3" s="17"/>
      <c r="S3" s="18"/>
      <c r="T3" s="16"/>
      <c r="U3" s="16"/>
      <c r="V3" s="4"/>
      <c r="Y3" s="17"/>
      <c r="Z3" s="18"/>
      <c r="AA3" s="16"/>
      <c r="AB3" s="16"/>
      <c r="AC3" s="4"/>
      <c r="AF3" s="17"/>
      <c r="AG3" s="18"/>
      <c r="AH3" s="19"/>
      <c r="AI3" s="19"/>
      <c r="AJ3" s="4"/>
    </row>
    <row collapsed="false" customFormat="false" customHeight="false" hidden="false" ht="14.4" outlineLevel="0" r="4">
      <c r="A4" s="11" t="n">
        <v>78</v>
      </c>
      <c r="B4" s="4" t="s">
        <v>12</v>
      </c>
      <c r="C4" s="20" t="n">
        <v>40585</v>
      </c>
      <c r="D4" s="4" t="n">
        <v>71.5</v>
      </c>
      <c r="E4" s="13" t="n">
        <f aca="false">AVERAGE(J4:L4)</f>
        <v>91.3</v>
      </c>
      <c r="F4" s="4" t="n">
        <f aca="false">(E4/100)</f>
        <v>0.913</v>
      </c>
      <c r="G4" s="15" t="n">
        <f aca="false">POWER(F4,2)</f>
        <v>0.833569</v>
      </c>
      <c r="H4" s="15" t="n">
        <f aca="false">(D4/G4)</f>
        <v>85.7757426199871</v>
      </c>
      <c r="J4" s="4" t="n">
        <v>91.3</v>
      </c>
      <c r="K4" s="0"/>
      <c r="L4" s="0"/>
      <c r="M4" s="16"/>
      <c r="N4" s="16"/>
      <c r="O4" s="4"/>
      <c r="R4" s="17"/>
      <c r="S4" s="18"/>
      <c r="T4" s="16"/>
      <c r="U4" s="16"/>
      <c r="V4" s="4"/>
      <c r="Y4" s="17"/>
      <c r="Z4" s="18"/>
      <c r="AA4" s="16"/>
      <c r="AB4" s="16"/>
      <c r="AC4" s="4"/>
      <c r="AF4" s="17"/>
      <c r="AG4" s="21"/>
      <c r="AH4" s="22"/>
      <c r="AI4" s="19"/>
      <c r="AJ4" s="4"/>
    </row>
    <row collapsed="false" customFormat="false" customHeight="false" hidden="false" ht="14.4" outlineLevel="0" r="5">
      <c r="A5" s="11" t="n">
        <v>120</v>
      </c>
      <c r="B5" s="6" t="s">
        <v>12</v>
      </c>
      <c r="C5" s="12" t="n">
        <v>40770</v>
      </c>
      <c r="D5" s="13" t="n">
        <v>73</v>
      </c>
      <c r="E5" s="13" t="n">
        <f aca="false">AVERAGE(J5:L5)</f>
        <v>90.25</v>
      </c>
      <c r="F5" s="23" t="n">
        <f aca="false">(E5/100)</f>
        <v>0.9025</v>
      </c>
      <c r="G5" s="24" t="n">
        <f aca="false">POWER(F5,2)</f>
        <v>0.81450625</v>
      </c>
      <c r="H5" s="24" t="n">
        <f aca="false">(D5/G5)</f>
        <v>89.6248494103023</v>
      </c>
      <c r="J5" s="2" t="n">
        <v>89.7</v>
      </c>
      <c r="K5" s="19" t="n">
        <v>90.8</v>
      </c>
      <c r="L5" s="0"/>
      <c r="M5" s="16"/>
      <c r="N5" s="16"/>
      <c r="O5" s="4"/>
      <c r="R5" s="17"/>
      <c r="S5" s="18"/>
      <c r="T5" s="16"/>
      <c r="U5" s="16"/>
      <c r="V5" s="4"/>
      <c r="Y5" s="17"/>
      <c r="Z5" s="18"/>
      <c r="AA5" s="16"/>
      <c r="AB5" s="16"/>
      <c r="AC5" s="4"/>
      <c r="AF5" s="17"/>
      <c r="AG5" s="21"/>
      <c r="AH5" s="22"/>
      <c r="AI5" s="19"/>
      <c r="AJ5" s="4"/>
    </row>
    <row collapsed="false" customFormat="false" customHeight="false" hidden="false" ht="14.4" outlineLevel="0" r="6">
      <c r="A6" s="11" t="n">
        <v>118</v>
      </c>
      <c r="B6" s="6" t="s">
        <v>13</v>
      </c>
      <c r="C6" s="12" t="n">
        <v>40753</v>
      </c>
      <c r="D6" s="13" t="n">
        <v>61.5</v>
      </c>
      <c r="E6" s="13" t="n">
        <f aca="false">AVERAGE(J6:L6)</f>
        <v>89.7666666666667</v>
      </c>
      <c r="F6" s="23" t="n">
        <f aca="false">(E6/100)</f>
        <v>0.897666666666667</v>
      </c>
      <c r="G6" s="24" t="n">
        <f aca="false">POWER(F6,2)</f>
        <v>0.805805444444444</v>
      </c>
      <c r="H6" s="24" t="n">
        <f aca="false">(D6/G6)</f>
        <v>76.3211522384298</v>
      </c>
      <c r="I6" s="0" t="s">
        <v>14</v>
      </c>
      <c r="J6" s="2" t="n">
        <v>89.7</v>
      </c>
      <c r="K6" s="19" t="n">
        <v>89.7</v>
      </c>
      <c r="L6" s="2" t="n">
        <v>89.9</v>
      </c>
      <c r="M6" s="16"/>
      <c r="N6" s="16"/>
      <c r="O6" s="4"/>
      <c r="R6" s="17"/>
      <c r="S6" s="18"/>
      <c r="T6" s="16"/>
      <c r="U6" s="16"/>
      <c r="V6" s="4"/>
      <c r="Y6" s="17"/>
      <c r="Z6" s="18"/>
      <c r="AA6" s="16"/>
      <c r="AB6" s="16"/>
      <c r="AC6" s="4"/>
      <c r="AF6" s="25"/>
      <c r="AG6" s="21"/>
      <c r="AH6" s="18"/>
      <c r="AI6" s="18"/>
      <c r="AJ6" s="4"/>
    </row>
    <row collapsed="false" customFormat="false" customHeight="false" hidden="false" ht="14.4" outlineLevel="0" r="7">
      <c r="A7" s="11" t="n">
        <v>57</v>
      </c>
      <c r="B7" s="6" t="s">
        <v>15</v>
      </c>
      <c r="C7" s="26" t="n">
        <v>40386</v>
      </c>
      <c r="D7" s="6" t="n">
        <v>78</v>
      </c>
      <c r="E7" s="13" t="n">
        <f aca="false">AVERAGE(J7:L7)</f>
        <v>89.5</v>
      </c>
      <c r="F7" s="4" t="n">
        <f aca="false">(E7/100)</f>
        <v>0.895</v>
      </c>
      <c r="G7" s="15" t="n">
        <f aca="false">POWER(F7,2)</f>
        <v>0.801025</v>
      </c>
      <c r="H7" s="15" t="n">
        <f aca="false">(D7/G7)</f>
        <v>97.3752379763428</v>
      </c>
      <c r="J7" s="27" t="n">
        <v>89.5</v>
      </c>
      <c r="K7" s="0"/>
      <c r="L7" s="0"/>
      <c r="M7" s="16"/>
      <c r="N7" s="16"/>
      <c r="O7" s="4"/>
      <c r="R7" s="17"/>
      <c r="S7" s="18"/>
      <c r="T7" s="16"/>
      <c r="U7" s="16"/>
      <c r="V7" s="4"/>
      <c r="Y7" s="17"/>
      <c r="Z7" s="18"/>
      <c r="AA7" s="28"/>
      <c r="AB7" s="16"/>
      <c r="AC7" s="4"/>
      <c r="AF7" s="25"/>
      <c r="AG7" s="18"/>
      <c r="AH7" s="18"/>
      <c r="AI7" s="18"/>
      <c r="AJ7" s="4"/>
    </row>
    <row collapsed="false" customFormat="false" customHeight="false" hidden="false" ht="14.4" outlineLevel="0" r="8">
      <c r="A8" s="11" t="n">
        <v>54</v>
      </c>
      <c r="B8" s="6" t="s">
        <v>16</v>
      </c>
      <c r="C8" s="12" t="n">
        <v>40373</v>
      </c>
      <c r="D8" s="11" t="n">
        <v>73.2</v>
      </c>
      <c r="E8" s="13" t="n">
        <f aca="false">AVERAGE(J8:L8)</f>
        <v>88.3</v>
      </c>
      <c r="F8" s="4" t="n">
        <f aca="false">(E8/100)</f>
        <v>0.883</v>
      </c>
      <c r="G8" s="15" t="n">
        <f aca="false">POWER(F8,2)</f>
        <v>0.779689</v>
      </c>
      <c r="H8" s="15" t="n">
        <f aca="false">(D8/G8)</f>
        <v>93.8835869173478</v>
      </c>
      <c r="J8" s="13" t="n">
        <v>88.3</v>
      </c>
      <c r="K8" s="0"/>
      <c r="L8" s="0"/>
      <c r="M8" s="16"/>
      <c r="N8" s="16"/>
      <c r="O8" s="4"/>
      <c r="R8" s="17"/>
      <c r="S8" s="18"/>
      <c r="T8" s="16"/>
      <c r="U8" s="16"/>
      <c r="V8" s="4"/>
      <c r="Y8" s="17"/>
      <c r="Z8" s="18"/>
      <c r="AA8" s="28"/>
      <c r="AB8" s="16"/>
      <c r="AC8" s="4"/>
      <c r="AF8" s="25"/>
      <c r="AG8" s="18"/>
      <c r="AH8" s="18"/>
      <c r="AI8" s="18"/>
      <c r="AJ8" s="29"/>
    </row>
    <row collapsed="false" customFormat="false" customHeight="false" hidden="false" ht="14.05" outlineLevel="0" r="9">
      <c r="A9" s="11" t="n">
        <v>71</v>
      </c>
      <c r="B9" s="6" t="s">
        <v>16</v>
      </c>
      <c r="C9" s="12" t="n">
        <v>40529</v>
      </c>
      <c r="D9" s="11" t="n">
        <v>78</v>
      </c>
      <c r="E9" s="13" t="n">
        <f aca="false">AVERAGE(J9:L9)</f>
        <v>86.7</v>
      </c>
      <c r="F9" s="4" t="n">
        <f aca="false">(E9/100)</f>
        <v>0.867</v>
      </c>
      <c r="G9" s="15" t="n">
        <f aca="false">POWER(F9,2)</f>
        <v>0.751689</v>
      </c>
      <c r="H9" s="15" t="n">
        <f aca="false">(D9/G9)</f>
        <v>103.766318251298</v>
      </c>
      <c r="J9" s="13" t="n">
        <v>86.7</v>
      </c>
      <c r="K9" s="19"/>
      <c r="L9" s="0"/>
      <c r="M9" s="16"/>
      <c r="N9" s="16"/>
      <c r="O9" s="4"/>
      <c r="R9" s="17"/>
      <c r="S9" s="18"/>
      <c r="T9" s="16"/>
      <c r="U9" s="16"/>
      <c r="V9" s="4"/>
      <c r="Y9" s="17"/>
      <c r="Z9" s="18"/>
      <c r="AA9" s="28"/>
      <c r="AB9" s="16"/>
      <c r="AC9" s="4"/>
      <c r="AF9" s="25"/>
      <c r="AG9" s="18"/>
      <c r="AH9" s="18"/>
      <c r="AI9" s="18"/>
      <c r="AJ9" s="29"/>
    </row>
    <row collapsed="false" customFormat="false" customHeight="false" hidden="false" ht="14.4" outlineLevel="0" r="10">
      <c r="A10" s="11" t="n">
        <v>116</v>
      </c>
      <c r="B10" s="6" t="s">
        <v>16</v>
      </c>
      <c r="C10" s="12" t="n">
        <v>40738</v>
      </c>
      <c r="D10" s="13" t="n">
        <v>74.5</v>
      </c>
      <c r="E10" s="13" t="n">
        <f aca="false">AVERAGE(J10:L10)</f>
        <v>89.0666666666667</v>
      </c>
      <c r="F10" s="23" t="n">
        <f aca="false">(E10/100)</f>
        <v>0.890666666666667</v>
      </c>
      <c r="G10" s="24" t="n">
        <f aca="false">POWER(F10,2)</f>
        <v>0.793287111111111</v>
      </c>
      <c r="H10" s="24" t="n">
        <f aca="false">(D10/G10)</f>
        <v>93.9130347090251</v>
      </c>
      <c r="J10" s="2" t="n">
        <v>89.4</v>
      </c>
      <c r="K10" s="19" t="n">
        <v>88.6</v>
      </c>
      <c r="L10" s="2" t="n">
        <v>89.2</v>
      </c>
      <c r="M10" s="16"/>
      <c r="N10" s="16"/>
      <c r="O10" s="4"/>
      <c r="R10" s="17"/>
      <c r="S10" s="18"/>
      <c r="T10" s="16"/>
      <c r="U10" s="16"/>
      <c r="V10" s="4"/>
      <c r="Y10" s="17"/>
      <c r="Z10" s="21"/>
      <c r="AA10" s="28"/>
      <c r="AB10" s="28"/>
      <c r="AC10" s="4"/>
      <c r="AF10" s="25"/>
      <c r="AG10" s="18"/>
      <c r="AH10" s="18"/>
      <c r="AI10" s="18"/>
      <c r="AJ10" s="29"/>
    </row>
    <row collapsed="false" customFormat="false" customHeight="false" hidden="false" ht="14.4" outlineLevel="0" r="11">
      <c r="A11" s="11" t="n">
        <v>59</v>
      </c>
      <c r="B11" s="6" t="s">
        <v>17</v>
      </c>
      <c r="C11" s="12" t="n">
        <v>40387</v>
      </c>
      <c r="D11" s="11" t="n">
        <v>58</v>
      </c>
      <c r="E11" s="13" t="n">
        <f aca="false">AVERAGE(J11:L11)</f>
        <v>85.4</v>
      </c>
      <c r="F11" s="4" t="n">
        <f aca="false">(E11/100)</f>
        <v>0.854</v>
      </c>
      <c r="G11" s="15" t="n">
        <f aca="false">POWER(F11,2)</f>
        <v>0.729316</v>
      </c>
      <c r="H11" s="15" t="n">
        <f aca="false">(D11/G11)</f>
        <v>79.5265701013004</v>
      </c>
      <c r="J11" s="13" t="n">
        <v>85.4</v>
      </c>
      <c r="K11" s="0"/>
      <c r="L11" s="0"/>
      <c r="M11" s="18"/>
      <c r="N11" s="18"/>
      <c r="O11" s="4"/>
      <c r="R11" s="17"/>
      <c r="S11" s="18"/>
      <c r="T11" s="16"/>
      <c r="U11" s="16"/>
      <c r="V11" s="4"/>
      <c r="Y11" s="17"/>
      <c r="Z11" s="21"/>
      <c r="AA11" s="28"/>
      <c r="AB11" s="16"/>
      <c r="AC11" s="4"/>
      <c r="AF11" s="25"/>
      <c r="AG11" s="18"/>
      <c r="AH11" s="18"/>
      <c r="AI11" s="18"/>
      <c r="AJ11" s="29"/>
    </row>
    <row collapsed="false" customFormat="false" customHeight="false" hidden="false" ht="14.4" outlineLevel="0" r="12">
      <c r="A12" s="6" t="n">
        <v>77</v>
      </c>
      <c r="B12" s="4" t="s">
        <v>17</v>
      </c>
      <c r="C12" s="20" t="n">
        <v>40581</v>
      </c>
      <c r="D12" s="4" t="n">
        <v>54.5</v>
      </c>
      <c r="E12" s="13" t="n">
        <f aca="false">AVERAGE(J12:L12)</f>
        <v>81.6</v>
      </c>
      <c r="F12" s="4" t="n">
        <f aca="false">(E12/100)</f>
        <v>0.816</v>
      </c>
      <c r="G12" s="15" t="n">
        <f aca="false">POWER(F12,2)</f>
        <v>0.665856</v>
      </c>
      <c r="H12" s="15" t="n">
        <f aca="false">(D12/G12)</f>
        <v>81.8495290272972</v>
      </c>
      <c r="J12" s="4" t="n">
        <v>81.6</v>
      </c>
      <c r="K12" s="0"/>
      <c r="L12" s="0"/>
      <c r="M12" s="18"/>
      <c r="N12" s="18"/>
      <c r="O12" s="4"/>
      <c r="R12" s="17"/>
      <c r="S12" s="18"/>
      <c r="T12" s="16"/>
      <c r="U12" s="16"/>
      <c r="V12" s="4"/>
      <c r="Y12" s="17"/>
      <c r="Z12" s="21"/>
      <c r="AA12" s="19"/>
      <c r="AB12" s="18"/>
      <c r="AC12" s="4"/>
      <c r="AF12" s="25"/>
      <c r="AG12" s="18"/>
      <c r="AH12" s="18"/>
      <c r="AI12" s="18"/>
      <c r="AJ12" s="29"/>
    </row>
    <row collapsed="false" customFormat="false" customHeight="false" hidden="false" ht="14.4" outlineLevel="0" r="13">
      <c r="A13" s="6" t="n">
        <v>73</v>
      </c>
      <c r="B13" s="4" t="s">
        <v>18</v>
      </c>
      <c r="C13" s="20" t="n">
        <v>40564</v>
      </c>
      <c r="D13" s="4" t="n">
        <v>55.5</v>
      </c>
      <c r="E13" s="13" t="n">
        <f aca="false">AVERAGE(J13:L13)</f>
        <v>81.6</v>
      </c>
      <c r="F13" s="4" t="n">
        <f aca="false">(E13/100)</f>
        <v>0.816</v>
      </c>
      <c r="G13" s="15" t="n">
        <f aca="false">POWER(F13,2)</f>
        <v>0.665856</v>
      </c>
      <c r="H13" s="15" t="n">
        <f aca="false">(D13/G13)</f>
        <v>83.3513552479816</v>
      </c>
      <c r="J13" s="30" t="n">
        <v>81.6</v>
      </c>
      <c r="K13" s="19"/>
      <c r="L13" s="0"/>
      <c r="M13" s="18"/>
      <c r="N13" s="18"/>
      <c r="O13" s="4"/>
      <c r="R13" s="17"/>
      <c r="S13" s="18"/>
      <c r="T13" s="16"/>
      <c r="U13" s="16"/>
      <c r="V13" s="4"/>
      <c r="Y13" s="17"/>
      <c r="Z13" s="21"/>
      <c r="AA13" s="19"/>
      <c r="AB13" s="18"/>
      <c r="AC13" s="4"/>
      <c r="AF13" s="25"/>
      <c r="AG13" s="18"/>
      <c r="AH13" s="18"/>
      <c r="AI13" s="18"/>
      <c r="AJ13" s="29"/>
    </row>
    <row collapsed="false" customFormat="false" customHeight="false" hidden="false" ht="14.4" outlineLevel="0" r="14">
      <c r="A14" s="11" t="n">
        <v>85</v>
      </c>
      <c r="B14" s="4" t="s">
        <v>19</v>
      </c>
      <c r="C14" s="20" t="n">
        <v>40595</v>
      </c>
      <c r="D14" s="4" t="n">
        <v>71</v>
      </c>
      <c r="E14" s="13" t="n">
        <f aca="false">AVERAGE(J14:L14)</f>
        <v>90.3</v>
      </c>
      <c r="F14" s="4" t="n">
        <f aca="false">(E14/100)</f>
        <v>0.903</v>
      </c>
      <c r="G14" s="15" t="n">
        <f aca="false">POWER(F14,2)</f>
        <v>0.815409</v>
      </c>
      <c r="H14" s="15" t="n">
        <f aca="false">(D14/G14)</f>
        <v>87.0728677265029</v>
      </c>
      <c r="J14" s="4" t="n">
        <v>90.3</v>
      </c>
      <c r="K14" s="0"/>
      <c r="L14" s="0"/>
      <c r="M14" s="18"/>
      <c r="N14" s="18"/>
      <c r="O14" s="4"/>
      <c r="R14" s="17"/>
      <c r="S14" s="18"/>
      <c r="T14" s="16"/>
      <c r="U14" s="16"/>
      <c r="V14" s="4"/>
      <c r="Y14" s="17"/>
      <c r="Z14" s="21"/>
      <c r="AA14" s="19"/>
      <c r="AB14" s="18"/>
      <c r="AC14" s="4"/>
      <c r="AF14" s="25"/>
      <c r="AG14" s="18"/>
      <c r="AH14" s="18"/>
      <c r="AI14" s="18"/>
      <c r="AJ14" s="4"/>
    </row>
    <row collapsed="false" customFormat="false" customHeight="false" hidden="false" ht="14.4" outlineLevel="0" r="15">
      <c r="A15" s="11" t="n">
        <v>95</v>
      </c>
      <c r="B15" s="4" t="s">
        <v>20</v>
      </c>
      <c r="C15" s="20" t="n">
        <v>40620</v>
      </c>
      <c r="D15" s="4" t="n">
        <v>84</v>
      </c>
      <c r="E15" s="13" t="n">
        <f aca="false">AVERAGE(J15:L15)</f>
        <v>84.4</v>
      </c>
      <c r="F15" s="31" t="n">
        <f aca="false">(E15/100)</f>
        <v>0.844</v>
      </c>
      <c r="G15" s="15" t="n">
        <f aca="false">POWER(F15,2)</f>
        <v>0.712336</v>
      </c>
      <c r="H15" s="15" t="n">
        <f aca="false">(D15/G15)</f>
        <v>117.921879562454</v>
      </c>
      <c r="J15" s="2" t="n">
        <v>83.9</v>
      </c>
      <c r="K15" s="19" t="n">
        <v>85</v>
      </c>
      <c r="L15" s="2" t="n">
        <v>84.3</v>
      </c>
      <c r="M15" s="29"/>
      <c r="N15" s="29"/>
      <c r="O15" s="29"/>
      <c r="R15" s="17"/>
      <c r="S15" s="21"/>
      <c r="T15" s="19"/>
      <c r="U15" s="19"/>
      <c r="V15" s="4"/>
      <c r="Y15" s="17"/>
      <c r="Z15" s="21"/>
      <c r="AA15" s="19"/>
      <c r="AB15" s="19"/>
      <c r="AC15" s="4"/>
      <c r="AF15" s="25"/>
      <c r="AG15" s="18"/>
      <c r="AH15" s="18"/>
      <c r="AI15" s="18"/>
      <c r="AJ15" s="4"/>
    </row>
    <row collapsed="false" customFormat="false" customHeight="false" hidden="false" ht="14.4" outlineLevel="0" r="16">
      <c r="A16" s="11" t="n">
        <v>125</v>
      </c>
      <c r="B16" s="32" t="s">
        <v>20</v>
      </c>
      <c r="C16" s="33" t="n">
        <v>40836</v>
      </c>
      <c r="D16" s="34" t="n">
        <v>71</v>
      </c>
      <c r="E16" s="13" t="n">
        <f aca="false">AVERAGE(J16:L16)</f>
        <v>83.9666666666667</v>
      </c>
      <c r="F16" s="23" t="n">
        <f aca="false">(E16/100)</f>
        <v>0.839666666666667</v>
      </c>
      <c r="G16" s="24" t="n">
        <f aca="false">POWER(F16,2)</f>
        <v>0.705040111111111</v>
      </c>
      <c r="H16" s="24" t="n">
        <f aca="false">(D16/G16)</f>
        <v>100.703490313632</v>
      </c>
      <c r="J16" s="2" t="n">
        <v>84.5</v>
      </c>
      <c r="K16" s="2" t="n">
        <v>83.3</v>
      </c>
      <c r="L16" s="2" t="n">
        <v>84.1</v>
      </c>
      <c r="M16" s="4"/>
      <c r="N16" s="4"/>
      <c r="O16" s="0"/>
      <c r="R16" s="17"/>
      <c r="S16" s="21"/>
      <c r="T16" s="19"/>
      <c r="U16" s="19"/>
      <c r="V16" s="4"/>
      <c r="Y16" s="17"/>
      <c r="Z16" s="21"/>
      <c r="AA16" s="19"/>
      <c r="AB16" s="19"/>
      <c r="AC16" s="4"/>
      <c r="AF16" s="25"/>
      <c r="AG16" s="18"/>
      <c r="AH16" s="18"/>
      <c r="AI16" s="18"/>
      <c r="AJ16" s="29"/>
    </row>
    <row collapsed="false" customFormat="false" customHeight="false" hidden="false" ht="14.4" outlineLevel="0" r="17">
      <c r="A17" s="11" t="n">
        <v>52</v>
      </c>
      <c r="B17" s="6" t="s">
        <v>21</v>
      </c>
      <c r="C17" s="12" t="n">
        <v>40372</v>
      </c>
      <c r="D17" s="11" t="n">
        <v>86</v>
      </c>
      <c r="E17" s="13" t="n">
        <f aca="false">AVERAGE(J17:L17)</f>
        <v>87.6</v>
      </c>
      <c r="F17" s="4" t="n">
        <f aca="false">(E17/100)</f>
        <v>0.876</v>
      </c>
      <c r="G17" s="15" t="n">
        <f aca="false">POWER(F17,2)</f>
        <v>0.767376</v>
      </c>
      <c r="H17" s="15" t="n">
        <f aca="false">(D17/G17)</f>
        <v>112.070223723442</v>
      </c>
      <c r="J17" s="13" t="n">
        <v>87.6</v>
      </c>
      <c r="K17" s="0"/>
      <c r="L17" s="0"/>
      <c r="M17" s="0"/>
      <c r="N17" s="0"/>
      <c r="O17" s="0"/>
      <c r="R17" s="17"/>
      <c r="S17" s="21"/>
      <c r="T17" s="19"/>
      <c r="U17" s="19"/>
      <c r="V17" s="4"/>
      <c r="Y17" s="0"/>
      <c r="Z17" s="29"/>
      <c r="AA17" s="29"/>
      <c r="AB17" s="29"/>
      <c r="AC17" s="29"/>
      <c r="AF17" s="35"/>
      <c r="AG17" s="18"/>
      <c r="AH17" s="18"/>
      <c r="AI17" s="18"/>
      <c r="AJ17" s="29"/>
    </row>
    <row collapsed="false" customFormat="false" customHeight="false" hidden="false" ht="14.4" outlineLevel="0" r="18">
      <c r="A18" s="6" t="n">
        <v>72</v>
      </c>
      <c r="B18" s="6" t="s">
        <v>21</v>
      </c>
      <c r="C18" s="12" t="n">
        <v>40546</v>
      </c>
      <c r="D18" s="11" t="n">
        <v>81.5</v>
      </c>
      <c r="E18" s="13" t="n">
        <f aca="false">AVERAGE(J18:L18)</f>
        <v>87.9</v>
      </c>
      <c r="F18" s="4" t="n">
        <f aca="false">(E18/100)</f>
        <v>0.879</v>
      </c>
      <c r="G18" s="15" t="n">
        <f aca="false">POWER(F18,2)</f>
        <v>0.772641</v>
      </c>
      <c r="H18" s="15" t="n">
        <f aca="false">(D18/G18)</f>
        <v>105.482365031108</v>
      </c>
      <c r="J18" s="13" t="n">
        <v>87.9</v>
      </c>
      <c r="K18" s="19"/>
      <c r="L18" s="0"/>
      <c r="M18" s="0"/>
      <c r="N18" s="0"/>
      <c r="O18" s="0"/>
      <c r="R18" s="17"/>
      <c r="S18" s="21"/>
      <c r="T18" s="18"/>
      <c r="U18" s="18"/>
      <c r="V18" s="4"/>
      <c r="Y18" s="0"/>
      <c r="Z18" s="0"/>
      <c r="AA18" s="0"/>
      <c r="AB18" s="0"/>
      <c r="AC18" s="0"/>
      <c r="AF18" s="25"/>
      <c r="AG18" s="18"/>
      <c r="AH18" s="18"/>
      <c r="AI18" s="18"/>
      <c r="AJ18" s="29"/>
    </row>
    <row collapsed="false" customFormat="false" customHeight="false" hidden="false" ht="14.4" outlineLevel="0" r="19">
      <c r="A19" s="11" t="n">
        <v>115</v>
      </c>
      <c r="B19" s="6" t="s">
        <v>21</v>
      </c>
      <c r="C19" s="12" t="n">
        <v>40735</v>
      </c>
      <c r="D19" s="13" t="n">
        <v>78.5</v>
      </c>
      <c r="E19" s="13" t="n">
        <f aca="false">AVERAGE(J19:L19)</f>
        <v>81.8666666666667</v>
      </c>
      <c r="F19" s="23" t="n">
        <f aca="false">(E19/100)</f>
        <v>0.818666666666667</v>
      </c>
      <c r="G19" s="24" t="n">
        <f aca="false">POWER(F19,2)</f>
        <v>0.670215111111111</v>
      </c>
      <c r="H19" s="24" t="n">
        <f aca="false">(D19/G19)</f>
        <v>117.12657428726</v>
      </c>
      <c r="J19" s="2" t="n">
        <v>81.1</v>
      </c>
      <c r="K19" s="19" t="n">
        <v>81.9</v>
      </c>
      <c r="L19" s="2" t="n">
        <v>82.6</v>
      </c>
      <c r="M19" s="0"/>
      <c r="N19" s="0"/>
      <c r="O19" s="0"/>
      <c r="R19" s="17"/>
      <c r="S19" s="18"/>
      <c r="T19" s="18"/>
      <c r="U19" s="18"/>
      <c r="V19" s="4"/>
      <c r="Y19" s="0"/>
      <c r="Z19" s="0"/>
      <c r="AA19" s="4"/>
      <c r="AB19" s="2"/>
      <c r="AC19" s="29"/>
      <c r="AF19" s="25"/>
      <c r="AG19" s="18"/>
      <c r="AH19" s="18"/>
      <c r="AI19" s="18"/>
      <c r="AJ19" s="29"/>
    </row>
    <row collapsed="false" customFormat="false" customHeight="false" hidden="false" ht="14.4" outlineLevel="0" r="20">
      <c r="A20" s="6" t="n">
        <v>76</v>
      </c>
      <c r="B20" s="4" t="s">
        <v>22</v>
      </c>
      <c r="C20" s="20" t="n">
        <v>40578</v>
      </c>
      <c r="D20" s="4" t="n">
        <v>77</v>
      </c>
      <c r="E20" s="13" t="n">
        <f aca="false">AVERAGE(J20:L20)</f>
        <v>76.1</v>
      </c>
      <c r="F20" s="4" t="n">
        <f aca="false">(E20/100)</f>
        <v>0.761</v>
      </c>
      <c r="G20" s="15" t="n">
        <f aca="false">POWER(F20,2)</f>
        <v>0.579121</v>
      </c>
      <c r="H20" s="15" t="n">
        <f aca="false">(D20/G20)</f>
        <v>132.960124050069</v>
      </c>
      <c r="J20" s="4" t="n">
        <v>76.1</v>
      </c>
      <c r="K20" s="0"/>
      <c r="L20" s="0"/>
      <c r="M20" s="0"/>
      <c r="N20" s="0"/>
      <c r="O20" s="0"/>
      <c r="R20" s="17"/>
      <c r="S20" s="21"/>
      <c r="T20" s="19"/>
      <c r="U20" s="19"/>
      <c r="V20" s="4"/>
      <c r="Y20" s="0"/>
      <c r="Z20" s="36"/>
      <c r="AA20" s="4"/>
      <c r="AB20" s="2"/>
      <c r="AC20" s="29"/>
      <c r="AF20" s="0"/>
      <c r="AG20" s="29"/>
      <c r="AH20" s="29"/>
      <c r="AI20" s="29"/>
      <c r="AJ20" s="29"/>
    </row>
    <row collapsed="false" customFormat="false" customHeight="false" hidden="false" ht="14.4" outlineLevel="0" r="21">
      <c r="A21" s="11" t="n">
        <v>106</v>
      </c>
      <c r="B21" s="4" t="s">
        <v>23</v>
      </c>
      <c r="C21" s="12" t="n">
        <v>40679</v>
      </c>
      <c r="D21" s="4" t="n">
        <v>62.5</v>
      </c>
      <c r="E21" s="13" t="n">
        <f aca="false">AVERAGE(J21:L21)</f>
        <v>83.9</v>
      </c>
      <c r="F21" s="14" t="n">
        <f aca="false">(E21/100)</f>
        <v>0.839</v>
      </c>
      <c r="G21" s="15" t="n">
        <f aca="false">POWER(F21,2)</f>
        <v>0.703921</v>
      </c>
      <c r="H21" s="15" t="n">
        <f aca="false">(D21/G21)</f>
        <v>88.7883725588525</v>
      </c>
      <c r="J21" s="2" t="n">
        <v>83.5</v>
      </c>
      <c r="K21" s="2" t="n">
        <v>83.5</v>
      </c>
      <c r="L21" s="2" t="n">
        <v>84.7</v>
      </c>
      <c r="M21" s="0"/>
      <c r="N21" s="0"/>
      <c r="O21" s="0"/>
      <c r="R21" s="17"/>
      <c r="S21" s="21"/>
      <c r="T21" s="19"/>
      <c r="U21" s="19"/>
      <c r="V21" s="4"/>
      <c r="Y21" s="0"/>
      <c r="Z21" s="36"/>
      <c r="AA21" s="4"/>
      <c r="AB21" s="2"/>
      <c r="AC21" s="29"/>
      <c r="AF21" s="0"/>
      <c r="AG21" s="0"/>
      <c r="AH21" s="0"/>
      <c r="AI21" s="0"/>
      <c r="AJ21" s="0"/>
    </row>
    <row collapsed="false" customFormat="false" customHeight="false" hidden="false" ht="14.4" outlineLevel="0" r="22">
      <c r="A22" s="11" t="n">
        <v>61</v>
      </c>
      <c r="B22" s="6" t="s">
        <v>24</v>
      </c>
      <c r="C22" s="12" t="n">
        <v>40388</v>
      </c>
      <c r="D22" s="11" t="n">
        <v>64.5</v>
      </c>
      <c r="E22" s="13" t="n">
        <f aca="false">AVERAGE(J22:L22)</f>
        <v>82.2</v>
      </c>
      <c r="F22" s="4" t="n">
        <f aca="false">(E22/100)</f>
        <v>0.822</v>
      </c>
      <c r="G22" s="15" t="n">
        <f aca="false">POWER(F22,2)</f>
        <v>0.675684</v>
      </c>
      <c r="H22" s="15" t="n">
        <f aca="false">(D22/G22)</f>
        <v>95.458823947289</v>
      </c>
      <c r="J22" s="13" t="n">
        <v>82.2</v>
      </c>
      <c r="K22" s="0"/>
      <c r="L22" s="0"/>
      <c r="M22" s="0"/>
      <c r="N22" s="0"/>
      <c r="O22" s="0"/>
      <c r="R22" s="0"/>
      <c r="S22" s="29"/>
      <c r="T22" s="29"/>
      <c r="U22" s="29"/>
      <c r="V22" s="29"/>
      <c r="Y22" s="0"/>
      <c r="Z22" s="0"/>
      <c r="AA22" s="0"/>
      <c r="AB22" s="0"/>
      <c r="AC22" s="0"/>
      <c r="AF22" s="0"/>
      <c r="AG22" s="0"/>
      <c r="AH22" s="0"/>
      <c r="AI22" s="0"/>
      <c r="AJ22" s="0"/>
    </row>
    <row collapsed="false" customFormat="false" customHeight="false" hidden="false" ht="14.4" outlineLevel="0" r="23">
      <c r="A23" s="11" t="n">
        <v>114</v>
      </c>
      <c r="B23" s="6" t="s">
        <v>24</v>
      </c>
      <c r="C23" s="12" t="n">
        <v>40721</v>
      </c>
      <c r="D23" s="13" t="n">
        <v>74.5</v>
      </c>
      <c r="E23" s="13" t="n">
        <f aca="false">AVERAGE(J23:L23)</f>
        <v>83.5666666666667</v>
      </c>
      <c r="F23" s="23" t="n">
        <f aca="false">(E23/100)</f>
        <v>0.835666666666667</v>
      </c>
      <c r="G23" s="24" t="n">
        <f aca="false">POWER(F23,2)</f>
        <v>0.698338777777778</v>
      </c>
      <c r="H23" s="24" t="n">
        <f aca="false">(D23/G23)</f>
        <v>106.681745838417</v>
      </c>
      <c r="J23" s="2" t="n">
        <v>82.5</v>
      </c>
      <c r="K23" s="19" t="n">
        <v>84.3</v>
      </c>
      <c r="L23" s="2" t="n">
        <v>83.9</v>
      </c>
      <c r="M23" s="0"/>
      <c r="N23" s="0"/>
      <c r="O23" s="0"/>
      <c r="R23" s="0"/>
      <c r="S23" s="0"/>
      <c r="T23" s="0"/>
      <c r="U23" s="0"/>
      <c r="V23" s="0"/>
      <c r="Y23" s="0"/>
      <c r="Z23" s="0"/>
      <c r="AA23" s="0"/>
      <c r="AB23" s="0"/>
      <c r="AC23" s="0"/>
      <c r="AF23" s="0"/>
      <c r="AG23" s="0"/>
      <c r="AH23" s="0"/>
      <c r="AI23" s="0"/>
      <c r="AJ23" s="0"/>
    </row>
    <row collapsed="false" customFormat="false" customHeight="false" hidden="false" ht="14.4" outlineLevel="0" r="24">
      <c r="A24" s="11" t="n">
        <v>42</v>
      </c>
      <c r="B24" s="6" t="s">
        <v>25</v>
      </c>
      <c r="C24" s="26" t="n">
        <v>40255</v>
      </c>
      <c r="D24" s="6" t="n">
        <v>57.5</v>
      </c>
      <c r="E24" s="13" t="n">
        <f aca="false">AVERAGE(J24:L24)</f>
        <v>84</v>
      </c>
      <c r="F24" s="14" t="n">
        <f aca="false">(E24/100)</f>
        <v>0.84</v>
      </c>
      <c r="G24" s="15" t="n">
        <f aca="false">POWER(F24,2)</f>
        <v>0.7056</v>
      </c>
      <c r="H24" s="15" t="n">
        <f aca="false">(D24/G24)</f>
        <v>81.4909297052154</v>
      </c>
      <c r="J24" s="27" t="n">
        <v>84</v>
      </c>
      <c r="K24" s="19"/>
      <c r="L24" s="19"/>
      <c r="M24" s="0"/>
      <c r="N24" s="0"/>
      <c r="O24" s="0"/>
      <c r="R24" s="0"/>
      <c r="S24" s="0"/>
      <c r="T24" s="0"/>
      <c r="U24" s="0"/>
      <c r="V24" s="0"/>
      <c r="Y24" s="0"/>
      <c r="Z24" s="0"/>
      <c r="AA24" s="0"/>
      <c r="AB24" s="0"/>
      <c r="AC24" s="0"/>
      <c r="AF24" s="0"/>
      <c r="AG24" s="0"/>
      <c r="AH24" s="0"/>
      <c r="AI24" s="0"/>
      <c r="AJ24" s="0"/>
    </row>
    <row collapsed="false" customFormat="false" customHeight="false" hidden="false" ht="14.4" outlineLevel="0" r="25">
      <c r="A25" s="11" t="n">
        <v>100</v>
      </c>
      <c r="B25" s="4" t="s">
        <v>25</v>
      </c>
      <c r="C25" s="20" t="n">
        <v>40651</v>
      </c>
      <c r="D25" s="4" t="n">
        <v>61</v>
      </c>
      <c r="E25" s="13" t="n">
        <f aca="false">AVERAGE(J25:L25)</f>
        <v>81.7</v>
      </c>
      <c r="F25" s="31" t="n">
        <f aca="false">(E25/100)</f>
        <v>0.817</v>
      </c>
      <c r="G25" s="15" t="n">
        <f aca="false">POWER(F25,2)</f>
        <v>0.667489</v>
      </c>
      <c r="H25" s="15" t="n">
        <f aca="false">(D25/G25)</f>
        <v>91.3872737977704</v>
      </c>
      <c r="J25" s="2" t="n">
        <v>81.9</v>
      </c>
      <c r="K25" s="2" t="n">
        <v>81.5</v>
      </c>
      <c r="L25" s="2" t="n">
        <v>81.7</v>
      </c>
      <c r="M25" s="0"/>
      <c r="N25" s="0"/>
      <c r="O25" s="0"/>
      <c r="R25" s="0"/>
      <c r="S25" s="0"/>
      <c r="T25" s="0"/>
      <c r="U25" s="0"/>
      <c r="V25" s="0"/>
      <c r="Y25" s="0"/>
      <c r="Z25" s="0"/>
      <c r="AA25" s="0"/>
      <c r="AB25" s="0"/>
      <c r="AC25" s="0"/>
      <c r="AF25" s="0"/>
      <c r="AG25" s="0"/>
      <c r="AH25" s="0"/>
      <c r="AI25" s="0"/>
      <c r="AJ25" s="0"/>
    </row>
    <row collapsed="false" customFormat="false" customHeight="false" hidden="false" ht="14.4" outlineLevel="0" r="26">
      <c r="A26" s="11" t="n">
        <v>65</v>
      </c>
      <c r="B26" s="6" t="s">
        <v>26</v>
      </c>
      <c r="C26" s="26" t="n">
        <v>40493</v>
      </c>
      <c r="D26" s="6" t="n">
        <v>69</v>
      </c>
      <c r="E26" s="13" t="n">
        <f aca="false">AVERAGE(J26:L26)</f>
        <v>80.2</v>
      </c>
      <c r="F26" s="4" t="n">
        <f aca="false">(E26/100)</f>
        <v>0.802</v>
      </c>
      <c r="G26" s="15" t="n">
        <f aca="false">POWER(F26,2)</f>
        <v>0.643204</v>
      </c>
      <c r="H26" s="15" t="n">
        <f aca="false">(D26/G26)</f>
        <v>107.275452267088</v>
      </c>
      <c r="J26" s="27" t="n">
        <v>80.2</v>
      </c>
      <c r="K26" s="19"/>
      <c r="L26" s="19"/>
      <c r="M26" s="4"/>
      <c r="N26" s="4"/>
      <c r="O26" s="4"/>
      <c r="R26" s="4"/>
      <c r="S26" s="4"/>
      <c r="T26" s="4"/>
      <c r="U26" s="4"/>
      <c r="V26" s="4"/>
      <c r="Y26" s="4"/>
      <c r="Z26" s="4"/>
      <c r="AA26" s="4"/>
      <c r="AB26" s="4"/>
      <c r="AC26" s="4"/>
      <c r="AF26" s="4"/>
      <c r="AG26" s="4"/>
      <c r="AH26" s="4"/>
      <c r="AI26" s="4"/>
      <c r="AJ26" s="4"/>
    </row>
    <row collapsed="false" customFormat="false" customHeight="false" hidden="false" ht="14.4" outlineLevel="0" r="27">
      <c r="A27" s="11" t="n">
        <v>60</v>
      </c>
      <c r="B27" s="6" t="s">
        <v>27</v>
      </c>
      <c r="C27" s="26" t="n">
        <v>40388</v>
      </c>
      <c r="D27" s="6" t="n">
        <v>68.5</v>
      </c>
      <c r="E27" s="13" t="n">
        <f aca="false">AVERAGE(J27:L27)</f>
        <v>86.9</v>
      </c>
      <c r="F27" s="4" t="n">
        <f aca="false">(E27/100)</f>
        <v>0.869</v>
      </c>
      <c r="G27" s="15" t="n">
        <f aca="false">POWER(F27,2)</f>
        <v>0.755161</v>
      </c>
      <c r="H27" s="15" t="n">
        <f aca="false">(D27/G27)</f>
        <v>90.7091335490048</v>
      </c>
      <c r="J27" s="27" t="n">
        <v>86.9</v>
      </c>
      <c r="K27" s="0"/>
      <c r="L27" s="0"/>
      <c r="M27" s="4"/>
      <c r="N27" s="4"/>
      <c r="O27" s="21"/>
      <c r="R27" s="17"/>
      <c r="S27" s="21"/>
      <c r="T27" s="4"/>
      <c r="U27" s="4"/>
      <c r="V27" s="21"/>
      <c r="Y27" s="17"/>
      <c r="Z27" s="21"/>
      <c r="AA27" s="4"/>
      <c r="AB27" s="4"/>
      <c r="AC27" s="21"/>
      <c r="AF27" s="17"/>
      <c r="AG27" s="0"/>
      <c r="AH27" s="0"/>
      <c r="AI27" s="0"/>
      <c r="AJ27" s="0"/>
    </row>
    <row collapsed="false" customFormat="false" customHeight="false" hidden="false" ht="14.4" outlineLevel="0" r="28">
      <c r="A28" s="11" t="n">
        <v>111</v>
      </c>
      <c r="B28" s="6" t="s">
        <v>27</v>
      </c>
      <c r="C28" s="12" t="n">
        <v>40710</v>
      </c>
      <c r="D28" s="13" t="n">
        <v>74.5</v>
      </c>
      <c r="E28" s="13"/>
      <c r="F28" s="23"/>
      <c r="G28" s="24"/>
      <c r="H28" s="24"/>
      <c r="J28" s="0"/>
      <c r="K28" s="19"/>
      <c r="L28" s="0"/>
      <c r="M28" s="4"/>
      <c r="N28" s="4"/>
      <c r="O28" s="21"/>
      <c r="R28" s="17"/>
      <c r="S28" s="21"/>
      <c r="T28" s="4"/>
      <c r="U28" s="4"/>
      <c r="V28" s="21"/>
      <c r="Y28" s="17"/>
      <c r="Z28" s="21"/>
      <c r="AA28" s="4"/>
      <c r="AB28" s="4"/>
      <c r="AC28" s="21"/>
      <c r="AF28" s="17"/>
      <c r="AG28" s="4"/>
      <c r="AH28" s="4"/>
      <c r="AI28" s="4"/>
      <c r="AJ28" s="4"/>
    </row>
    <row collapsed="false" customFormat="false" customHeight="false" hidden="false" ht="14.4" outlineLevel="0" r="29">
      <c r="A29" s="11" t="n">
        <v>69</v>
      </c>
      <c r="B29" s="6" t="s">
        <v>28</v>
      </c>
      <c r="C29" s="26" t="n">
        <v>40500</v>
      </c>
      <c r="D29" s="6" t="n">
        <v>60.4</v>
      </c>
      <c r="E29" s="13" t="n">
        <f aca="false">AVERAGE(J29:L29)</f>
        <v>82.2</v>
      </c>
      <c r="F29" s="4" t="n">
        <f aca="false">(E29/100)</f>
        <v>0.822</v>
      </c>
      <c r="G29" s="15" t="n">
        <f aca="false">POWER(F29,2)</f>
        <v>0.675684</v>
      </c>
      <c r="H29" s="15" t="n">
        <f aca="false">(D29/G29)</f>
        <v>89.390898704128</v>
      </c>
      <c r="J29" s="27" t="n">
        <v>82.2</v>
      </c>
      <c r="K29" s="19"/>
      <c r="L29" s="19"/>
      <c r="M29" s="4"/>
      <c r="N29" s="4"/>
      <c r="O29" s="21"/>
      <c r="R29" s="17"/>
      <c r="S29" s="21"/>
      <c r="T29" s="4"/>
      <c r="U29" s="4"/>
      <c r="V29" s="21"/>
      <c r="Y29" s="17"/>
      <c r="Z29" s="21"/>
      <c r="AA29" s="4"/>
      <c r="AB29" s="4"/>
      <c r="AC29" s="21"/>
      <c r="AF29" s="17"/>
      <c r="AG29" s="4"/>
      <c r="AH29" s="4"/>
      <c r="AI29" s="4"/>
      <c r="AJ29" s="4"/>
    </row>
    <row collapsed="false" customFormat="false" customHeight="false" hidden="false" ht="14.4" outlineLevel="0" r="30">
      <c r="A30" s="11" t="n">
        <v>97</v>
      </c>
      <c r="B30" s="4" t="s">
        <v>29</v>
      </c>
      <c r="C30" s="12" t="n">
        <v>40626</v>
      </c>
      <c r="D30" s="4" t="n">
        <v>71.5</v>
      </c>
      <c r="E30" s="13" t="n">
        <f aca="false">AVERAGE(J30:L30)</f>
        <v>82.4333333333333</v>
      </c>
      <c r="F30" s="31" t="n">
        <f aca="false">(E30/100)</f>
        <v>0.824333333333333</v>
      </c>
      <c r="G30" s="15" t="n">
        <f aca="false">POWER(F30,2)</f>
        <v>0.679525444444444</v>
      </c>
      <c r="H30" s="15" t="n">
        <f aca="false">(D30/G30)</f>
        <v>105.220489658714</v>
      </c>
      <c r="J30" s="2" t="n">
        <v>82.8</v>
      </c>
      <c r="K30" s="19" t="n">
        <v>82.6</v>
      </c>
      <c r="L30" s="2" t="n">
        <v>81.9</v>
      </c>
      <c r="M30" s="4"/>
      <c r="N30" s="4"/>
      <c r="O30" s="21"/>
      <c r="R30" s="17"/>
      <c r="S30" s="21"/>
      <c r="T30" s="4"/>
      <c r="U30" s="4"/>
      <c r="V30" s="21"/>
      <c r="Y30" s="17"/>
      <c r="Z30" s="21"/>
      <c r="AA30" s="4"/>
      <c r="AB30" s="4"/>
      <c r="AC30" s="21"/>
      <c r="AF30" s="25"/>
      <c r="AG30" s="4"/>
      <c r="AH30" s="4"/>
      <c r="AI30" s="4"/>
      <c r="AJ30" s="4"/>
    </row>
    <row collapsed="false" customFormat="false" customHeight="false" hidden="false" ht="14.4" outlineLevel="0" r="31">
      <c r="A31" s="11" t="n">
        <v>128</v>
      </c>
      <c r="B31" s="6" t="s">
        <v>29</v>
      </c>
      <c r="C31" s="37" t="n">
        <v>40850</v>
      </c>
      <c r="D31" s="13" t="n">
        <v>53.5</v>
      </c>
      <c r="E31" s="13" t="n">
        <f aca="false">AVERAGE(J31:L31)</f>
        <v>81.4333333333333</v>
      </c>
      <c r="F31" s="23" t="n">
        <f aca="false">(E31/100)</f>
        <v>0.814333333333333</v>
      </c>
      <c r="G31" s="24" t="n">
        <f aca="false">POWER(F31,2)</f>
        <v>0.663138777777778</v>
      </c>
      <c r="H31" s="24" t="n">
        <f aca="false">(D31/G31)</f>
        <v>80.6769288613796</v>
      </c>
      <c r="J31" s="2" t="n">
        <v>81.7</v>
      </c>
      <c r="K31" s="2" t="n">
        <v>81.7</v>
      </c>
      <c r="L31" s="2" t="n">
        <v>80.9</v>
      </c>
      <c r="M31" s="4"/>
      <c r="N31" s="4"/>
      <c r="O31" s="21"/>
      <c r="R31" s="17"/>
      <c r="S31" s="21"/>
      <c r="T31" s="4"/>
      <c r="U31" s="2"/>
      <c r="V31" s="21"/>
      <c r="Y31" s="17"/>
      <c r="Z31" s="21"/>
      <c r="AA31" s="4"/>
      <c r="AB31" s="4"/>
      <c r="AC31" s="21"/>
      <c r="AF31" s="25"/>
      <c r="AG31" s="4"/>
      <c r="AH31" s="4"/>
      <c r="AI31" s="4"/>
      <c r="AJ31" s="4"/>
    </row>
    <row collapsed="false" customFormat="false" customHeight="false" hidden="false" ht="14.4" outlineLevel="0" r="32">
      <c r="A32" s="11" t="n">
        <v>56</v>
      </c>
      <c r="B32" s="6" t="s">
        <v>30</v>
      </c>
      <c r="C32" s="12" t="n">
        <v>40386</v>
      </c>
      <c r="D32" s="11" t="n">
        <v>51</v>
      </c>
      <c r="E32" s="13" t="n">
        <f aca="false">AVERAGE(J32:L32)</f>
        <v>83.9</v>
      </c>
      <c r="F32" s="4" t="n">
        <f aca="false">(E32/100)</f>
        <v>0.839</v>
      </c>
      <c r="G32" s="15" t="n">
        <f aca="false">POWER(F32,2)</f>
        <v>0.703921</v>
      </c>
      <c r="H32" s="15" t="n">
        <f aca="false">(D32/G32)</f>
        <v>72.4513120080236</v>
      </c>
      <c r="J32" s="13" t="n">
        <v>83.9</v>
      </c>
      <c r="K32" s="0"/>
      <c r="L32" s="0"/>
      <c r="M32" s="4"/>
      <c r="N32" s="4"/>
      <c r="O32" s="21"/>
      <c r="R32" s="17"/>
      <c r="S32" s="21"/>
      <c r="T32" s="4"/>
      <c r="U32" s="4"/>
      <c r="V32" s="21"/>
      <c r="Y32" s="17"/>
      <c r="Z32" s="21"/>
      <c r="AA32" s="4"/>
      <c r="AB32" s="4"/>
      <c r="AC32" s="21"/>
      <c r="AF32" s="25"/>
      <c r="AG32" s="4"/>
      <c r="AH32" s="4"/>
      <c r="AI32" s="4"/>
      <c r="AJ32" s="4"/>
    </row>
    <row collapsed="false" customFormat="false" customHeight="false" hidden="false" ht="14.4" outlineLevel="0" r="33">
      <c r="A33" s="11" t="n">
        <v>110</v>
      </c>
      <c r="B33" s="6" t="s">
        <v>30</v>
      </c>
      <c r="C33" s="12" t="n">
        <v>40707</v>
      </c>
      <c r="D33" s="13" t="n">
        <v>48.5</v>
      </c>
      <c r="E33" s="13" t="n">
        <f aca="false">AVERAGE(J33:L33)</f>
        <v>84.0333333333333</v>
      </c>
      <c r="F33" s="23" t="n">
        <f aca="false">(E33/100)</f>
        <v>0.840333333333333</v>
      </c>
      <c r="G33" s="24" t="n">
        <f aca="false">POWER(F33,2)</f>
        <v>0.706160111111111</v>
      </c>
      <c r="H33" s="24" t="n">
        <f aca="false">(D33/G33)</f>
        <v>68.6813078746227</v>
      </c>
      <c r="J33" s="2" t="n">
        <v>84.2</v>
      </c>
      <c r="K33" s="19" t="n">
        <v>84.3</v>
      </c>
      <c r="L33" s="2" t="n">
        <v>83.6</v>
      </c>
      <c r="M33" s="4"/>
      <c r="N33" s="4"/>
      <c r="O33" s="21"/>
      <c r="R33" s="17"/>
      <c r="S33" s="21"/>
      <c r="T33" s="4"/>
      <c r="U33" s="4"/>
      <c r="V33" s="21"/>
      <c r="Y33" s="17"/>
      <c r="Z33" s="21"/>
      <c r="AA33" s="4"/>
      <c r="AB33" s="4"/>
      <c r="AC33" s="21"/>
      <c r="AF33" s="25"/>
      <c r="AG33" s="4"/>
      <c r="AH33" s="4"/>
      <c r="AI33" s="4"/>
      <c r="AJ33" s="4"/>
    </row>
    <row collapsed="false" customFormat="false" customHeight="false" hidden="false" ht="14.4" outlineLevel="0" r="34">
      <c r="A34" s="11" t="n">
        <v>67</v>
      </c>
      <c r="B34" s="6" t="s">
        <v>31</v>
      </c>
      <c r="C34" s="26" t="n">
        <v>40499</v>
      </c>
      <c r="D34" s="6" t="n">
        <v>63</v>
      </c>
      <c r="E34" s="13" t="n">
        <f aca="false">AVERAGE(J34:L34)</f>
        <v>85.5</v>
      </c>
      <c r="F34" s="4" t="n">
        <f aca="false">(E34/100)</f>
        <v>0.855</v>
      </c>
      <c r="G34" s="15" t="n">
        <f aca="false">POWER(F34,2)</f>
        <v>0.731025</v>
      </c>
      <c r="H34" s="15" t="n">
        <f aca="false">(D34/G34)</f>
        <v>86.1803631886735</v>
      </c>
      <c r="J34" s="27" t="n">
        <v>85.5</v>
      </c>
      <c r="K34" s="19"/>
      <c r="L34" s="19"/>
      <c r="M34" s="4"/>
      <c r="N34" s="4"/>
      <c r="O34" s="4"/>
      <c r="R34" s="17"/>
      <c r="S34" s="18"/>
      <c r="T34" s="18"/>
      <c r="U34" s="18"/>
      <c r="V34" s="18"/>
      <c r="Y34" s="17"/>
      <c r="Z34" s="21"/>
      <c r="AA34" s="4"/>
      <c r="AB34" s="4"/>
      <c r="AC34" s="21"/>
      <c r="AF34" s="25"/>
      <c r="AG34" s="4"/>
      <c r="AH34" s="4"/>
      <c r="AI34" s="4"/>
      <c r="AJ34" s="4"/>
    </row>
    <row collapsed="false" customFormat="false" customHeight="false" hidden="false" ht="14.4" outlineLevel="0" r="35">
      <c r="A35" s="11" t="n">
        <v>102</v>
      </c>
      <c r="B35" s="4" t="s">
        <v>32</v>
      </c>
      <c r="C35" s="12" t="n">
        <v>40662</v>
      </c>
      <c r="D35" s="4" t="n">
        <v>70</v>
      </c>
      <c r="E35" s="13" t="n">
        <f aca="false">AVERAGE(J35:L35)</f>
        <v>82.3</v>
      </c>
      <c r="F35" s="31" t="n">
        <f aca="false">(E35/100)</f>
        <v>0.823</v>
      </c>
      <c r="G35" s="15" t="n">
        <f aca="false">POWER(F35,2)</f>
        <v>0.677329</v>
      </c>
      <c r="H35" s="15" t="n">
        <f aca="false">(D35/G35)</f>
        <v>103.347117870341</v>
      </c>
      <c r="J35" s="2" t="n">
        <v>83.1</v>
      </c>
      <c r="K35" s="2" t="n">
        <v>81.9</v>
      </c>
      <c r="L35" s="2" t="n">
        <v>81.9</v>
      </c>
      <c r="M35" s="4"/>
      <c r="N35" s="4"/>
      <c r="O35" s="4"/>
      <c r="R35" s="17"/>
      <c r="S35" s="21"/>
      <c r="T35" s="4"/>
      <c r="U35" s="4"/>
      <c r="V35" s="21"/>
      <c r="Y35" s="17"/>
      <c r="Z35" s="18"/>
      <c r="AA35" s="18"/>
      <c r="AB35" s="18"/>
      <c r="AC35" s="21"/>
      <c r="AF35" s="25"/>
      <c r="AG35" s="4"/>
      <c r="AH35" s="4"/>
      <c r="AI35" s="4"/>
      <c r="AJ35" s="4"/>
    </row>
    <row collapsed="false" customFormat="false" customHeight="false" hidden="false" ht="14.4" outlineLevel="0" r="36">
      <c r="A36" s="11" t="n">
        <v>113</v>
      </c>
      <c r="B36" s="6" t="s">
        <v>33</v>
      </c>
      <c r="C36" s="12" t="n">
        <v>40732</v>
      </c>
      <c r="D36" s="13" t="n">
        <v>63.5</v>
      </c>
      <c r="E36" s="13" t="n">
        <f aca="false">AVERAGE(J36:L36)</f>
        <v>82</v>
      </c>
      <c r="F36" s="23" t="n">
        <f aca="false">(E36/100)</f>
        <v>0.82</v>
      </c>
      <c r="G36" s="24" t="n">
        <f aca="false">POWER(F36,2)</f>
        <v>0.6724</v>
      </c>
      <c r="H36" s="24" t="n">
        <f aca="false">(D36/G36)</f>
        <v>94.4378346222487</v>
      </c>
      <c r="I36" s="0" t="s">
        <v>34</v>
      </c>
      <c r="J36" s="2" t="n">
        <v>81.3</v>
      </c>
      <c r="K36" s="19" t="n">
        <v>82.7</v>
      </c>
      <c r="L36" s="0"/>
      <c r="M36" s="4"/>
      <c r="N36" s="4"/>
      <c r="O36" s="4"/>
      <c r="R36" s="17"/>
      <c r="S36" s="18"/>
      <c r="T36" s="18"/>
      <c r="U36" s="18"/>
      <c r="V36" s="18"/>
      <c r="Y36" s="17"/>
      <c r="Z36" s="17"/>
      <c r="AA36" s="17"/>
      <c r="AB36" s="17"/>
      <c r="AC36" s="17"/>
      <c r="AF36" s="25"/>
      <c r="AG36" s="4"/>
      <c r="AH36" s="4"/>
      <c r="AI36" s="4"/>
      <c r="AJ36" s="4"/>
    </row>
    <row collapsed="false" customFormat="false" customHeight="false" hidden="false" ht="14.4" outlineLevel="0" r="37">
      <c r="A37" s="11" t="n">
        <v>105</v>
      </c>
      <c r="B37" s="4" t="s">
        <v>35</v>
      </c>
      <c r="C37" s="12" t="n">
        <v>40675</v>
      </c>
      <c r="D37" s="4" t="n">
        <v>93.5</v>
      </c>
      <c r="E37" s="13" t="n">
        <f aca="false">AVERAGE(J37:L37)</f>
        <v>91.4</v>
      </c>
      <c r="F37" s="14" t="n">
        <f aca="false">(E37/100)</f>
        <v>0.914</v>
      </c>
      <c r="G37" s="15" t="n">
        <f aca="false">POWER(F37,2)</f>
        <v>0.835396</v>
      </c>
      <c r="H37" s="15" t="n">
        <f aca="false">(D37/G37)</f>
        <v>111.922968268941</v>
      </c>
      <c r="J37" s="2" t="n">
        <v>91.2</v>
      </c>
      <c r="K37" s="2" t="n">
        <v>91.7</v>
      </c>
      <c r="L37" s="2" t="n">
        <v>91.3</v>
      </c>
      <c r="M37" s="4"/>
      <c r="N37" s="4"/>
      <c r="O37" s="4"/>
      <c r="R37" s="17"/>
      <c r="S37" s="18"/>
      <c r="T37" s="18"/>
      <c r="U37" s="18"/>
      <c r="V37" s="18"/>
      <c r="Y37" s="17"/>
      <c r="Z37" s="18"/>
      <c r="AA37" s="18"/>
      <c r="AB37" s="18"/>
      <c r="AC37" s="18"/>
      <c r="AF37" s="25"/>
      <c r="AG37" s="4"/>
      <c r="AH37" s="4"/>
      <c r="AI37" s="4"/>
      <c r="AJ37" s="4"/>
    </row>
    <row collapsed="false" customFormat="false" customHeight="false" hidden="false" ht="14.4" outlineLevel="0" r="38">
      <c r="A38" s="11" t="n">
        <v>91</v>
      </c>
      <c r="B38" s="4" t="s">
        <v>36</v>
      </c>
      <c r="C38" s="20" t="n">
        <v>40605</v>
      </c>
      <c r="D38" s="4" t="n">
        <v>60</v>
      </c>
      <c r="E38" s="13" t="n">
        <f aca="false">AVERAGE(J38:L38)</f>
        <v>80.3</v>
      </c>
      <c r="F38" s="4" t="n">
        <f aca="false">(E38/100)</f>
        <v>0.803</v>
      </c>
      <c r="G38" s="15" t="n">
        <f aca="false">POWER(F38,2)</f>
        <v>0.644809</v>
      </c>
      <c r="H38" s="15" t="n">
        <f aca="false">(D38/G38)</f>
        <v>93.0508103950162</v>
      </c>
      <c r="J38" s="2" t="n">
        <v>80.2</v>
      </c>
      <c r="K38" s="19" t="n">
        <v>80.4</v>
      </c>
      <c r="L38" s="0"/>
      <c r="M38" s="4"/>
      <c r="N38" s="4"/>
      <c r="O38" s="4"/>
      <c r="R38" s="17"/>
      <c r="S38" s="21"/>
      <c r="T38" s="4"/>
      <c r="U38" s="4"/>
      <c r="V38" s="21"/>
      <c r="Y38" s="17"/>
      <c r="Z38" s="0"/>
      <c r="AA38" s="0"/>
      <c r="AB38" s="0"/>
      <c r="AC38" s="0"/>
      <c r="AF38" s="25"/>
      <c r="AG38" s="4"/>
      <c r="AH38" s="4"/>
      <c r="AI38" s="4"/>
      <c r="AJ38" s="4"/>
    </row>
    <row collapsed="false" customFormat="false" customHeight="false" hidden="false" ht="14.4" outlineLevel="0" r="39">
      <c r="A39" s="11" t="n">
        <v>122</v>
      </c>
      <c r="B39" s="6" t="s">
        <v>36</v>
      </c>
      <c r="C39" s="12" t="n">
        <v>40788</v>
      </c>
      <c r="D39" s="13" t="n">
        <v>68</v>
      </c>
      <c r="E39" s="13" t="n">
        <f aca="false">AVERAGE(J39:L39)</f>
        <v>81.5666666666667</v>
      </c>
      <c r="F39" s="23" t="n">
        <f aca="false">(E39/100)</f>
        <v>0.815666666666667</v>
      </c>
      <c r="G39" s="24" t="n">
        <f aca="false">POWER(F39,2)</f>
        <v>0.665312111111111</v>
      </c>
      <c r="H39" s="24" t="n">
        <f aca="false">(D39/G39)</f>
        <v>102.207668948692</v>
      </c>
      <c r="J39" s="2" t="n">
        <v>83.3</v>
      </c>
      <c r="K39" s="2" t="n">
        <v>83.3</v>
      </c>
      <c r="L39" s="2" t="n">
        <v>78.1</v>
      </c>
      <c r="M39" s="29"/>
      <c r="N39" s="29"/>
      <c r="O39" s="29"/>
      <c r="R39" s="17"/>
      <c r="S39" s="17"/>
      <c r="T39" s="17"/>
      <c r="U39" s="17"/>
      <c r="V39" s="17"/>
      <c r="Y39" s="17"/>
      <c r="Z39" s="0"/>
      <c r="AA39" s="0"/>
      <c r="AB39" s="0"/>
      <c r="AC39" s="0"/>
      <c r="AF39" s="25"/>
      <c r="AG39" s="4"/>
      <c r="AH39" s="4"/>
      <c r="AI39" s="4"/>
      <c r="AJ39" s="4"/>
    </row>
    <row collapsed="false" customFormat="false" customHeight="false" hidden="false" ht="14.4" outlineLevel="0" r="40">
      <c r="A40" s="11" t="n">
        <v>53</v>
      </c>
      <c r="B40" s="6" t="s">
        <v>37</v>
      </c>
      <c r="C40" s="12" t="n">
        <v>40372</v>
      </c>
      <c r="D40" s="11" t="n">
        <v>67</v>
      </c>
      <c r="E40" s="13" t="n">
        <f aca="false">AVERAGE(J40:L40)</f>
        <v>83.4</v>
      </c>
      <c r="F40" s="4" t="n">
        <f aca="false">(E40/100)</f>
        <v>0.834</v>
      </c>
      <c r="G40" s="15" t="n">
        <f aca="false">POWER(F40,2)</f>
        <v>0.695556</v>
      </c>
      <c r="H40" s="15" t="n">
        <f aca="false">(D40/G40)</f>
        <v>96.3258170442063</v>
      </c>
      <c r="J40" s="13" t="n">
        <v>83.4</v>
      </c>
      <c r="K40" s="0"/>
      <c r="L40" s="0"/>
      <c r="M40" s="0"/>
      <c r="N40" s="0"/>
      <c r="O40" s="0"/>
      <c r="R40" s="17"/>
      <c r="S40" s="18"/>
      <c r="T40" s="18"/>
      <c r="U40" s="18"/>
      <c r="V40" s="18"/>
      <c r="Y40" s="17"/>
      <c r="Z40" s="0"/>
      <c r="AA40" s="0"/>
      <c r="AB40" s="0"/>
      <c r="AC40" s="0"/>
      <c r="AF40" s="25"/>
      <c r="AG40" s="4"/>
      <c r="AH40" s="4"/>
      <c r="AI40" s="4"/>
      <c r="AJ40" s="4"/>
    </row>
    <row collapsed="false" customFormat="false" customHeight="false" hidden="false" ht="14.4" outlineLevel="0" r="41">
      <c r="A41" s="11" t="n">
        <v>109</v>
      </c>
      <c r="B41" s="4" t="s">
        <v>37</v>
      </c>
      <c r="C41" s="12" t="n">
        <v>40700</v>
      </c>
      <c r="D41" s="4" t="n">
        <v>75.5</v>
      </c>
      <c r="E41" s="13" t="n">
        <f aca="false">AVERAGE(J41:L41)</f>
        <v>87.3333333333333</v>
      </c>
      <c r="F41" s="23" t="n">
        <f aca="false">(E41/100)</f>
        <v>0.873333333333333</v>
      </c>
      <c r="G41" s="24" t="n">
        <f aca="false">POWER(F41,2)</f>
        <v>0.762711111111111</v>
      </c>
      <c r="H41" s="24" t="n">
        <f aca="false">(D41/G41)</f>
        <v>98.9889866557893</v>
      </c>
      <c r="J41" s="2" t="n">
        <v>87.3</v>
      </c>
      <c r="K41" s="2" t="n">
        <v>87.1</v>
      </c>
      <c r="L41" s="2" t="n">
        <v>87.6</v>
      </c>
      <c r="M41" s="0"/>
      <c r="N41" s="0"/>
      <c r="O41" s="0"/>
      <c r="R41" s="17"/>
      <c r="S41" s="21"/>
      <c r="T41" s="4"/>
      <c r="U41" s="4"/>
      <c r="V41" s="21"/>
      <c r="Y41" s="0"/>
      <c r="Z41" s="29"/>
      <c r="AA41" s="29"/>
      <c r="AB41" s="29"/>
      <c r="AC41" s="29"/>
      <c r="AF41" s="35"/>
      <c r="AG41" s="4"/>
      <c r="AH41" s="4"/>
      <c r="AI41" s="4"/>
      <c r="AJ41" s="4"/>
    </row>
    <row collapsed="false" customFormat="false" customHeight="false" hidden="false" ht="14.4" outlineLevel="0" r="42">
      <c r="A42" s="11" t="n">
        <v>66</v>
      </c>
      <c r="B42" s="6" t="s">
        <v>38</v>
      </c>
      <c r="C42" s="26" t="n">
        <v>40499</v>
      </c>
      <c r="D42" s="6" t="n">
        <v>90</v>
      </c>
      <c r="E42" s="13" t="n">
        <f aca="false">AVERAGE(J42:L42)</f>
        <v>85.4</v>
      </c>
      <c r="F42" s="4" t="n">
        <f aca="false">(E42/100)</f>
        <v>0.854</v>
      </c>
      <c r="G42" s="15" t="n">
        <f aca="false">POWER(F42,2)</f>
        <v>0.729316</v>
      </c>
      <c r="H42" s="15" t="n">
        <f aca="false">(D42/G42)</f>
        <v>123.403298433052</v>
      </c>
      <c r="J42" s="27" t="n">
        <v>85.4</v>
      </c>
      <c r="K42" s="19"/>
      <c r="L42" s="19"/>
      <c r="M42" s="0"/>
      <c r="N42" s="0"/>
      <c r="O42" s="0"/>
      <c r="R42" s="17"/>
      <c r="S42" s="21"/>
      <c r="T42" s="4"/>
      <c r="U42" s="4"/>
      <c r="V42" s="21"/>
      <c r="Y42" s="0"/>
      <c r="Z42" s="0"/>
      <c r="AA42" s="0"/>
      <c r="AB42" s="0"/>
      <c r="AC42" s="0"/>
      <c r="AF42" s="25"/>
      <c r="AG42" s="4"/>
      <c r="AH42" s="4"/>
      <c r="AI42" s="4"/>
      <c r="AJ42" s="4"/>
    </row>
    <row collapsed="false" customFormat="false" customHeight="false" hidden="false" ht="14.4" outlineLevel="0" r="43">
      <c r="A43" s="11" t="n">
        <v>84</v>
      </c>
      <c r="B43" s="4" t="s">
        <v>39</v>
      </c>
      <c r="C43" s="20" t="n">
        <v>40595</v>
      </c>
      <c r="D43" s="4" t="n">
        <v>77.5</v>
      </c>
      <c r="E43" s="13" t="n">
        <f aca="false">AVERAGE(J43:L43)</f>
        <v>92.2</v>
      </c>
      <c r="F43" s="4" t="n">
        <f aca="false">(E43/100)</f>
        <v>0.922</v>
      </c>
      <c r="G43" s="15" t="n">
        <f aca="false">POWER(F43,2)</f>
        <v>0.850084</v>
      </c>
      <c r="H43" s="15" t="n">
        <f aca="false">(D43/G43)</f>
        <v>91.1674610979621</v>
      </c>
      <c r="J43" s="4" t="n">
        <v>92.2</v>
      </c>
      <c r="K43" s="0"/>
      <c r="L43" s="0"/>
      <c r="M43" s="0"/>
      <c r="N43" s="0"/>
      <c r="O43" s="0"/>
      <c r="R43" s="17"/>
      <c r="S43" s="0"/>
      <c r="T43" s="0"/>
      <c r="U43" s="0"/>
      <c r="V43" s="0"/>
      <c r="Y43" s="0"/>
      <c r="Z43" s="0"/>
      <c r="AA43" s="0"/>
      <c r="AB43" s="0"/>
      <c r="AC43" s="0"/>
      <c r="AF43" s="25"/>
    </row>
    <row collapsed="false" customFormat="false" customHeight="false" hidden="false" ht="14.4" outlineLevel="0" r="44">
      <c r="A44" s="11" t="n">
        <v>90</v>
      </c>
      <c r="B44" s="4" t="s">
        <v>40</v>
      </c>
      <c r="C44" s="20" t="n">
        <v>40604</v>
      </c>
      <c r="D44" s="4" t="n">
        <v>61</v>
      </c>
      <c r="E44" s="13" t="n">
        <f aca="false">AVERAGE(J44:L44)</f>
        <v>81.8333333333333</v>
      </c>
      <c r="F44" s="31" t="n">
        <f aca="false">(E44/100)</f>
        <v>0.818333333333333</v>
      </c>
      <c r="G44" s="15" t="n">
        <f aca="false">POWER(F44,2)</f>
        <v>0.669669444444445</v>
      </c>
      <c r="H44" s="15" t="n">
        <f aca="false">(D44/G44)</f>
        <v>91.0897167342096</v>
      </c>
      <c r="J44" s="2" t="n">
        <v>81.2</v>
      </c>
      <c r="K44" s="19" t="n">
        <v>82.9</v>
      </c>
      <c r="L44" s="2" t="n">
        <v>81.4</v>
      </c>
      <c r="M44" s="0"/>
      <c r="N44" s="0"/>
      <c r="O44" s="0"/>
      <c r="R44" s="17"/>
      <c r="S44" s="4"/>
      <c r="T44" s="4"/>
      <c r="U44" s="4"/>
      <c r="V44" s="4"/>
      <c r="Y44" s="0"/>
      <c r="Z44" s="0"/>
      <c r="AA44" s="0"/>
      <c r="AB44" s="0"/>
      <c r="AC44" s="0"/>
    </row>
    <row collapsed="false" customFormat="false" customHeight="false" hidden="false" ht="14.4" outlineLevel="0" r="45">
      <c r="A45" s="11" t="n">
        <v>41</v>
      </c>
      <c r="B45" s="6" t="s">
        <v>41</v>
      </c>
      <c r="C45" s="26" t="n">
        <v>40255</v>
      </c>
      <c r="D45" s="6" t="n">
        <v>52.5</v>
      </c>
      <c r="E45" s="13" t="n">
        <f aca="false">AVERAGE(J45:L45)</f>
        <v>79.1</v>
      </c>
      <c r="F45" s="4" t="n">
        <f aca="false">(E45/100)</f>
        <v>0.791</v>
      </c>
      <c r="G45" s="15" t="n">
        <f aca="false">POWER(F45,2)</f>
        <v>0.625681</v>
      </c>
      <c r="H45" s="15" t="n">
        <f aca="false">(D45/G45)</f>
        <v>83.908573218621</v>
      </c>
      <c r="J45" s="27" t="n">
        <v>79.1</v>
      </c>
      <c r="K45" s="19"/>
      <c r="L45" s="19"/>
      <c r="M45" s="0"/>
      <c r="N45" s="0"/>
      <c r="O45" s="0"/>
      <c r="R45" s="17"/>
      <c r="S45" s="17"/>
      <c r="T45" s="17"/>
      <c r="U45" s="17"/>
      <c r="V45" s="17"/>
      <c r="Y45" s="0"/>
      <c r="Z45" s="0"/>
      <c r="AA45" s="0"/>
      <c r="AB45" s="0"/>
      <c r="AC45" s="0"/>
    </row>
    <row collapsed="false" customFormat="false" customHeight="false" hidden="false" ht="14.4" outlineLevel="0" r="46">
      <c r="A46" s="11" t="n">
        <v>108</v>
      </c>
      <c r="B46" s="4" t="s">
        <v>41</v>
      </c>
      <c r="C46" s="12" t="n">
        <v>40690</v>
      </c>
      <c r="D46" s="4" t="n">
        <v>54</v>
      </c>
      <c r="E46" s="13" t="n">
        <f aca="false">AVERAGE(J46:L46)</f>
        <v>78.0333333333333</v>
      </c>
      <c r="F46" s="14" t="n">
        <f aca="false">(E46/100)</f>
        <v>0.780333333333334</v>
      </c>
      <c r="G46" s="15" t="n">
        <f aca="false">POWER(F46,2)</f>
        <v>0.608920111111111</v>
      </c>
      <c r="H46" s="15" t="n">
        <f aca="false">(D46/G46)</f>
        <v>88.6815840282642</v>
      </c>
      <c r="J46" s="2" t="n">
        <v>77.2</v>
      </c>
      <c r="K46" s="2" t="n">
        <v>78.1</v>
      </c>
      <c r="L46" s="2" t="n">
        <v>78.8</v>
      </c>
      <c r="M46" s="0"/>
      <c r="N46" s="0"/>
      <c r="O46" s="0"/>
      <c r="R46" s="0"/>
      <c r="S46" s="29"/>
      <c r="T46" s="29"/>
      <c r="U46" s="29"/>
      <c r="V46" s="29"/>
      <c r="Y46" s="0"/>
      <c r="Z46" s="0"/>
      <c r="AA46" s="0"/>
      <c r="AB46" s="0"/>
      <c r="AC46" s="0"/>
    </row>
    <row collapsed="false" customFormat="false" customHeight="false" hidden="false" ht="14.4" outlineLevel="0" r="47">
      <c r="A47" s="11" t="n">
        <v>98</v>
      </c>
      <c r="B47" s="4" t="s">
        <v>42</v>
      </c>
      <c r="C47" s="12" t="n">
        <v>40630</v>
      </c>
      <c r="D47" s="4" t="n">
        <v>73.5</v>
      </c>
      <c r="E47" s="13" t="n">
        <f aca="false">AVERAGE(J47:L47)</f>
        <v>80.7</v>
      </c>
      <c r="F47" s="31" t="n">
        <f aca="false">(E47/100)</f>
        <v>0.807</v>
      </c>
      <c r="G47" s="15" t="n">
        <f aca="false">POWER(F47,2)</f>
        <v>0.651249</v>
      </c>
      <c r="H47" s="15" t="n">
        <f aca="false">(D47/G47)</f>
        <v>112.860058134446</v>
      </c>
      <c r="J47" s="2" t="n">
        <v>80.9</v>
      </c>
      <c r="K47" s="19" t="n">
        <v>81</v>
      </c>
      <c r="L47" s="2" t="n">
        <v>80.2</v>
      </c>
      <c r="M47" s="0"/>
      <c r="N47" s="0"/>
      <c r="O47" s="0"/>
      <c r="R47" s="0"/>
      <c r="S47" s="0"/>
      <c r="T47" s="0"/>
      <c r="U47" s="0"/>
      <c r="V47" s="0"/>
      <c r="Y47" s="0"/>
      <c r="Z47" s="0"/>
      <c r="AA47" s="0"/>
      <c r="AB47" s="0"/>
      <c r="AC47" s="0"/>
    </row>
    <row collapsed="false" customFormat="false" customHeight="false" hidden="false" ht="14.4" outlineLevel="0" r="48">
      <c r="A48" s="11" t="n">
        <v>129</v>
      </c>
      <c r="B48" s="6" t="s">
        <v>42</v>
      </c>
      <c r="C48" s="37" t="n">
        <v>40868</v>
      </c>
      <c r="D48" s="13" t="n">
        <v>62.5</v>
      </c>
      <c r="E48" s="13" t="n">
        <f aca="false">AVERAGE(J48:L48)</f>
        <v>84.4</v>
      </c>
      <c r="F48" s="23" t="n">
        <f aca="false">(E48/100)</f>
        <v>0.844</v>
      </c>
      <c r="G48" s="24" t="n">
        <f aca="false">POWER(F48,2)</f>
        <v>0.712336</v>
      </c>
      <c r="H48" s="24" t="n">
        <f aca="false">(D48/G48)</f>
        <v>87.7394937220638</v>
      </c>
      <c r="J48" s="2" t="n">
        <v>83.9</v>
      </c>
      <c r="K48" s="2" t="n">
        <v>84.6</v>
      </c>
      <c r="L48" s="2" t="n">
        <v>84.7</v>
      </c>
      <c r="M48" s="0"/>
      <c r="N48" s="0"/>
      <c r="O48" s="0"/>
      <c r="R48" s="0"/>
      <c r="S48" s="0"/>
      <c r="T48" s="0"/>
      <c r="U48" s="0"/>
      <c r="V48" s="0"/>
      <c r="Y48" s="0"/>
      <c r="Z48" s="0"/>
      <c r="AA48" s="0"/>
      <c r="AB48" s="0"/>
      <c r="AC48" s="0"/>
    </row>
    <row collapsed="false" customFormat="false" customHeight="false" hidden="false" ht="14.4" outlineLevel="0" r="49">
      <c r="A49" s="11" t="n">
        <v>83</v>
      </c>
      <c r="B49" s="6" t="s">
        <v>43</v>
      </c>
      <c r="C49" s="20" t="n">
        <v>40592</v>
      </c>
      <c r="D49" s="4" t="n">
        <v>84.5</v>
      </c>
      <c r="E49" s="13" t="n">
        <f aca="false">AVERAGE(J49:L49)</f>
        <v>91.6</v>
      </c>
      <c r="F49" s="4" t="n">
        <f aca="false">(E49/100)</f>
        <v>0.916</v>
      </c>
      <c r="G49" s="15" t="n">
        <f aca="false">POWER(F49,2)</f>
        <v>0.839056</v>
      </c>
      <c r="H49" s="15" t="n">
        <f aca="false">(D49/G49)</f>
        <v>100.708415171335</v>
      </c>
      <c r="J49" s="4" t="n">
        <v>91.6</v>
      </c>
      <c r="K49" s="0"/>
      <c r="L49" s="0"/>
      <c r="M49" s="0"/>
      <c r="N49" s="0"/>
      <c r="O49" s="0"/>
      <c r="R49" s="0"/>
      <c r="S49" s="0"/>
      <c r="T49" s="0"/>
      <c r="U49" s="0"/>
      <c r="V49" s="0"/>
      <c r="Y49" s="0"/>
      <c r="Z49" s="0"/>
      <c r="AA49" s="0"/>
      <c r="AB49" s="0"/>
      <c r="AC49" s="0"/>
    </row>
    <row collapsed="false" customFormat="false" customHeight="false" hidden="false" ht="14.4" outlineLevel="0" r="50">
      <c r="A50" s="11" t="n">
        <v>93</v>
      </c>
      <c r="B50" s="4" t="s">
        <v>44</v>
      </c>
      <c r="C50" s="20" t="n">
        <v>40616</v>
      </c>
      <c r="D50" s="4" t="n">
        <v>75</v>
      </c>
      <c r="E50" s="13" t="n">
        <f aca="false">AVERAGE(J50:L50)</f>
        <v>85.3</v>
      </c>
      <c r="F50" s="4" t="n">
        <f aca="false">(E50/100)</f>
        <v>0.853</v>
      </c>
      <c r="G50" s="15" t="n">
        <f aca="false">POWER(F50,2)</f>
        <v>0.727609</v>
      </c>
      <c r="H50" s="15" t="n">
        <f aca="false">(D50/G50)</f>
        <v>103.077339615095</v>
      </c>
      <c r="J50" s="2" t="n">
        <v>84.3</v>
      </c>
      <c r="K50" s="19" t="n">
        <v>86.3</v>
      </c>
      <c r="L50" s="0"/>
      <c r="M50" s="4"/>
      <c r="N50" s="4"/>
      <c r="O50" s="4"/>
      <c r="R50" s="4"/>
      <c r="S50" s="4"/>
      <c r="T50" s="4"/>
      <c r="U50" s="4"/>
      <c r="V50" s="4"/>
      <c r="Y50" s="4"/>
      <c r="Z50" s="4"/>
      <c r="AA50" s="4"/>
      <c r="AB50" s="4"/>
      <c r="AC50" s="4"/>
    </row>
    <row collapsed="false" customFormat="false" customHeight="false" hidden="false" ht="14.4" outlineLevel="0" r="51">
      <c r="A51" s="11" t="n">
        <v>63</v>
      </c>
      <c r="B51" s="6" t="s">
        <v>45</v>
      </c>
      <c r="C51" s="12" t="n">
        <v>40480</v>
      </c>
      <c r="D51" s="11" t="n">
        <v>63.5</v>
      </c>
      <c r="E51" s="13" t="n">
        <f aca="false">AVERAGE(J51:L51)</f>
        <v>83.1</v>
      </c>
      <c r="F51" s="4" t="n">
        <f aca="false">(E51/100)</f>
        <v>0.831</v>
      </c>
      <c r="G51" s="15" t="n">
        <f aca="false">POWER(F51,2)</f>
        <v>0.690561</v>
      </c>
      <c r="H51" s="15" t="n">
        <f aca="false">(D51/G51)</f>
        <v>91.9542227261603</v>
      </c>
      <c r="J51" s="13" t="n">
        <v>83.1</v>
      </c>
      <c r="K51" s="19"/>
      <c r="L51" s="19"/>
      <c r="M51" s="4"/>
      <c r="N51" s="4"/>
      <c r="O51" s="29"/>
      <c r="R51" s="17"/>
      <c r="S51" s="21"/>
      <c r="T51" s="4"/>
      <c r="U51" s="4"/>
      <c r="V51" s="21"/>
      <c r="Y51" s="17"/>
      <c r="Z51" s="4"/>
      <c r="AA51" s="4"/>
      <c r="AB51" s="4"/>
      <c r="AC51" s="4"/>
    </row>
    <row collapsed="false" customFormat="false" customHeight="false" hidden="false" ht="14.4" outlineLevel="0" r="52">
      <c r="A52" s="11" t="n">
        <v>86</v>
      </c>
      <c r="B52" s="4" t="s">
        <v>46</v>
      </c>
      <c r="C52" s="20" t="n">
        <v>40595</v>
      </c>
      <c r="D52" s="4" t="n">
        <v>71</v>
      </c>
      <c r="E52" s="13" t="n">
        <f aca="false">AVERAGE(J52:L52)</f>
        <v>83.9</v>
      </c>
      <c r="F52" s="4" t="n">
        <f aca="false">(E52/100)</f>
        <v>0.839</v>
      </c>
      <c r="G52" s="15" t="n">
        <f aca="false">POWER(F52,2)</f>
        <v>0.703921</v>
      </c>
      <c r="H52" s="15" t="n">
        <f aca="false">(D52/G52)</f>
        <v>100.863591226856</v>
      </c>
      <c r="J52" s="4" t="n">
        <v>83.9</v>
      </c>
      <c r="K52" s="0"/>
      <c r="L52" s="0"/>
      <c r="M52" s="4"/>
      <c r="N52" s="4"/>
      <c r="O52" s="29"/>
      <c r="R52" s="17"/>
      <c r="S52" s="21"/>
      <c r="T52" s="4"/>
      <c r="U52" s="4"/>
      <c r="V52" s="21"/>
      <c r="Y52" s="17"/>
      <c r="Z52" s="4"/>
      <c r="AA52" s="4"/>
      <c r="AB52" s="4"/>
      <c r="AC52" s="4"/>
    </row>
    <row collapsed="false" customFormat="false" customHeight="false" hidden="false" ht="14.4" outlineLevel="0" r="53">
      <c r="A53" s="11" t="n">
        <v>64</v>
      </c>
      <c r="B53" s="6" t="s">
        <v>47</v>
      </c>
      <c r="C53" s="26" t="n">
        <v>40493</v>
      </c>
      <c r="D53" s="6" t="n">
        <v>67</v>
      </c>
      <c r="E53" s="13" t="n">
        <f aca="false">AVERAGE(J53:L53)</f>
        <v>83.8</v>
      </c>
      <c r="F53" s="4" t="n">
        <f aca="false">(E53/100)</f>
        <v>0.838</v>
      </c>
      <c r="G53" s="15" t="n">
        <f aca="false">POWER(F53,2)</f>
        <v>0.702244</v>
      </c>
      <c r="H53" s="15" t="n">
        <f aca="false">(D53/G53)</f>
        <v>95.408433535922</v>
      </c>
      <c r="J53" s="27" t="n">
        <v>83.8</v>
      </c>
      <c r="K53" s="19"/>
      <c r="L53" s="19"/>
      <c r="M53" s="4"/>
      <c r="N53" s="4"/>
      <c r="O53" s="29"/>
      <c r="R53" s="17"/>
      <c r="S53" s="21"/>
      <c r="T53" s="4"/>
      <c r="U53" s="4"/>
      <c r="V53" s="21"/>
      <c r="Y53" s="17"/>
      <c r="Z53" s="4"/>
      <c r="AA53" s="4"/>
      <c r="AB53" s="4"/>
      <c r="AC53" s="4"/>
    </row>
    <row collapsed="false" customFormat="false" customHeight="false" hidden="false" ht="14.4" outlineLevel="0" r="54">
      <c r="A54" s="11" t="n">
        <v>47</v>
      </c>
      <c r="B54" s="6" t="s">
        <v>48</v>
      </c>
      <c r="C54" s="26" t="n">
        <v>40332</v>
      </c>
      <c r="D54" s="6" t="n">
        <v>41</v>
      </c>
      <c r="E54" s="13" t="n">
        <f aca="false">AVERAGE(J54:L54)</f>
        <v>81.8</v>
      </c>
      <c r="F54" s="4" t="n">
        <f aca="false">(E54/100)</f>
        <v>0.818</v>
      </c>
      <c r="G54" s="15" t="n">
        <f aca="false">POWER(F54,2)</f>
        <v>0.669124</v>
      </c>
      <c r="H54" s="15" t="n">
        <f aca="false">(D54/G54)</f>
        <v>61.2741435070331</v>
      </c>
      <c r="J54" s="27" t="n">
        <v>81.8</v>
      </c>
      <c r="K54" s="19"/>
      <c r="L54" s="19"/>
      <c r="M54" s="4"/>
      <c r="N54" s="4"/>
      <c r="O54" s="29"/>
      <c r="R54" s="17"/>
      <c r="S54" s="21"/>
      <c r="T54" s="4"/>
      <c r="U54" s="4"/>
      <c r="V54" s="21"/>
      <c r="Y54" s="17"/>
      <c r="Z54" s="4"/>
      <c r="AA54" s="4"/>
      <c r="AB54" s="4"/>
      <c r="AC54" s="4"/>
    </row>
    <row collapsed="false" customFormat="false" customHeight="false" hidden="false" ht="14.4" outlineLevel="0" r="55">
      <c r="A55" s="11" t="n">
        <v>92</v>
      </c>
      <c r="B55" s="4" t="s">
        <v>49</v>
      </c>
      <c r="C55" s="20" t="n">
        <v>40612</v>
      </c>
      <c r="D55" s="4" t="n">
        <v>77</v>
      </c>
      <c r="E55" s="13" t="n">
        <f aca="false">AVERAGE(J55:L55)</f>
        <v>89.95</v>
      </c>
      <c r="F55" s="14" t="n">
        <f aca="false">(E55/100)</f>
        <v>0.8995</v>
      </c>
      <c r="G55" s="15" t="n">
        <f aca="false">POWER(F55,2)</f>
        <v>0.80910025</v>
      </c>
      <c r="H55" s="15" t="n">
        <f aca="false">(D55/G55)</f>
        <v>95.1674406230872</v>
      </c>
      <c r="J55" s="2" t="n">
        <v>89.8</v>
      </c>
      <c r="K55" s="19" t="n">
        <v>90.1</v>
      </c>
      <c r="L55" s="0"/>
      <c r="M55" s="4"/>
      <c r="N55" s="4"/>
      <c r="O55" s="29"/>
      <c r="R55" s="17"/>
      <c r="S55" s="21"/>
      <c r="T55" s="4"/>
      <c r="U55" s="2"/>
      <c r="V55" s="21"/>
      <c r="Y55" s="17"/>
      <c r="Z55" s="4"/>
      <c r="AA55" s="4"/>
      <c r="AB55" s="4"/>
      <c r="AC55" s="4"/>
    </row>
    <row collapsed="false" customFormat="false" customHeight="false" hidden="false" ht="14.4" outlineLevel="0" r="56">
      <c r="A56" s="11" t="n">
        <v>40</v>
      </c>
      <c r="B56" s="6" t="s">
        <v>50</v>
      </c>
      <c r="C56" s="26" t="n">
        <v>40248</v>
      </c>
      <c r="D56" s="6" t="n">
        <v>40.5</v>
      </c>
      <c r="E56" s="13" t="n">
        <f aca="false">AVERAGE(J56:L56)</f>
        <v>69.3</v>
      </c>
      <c r="F56" s="4" t="n">
        <f aca="false">(E56/100)</f>
        <v>0.693</v>
      </c>
      <c r="G56" s="15" t="n">
        <f aca="false">POWER(F56,2)</f>
        <v>0.480249</v>
      </c>
      <c r="H56" s="15" t="n">
        <f aca="false">(D56/G56)</f>
        <v>84.331253162422</v>
      </c>
      <c r="J56" s="27" t="n">
        <v>69.3</v>
      </c>
      <c r="K56" s="19"/>
      <c r="L56" s="19"/>
      <c r="M56" s="4"/>
      <c r="N56" s="4"/>
      <c r="O56" s="29"/>
      <c r="R56" s="17"/>
      <c r="S56" s="21"/>
      <c r="T56" s="4"/>
      <c r="U56" s="4"/>
      <c r="V56" s="21"/>
      <c r="Y56" s="17"/>
      <c r="Z56" s="4"/>
      <c r="AA56" s="4"/>
      <c r="AB56" s="4"/>
      <c r="AC56" s="4"/>
    </row>
    <row collapsed="false" customFormat="false" customHeight="false" hidden="false" ht="14.4" outlineLevel="0" r="57">
      <c r="A57" s="11" t="n">
        <v>101</v>
      </c>
      <c r="B57" s="4" t="s">
        <v>50</v>
      </c>
      <c r="C57" s="12" t="n">
        <v>40658</v>
      </c>
      <c r="D57" s="4" t="n">
        <v>44</v>
      </c>
      <c r="E57" s="13" t="n">
        <f aca="false">AVERAGE(J57:L57)</f>
        <v>71.3333333333333</v>
      </c>
      <c r="F57" s="31" t="n">
        <f aca="false">(E57/100)</f>
        <v>0.713333333333333</v>
      </c>
      <c r="G57" s="15" t="n">
        <f aca="false">POWER(F57,2)</f>
        <v>0.508844444444444</v>
      </c>
      <c r="H57" s="15" t="n">
        <f aca="false">(D57/G57)</f>
        <v>86.470434099048</v>
      </c>
      <c r="J57" s="2" t="n">
        <v>71.5</v>
      </c>
      <c r="K57" s="2" t="n">
        <v>71.3</v>
      </c>
      <c r="L57" s="2" t="n">
        <v>71.2</v>
      </c>
      <c r="M57" s="4"/>
      <c r="N57" s="4"/>
      <c r="O57" s="29"/>
      <c r="R57" s="17"/>
      <c r="S57" s="21"/>
      <c r="T57" s="4"/>
      <c r="U57" s="4"/>
      <c r="V57" s="21"/>
      <c r="Y57" s="17"/>
      <c r="Z57" s="4"/>
      <c r="AA57" s="4"/>
      <c r="AB57" s="4"/>
      <c r="AC57" s="4"/>
    </row>
    <row collapsed="false" customFormat="false" customHeight="false" hidden="false" ht="14.4" outlineLevel="0" r="58">
      <c r="A58" s="11" t="n">
        <v>55</v>
      </c>
      <c r="B58" s="6" t="s">
        <v>51</v>
      </c>
      <c r="C58" s="12" t="n">
        <v>40373</v>
      </c>
      <c r="D58" s="11" t="n">
        <v>75</v>
      </c>
      <c r="E58" s="13" t="n">
        <f aca="false">AVERAGE(J58:L58)</f>
        <v>88.1</v>
      </c>
      <c r="F58" s="4" t="n">
        <f aca="false">(E58/100)</f>
        <v>0.881</v>
      </c>
      <c r="G58" s="15" t="n">
        <f aca="false">POWER(F58,2)</f>
        <v>0.776161</v>
      </c>
      <c r="H58" s="15" t="n">
        <f aca="false">(D58/G58)</f>
        <v>96.6294364184751</v>
      </c>
      <c r="J58" s="13" t="n">
        <v>88.1</v>
      </c>
      <c r="K58" s="0"/>
      <c r="L58" s="0"/>
      <c r="M58" s="4"/>
      <c r="N58" s="4"/>
      <c r="O58" s="29"/>
      <c r="R58" s="17"/>
      <c r="S58" s="18"/>
      <c r="T58" s="18"/>
      <c r="U58" s="18"/>
      <c r="V58" s="18"/>
      <c r="Y58" s="17"/>
      <c r="Z58" s="4"/>
      <c r="AA58" s="4"/>
      <c r="AB58" s="4"/>
      <c r="AC58" s="4"/>
    </row>
    <row collapsed="false" customFormat="false" customHeight="false" hidden="false" ht="14.4" outlineLevel="0" r="59">
      <c r="A59" s="11" t="n">
        <v>112</v>
      </c>
      <c r="B59" s="6" t="s">
        <v>51</v>
      </c>
      <c r="C59" s="12" t="n">
        <v>40714</v>
      </c>
      <c r="D59" s="13" t="n">
        <v>61</v>
      </c>
      <c r="E59" s="13" t="n">
        <f aca="false">AVERAGE(J59:L59)</f>
        <v>83.8</v>
      </c>
      <c r="F59" s="23" t="n">
        <f aca="false">(E59/100)</f>
        <v>0.838</v>
      </c>
      <c r="G59" s="24" t="n">
        <f aca="false">POWER(F59,2)</f>
        <v>0.702244</v>
      </c>
      <c r="H59" s="24" t="n">
        <f aca="false">(D59/G59)</f>
        <v>86.8643947118096</v>
      </c>
      <c r="J59" s="2" t="n">
        <v>84.4</v>
      </c>
      <c r="K59" s="19" t="n">
        <v>83.2</v>
      </c>
      <c r="L59" s="0"/>
      <c r="M59" s="4"/>
      <c r="N59" s="4"/>
      <c r="O59" s="29"/>
      <c r="R59" s="17"/>
      <c r="S59" s="21"/>
      <c r="T59" s="4"/>
      <c r="U59" s="4"/>
      <c r="V59" s="21"/>
      <c r="Y59" s="17"/>
      <c r="Z59" s="4"/>
      <c r="AA59" s="4"/>
      <c r="AB59" s="4"/>
      <c r="AC59" s="4"/>
    </row>
    <row collapsed="false" customFormat="false" customHeight="false" hidden="false" ht="14.4" outlineLevel="0" r="60">
      <c r="A60" s="11" t="n">
        <v>81</v>
      </c>
      <c r="B60" s="6" t="s">
        <v>52</v>
      </c>
      <c r="C60" s="20" t="n">
        <v>40589</v>
      </c>
      <c r="D60" s="4" t="n">
        <v>76</v>
      </c>
      <c r="E60" s="13" t="n">
        <f aca="false">AVERAGE(J60:L60)</f>
        <v>83.4</v>
      </c>
      <c r="F60" s="4" t="n">
        <f aca="false">(E60/100)</f>
        <v>0.834</v>
      </c>
      <c r="G60" s="15" t="n">
        <f aca="false">POWER(F60,2)</f>
        <v>0.695556</v>
      </c>
      <c r="H60" s="15" t="n">
        <f aca="false">(D60/G60)</f>
        <v>109.265105900891</v>
      </c>
      <c r="J60" s="4" t="n">
        <v>83.4</v>
      </c>
      <c r="K60" s="0"/>
      <c r="L60" s="0"/>
      <c r="M60" s="4"/>
      <c r="N60" s="4"/>
      <c r="O60" s="29"/>
      <c r="R60" s="17"/>
      <c r="S60" s="18"/>
      <c r="T60" s="18"/>
      <c r="U60" s="18"/>
      <c r="V60" s="18"/>
      <c r="Y60" s="17"/>
      <c r="Z60" s="4"/>
      <c r="AA60" s="4"/>
      <c r="AB60" s="4"/>
      <c r="AC60" s="4"/>
    </row>
    <row collapsed="false" customFormat="false" customHeight="false" hidden="false" ht="14.4" outlineLevel="0" r="61">
      <c r="A61" s="11" t="n">
        <v>121</v>
      </c>
      <c r="B61" s="6" t="s">
        <v>52</v>
      </c>
      <c r="C61" s="12" t="n">
        <v>40786</v>
      </c>
      <c r="D61" s="13" t="n">
        <v>75.5</v>
      </c>
      <c r="E61" s="13" t="n">
        <f aca="false">AVERAGE(J61:L61)</f>
        <v>86.8</v>
      </c>
      <c r="F61" s="23" t="n">
        <f aca="false">(E61/100)</f>
        <v>0.868</v>
      </c>
      <c r="G61" s="24" t="n">
        <f aca="false">POWER(F61,2)</f>
        <v>0.753424</v>
      </c>
      <c r="H61" s="24" t="n">
        <f aca="false">(D61/G61)</f>
        <v>100.209178364374</v>
      </c>
      <c r="J61" s="2" t="n">
        <v>86.9</v>
      </c>
      <c r="K61" s="19" t="n">
        <v>86.9</v>
      </c>
      <c r="L61" s="2" t="n">
        <v>86.6</v>
      </c>
      <c r="M61" s="4"/>
      <c r="N61" s="4"/>
      <c r="O61" s="29"/>
      <c r="R61" s="17"/>
      <c r="S61" s="18"/>
      <c r="T61" s="18"/>
      <c r="U61" s="18"/>
      <c r="V61" s="18"/>
      <c r="Y61" s="17"/>
      <c r="Z61" s="4"/>
      <c r="AA61" s="4"/>
      <c r="AB61" s="4"/>
      <c r="AC61" s="4"/>
    </row>
    <row collapsed="false" customFormat="false" customHeight="false" hidden="false" ht="14.4" outlineLevel="0" r="62">
      <c r="A62" s="11" t="n">
        <v>94</v>
      </c>
      <c r="B62" s="4" t="s">
        <v>53</v>
      </c>
      <c r="C62" s="20" t="n">
        <v>40619</v>
      </c>
      <c r="D62" s="4" t="n">
        <v>48.5</v>
      </c>
      <c r="E62" s="13" t="n">
        <f aca="false">AVERAGE(J62:L62)</f>
        <v>83.75</v>
      </c>
      <c r="F62" s="4" t="n">
        <f aca="false">(E62/100)</f>
        <v>0.8375</v>
      </c>
      <c r="G62" s="15" t="n">
        <f aca="false">POWER(F62,2)</f>
        <v>0.70140625</v>
      </c>
      <c r="H62" s="15" t="n">
        <f aca="false">(D62/G62)</f>
        <v>69.1468032969481</v>
      </c>
      <c r="J62" s="2" t="n">
        <v>84.2</v>
      </c>
      <c r="K62" s="19" t="n">
        <v>83.3</v>
      </c>
      <c r="L62" s="0"/>
      <c r="M62" s="4"/>
      <c r="N62" s="4"/>
      <c r="O62" s="29"/>
      <c r="R62" s="17"/>
      <c r="S62" s="21"/>
      <c r="T62" s="4"/>
      <c r="U62" s="4"/>
      <c r="V62" s="21"/>
      <c r="Y62" s="17"/>
      <c r="Z62" s="4"/>
      <c r="AA62" s="4"/>
      <c r="AB62" s="4"/>
      <c r="AC62" s="4"/>
    </row>
    <row collapsed="false" customFormat="false" customHeight="false" hidden="false" ht="14.4" outlineLevel="0" r="63">
      <c r="A63" s="11" t="n">
        <v>68</v>
      </c>
      <c r="B63" s="6" t="s">
        <v>54</v>
      </c>
      <c r="C63" s="26" t="n">
        <v>40500</v>
      </c>
      <c r="D63" s="6" t="n">
        <v>63</v>
      </c>
      <c r="E63" s="13" t="n">
        <f aca="false">AVERAGE(J63:L63)</f>
        <v>79.4</v>
      </c>
      <c r="F63" s="4" t="n">
        <f aca="false">(E63/100)</f>
        <v>0.794</v>
      </c>
      <c r="G63" s="15" t="n">
        <f aca="false">POWER(F63,2)</f>
        <v>0.630436</v>
      </c>
      <c r="H63" s="15" t="n">
        <f aca="false">(D63/G63)</f>
        <v>99.9308415128577</v>
      </c>
      <c r="J63" s="27" t="n">
        <v>79.4</v>
      </c>
      <c r="K63" s="19"/>
      <c r="L63" s="19"/>
      <c r="M63" s="0"/>
      <c r="N63" s="0"/>
      <c r="O63" s="38"/>
      <c r="R63" s="17"/>
      <c r="S63" s="18"/>
      <c r="T63" s="18"/>
      <c r="U63" s="18"/>
      <c r="V63" s="18"/>
      <c r="Y63" s="17"/>
      <c r="Z63" s="4"/>
      <c r="AA63" s="4"/>
      <c r="AB63" s="4"/>
      <c r="AC63" s="4"/>
    </row>
    <row collapsed="false" customFormat="false" customHeight="false" hidden="false" ht="14.4" outlineLevel="0" r="64">
      <c r="A64" s="11" t="n">
        <v>49</v>
      </c>
      <c r="B64" s="6" t="s">
        <v>55</v>
      </c>
      <c r="C64" s="26" t="n">
        <v>40339</v>
      </c>
      <c r="D64" s="6" t="n">
        <v>51.5</v>
      </c>
      <c r="E64" s="13" t="n">
        <f aca="false">AVERAGE(J64:L64)</f>
        <v>77.6</v>
      </c>
      <c r="F64" s="4" t="n">
        <f aca="false">(E64/100)</f>
        <v>0.776</v>
      </c>
      <c r="G64" s="15" t="n">
        <f aca="false">POWER(F64,2)</f>
        <v>0.602176</v>
      </c>
      <c r="H64" s="15" t="n">
        <f aca="false">(D64/G64)</f>
        <v>85.5231693059837</v>
      </c>
      <c r="J64" s="27" t="n">
        <v>77.6</v>
      </c>
      <c r="K64" s="19"/>
      <c r="L64" s="19"/>
      <c r="M64" s="0"/>
      <c r="N64" s="0"/>
      <c r="O64" s="0"/>
      <c r="R64" s="17"/>
      <c r="S64" s="18"/>
      <c r="T64" s="18"/>
      <c r="U64" s="18"/>
      <c r="V64" s="18"/>
      <c r="Y64" s="17"/>
      <c r="Z64" s="4"/>
      <c r="AA64" s="4"/>
      <c r="AB64" s="4"/>
      <c r="AC64" s="4"/>
    </row>
    <row collapsed="false" customFormat="false" customHeight="false" hidden="false" ht="14.4" outlineLevel="0" r="65">
      <c r="A65" s="11" t="n">
        <v>88</v>
      </c>
      <c r="B65" s="4" t="s">
        <v>55</v>
      </c>
      <c r="C65" s="20" t="n">
        <v>40598</v>
      </c>
      <c r="D65" s="4" t="n">
        <v>44</v>
      </c>
      <c r="E65" s="13" t="n">
        <f aca="false">AVERAGE(J65:L65)</f>
        <v>78.8</v>
      </c>
      <c r="F65" s="4" t="n">
        <f aca="false">(E65/100)</f>
        <v>0.788</v>
      </c>
      <c r="G65" s="15" t="n">
        <f aca="false">POWER(F65,2)</f>
        <v>0.620944</v>
      </c>
      <c r="H65" s="15" t="n">
        <f aca="false">(D65/G65)</f>
        <v>70.8598520961633</v>
      </c>
      <c r="J65" s="4" t="n">
        <v>78.8</v>
      </c>
      <c r="K65" s="19"/>
      <c r="L65" s="0"/>
      <c r="M65" s="0"/>
      <c r="N65" s="0"/>
      <c r="O65" s="0"/>
      <c r="R65" s="17"/>
      <c r="S65" s="21"/>
      <c r="T65" s="4"/>
      <c r="U65" s="4"/>
      <c r="V65" s="21"/>
      <c r="Y65" s="0"/>
      <c r="Z65" s="0"/>
      <c r="AA65" s="0"/>
      <c r="AB65" s="0"/>
      <c r="AC65" s="0"/>
    </row>
    <row collapsed="false" customFormat="false" customHeight="false" hidden="false" ht="14.4" outlineLevel="0" r="66">
      <c r="A66" s="11" t="n">
        <v>127</v>
      </c>
      <c r="B66" s="6" t="s">
        <v>55</v>
      </c>
      <c r="C66" s="37" t="n">
        <v>40847</v>
      </c>
      <c r="D66" s="13" t="n">
        <v>49.5</v>
      </c>
      <c r="E66" s="13" t="n">
        <f aca="false">AVERAGE(J66:L66)</f>
        <v>79.4</v>
      </c>
      <c r="F66" s="23" t="n">
        <f aca="false">(E66/100)</f>
        <v>0.794</v>
      </c>
      <c r="G66" s="24" t="n">
        <f aca="false">POWER(F66,2)</f>
        <v>0.630436</v>
      </c>
      <c r="H66" s="24" t="n">
        <f aca="false">(D66/G66)</f>
        <v>78.5170897601026</v>
      </c>
      <c r="J66" s="2" t="n">
        <v>79.8</v>
      </c>
      <c r="K66" s="2" t="n">
        <v>79.2</v>
      </c>
      <c r="L66" s="2" t="n">
        <v>79.2</v>
      </c>
      <c r="M66" s="0"/>
      <c r="N66" s="0"/>
      <c r="O66" s="0"/>
      <c r="R66" s="17"/>
      <c r="S66" s="21"/>
      <c r="T66" s="4"/>
      <c r="U66" s="4"/>
      <c r="V66" s="21"/>
      <c r="Y66" s="0"/>
      <c r="Z66" s="0"/>
      <c r="AA66" s="0"/>
      <c r="AB66" s="0"/>
      <c r="AC66" s="0"/>
    </row>
    <row collapsed="false" customFormat="false" customHeight="false" hidden="false" ht="14.4" outlineLevel="0" r="67">
      <c r="A67" s="11" t="n">
        <v>51</v>
      </c>
      <c r="B67" s="6" t="s">
        <v>56</v>
      </c>
      <c r="C67" s="26" t="n">
        <v>40371</v>
      </c>
      <c r="D67" s="6" t="n">
        <v>37</v>
      </c>
      <c r="E67" s="13" t="n">
        <f aca="false">AVERAGE(J67:L67)</f>
        <v>79.3</v>
      </c>
      <c r="F67" s="4" t="n">
        <f aca="false">(E67/100)</f>
        <v>0.793</v>
      </c>
      <c r="G67" s="15" t="n">
        <f aca="false">POWER(F67,2)</f>
        <v>0.628849</v>
      </c>
      <c r="H67" s="15" t="n">
        <f aca="false">(D67/G67)</f>
        <v>58.8376541904337</v>
      </c>
      <c r="J67" s="27" t="n">
        <v>79.3</v>
      </c>
      <c r="K67" s="0"/>
      <c r="L67" s="0"/>
      <c r="M67" s="0"/>
      <c r="N67" s="0"/>
      <c r="O67" s="0"/>
      <c r="R67" s="17"/>
      <c r="S67" s="0"/>
      <c r="T67" s="0"/>
      <c r="U67" s="0"/>
      <c r="V67" s="0"/>
      <c r="Y67" s="0"/>
      <c r="Z67" s="0"/>
      <c r="AA67" s="0"/>
      <c r="AB67" s="0"/>
      <c r="AC67" s="0"/>
    </row>
    <row collapsed="false" customFormat="false" customHeight="false" hidden="false" ht="14.4" outlineLevel="0" r="68">
      <c r="A68" s="11" t="n">
        <v>50</v>
      </c>
      <c r="B68" s="6" t="s">
        <v>57</v>
      </c>
      <c r="C68" s="26" t="n">
        <v>40371</v>
      </c>
      <c r="D68" s="6" t="n">
        <v>64</v>
      </c>
      <c r="E68" s="13" t="n">
        <f aca="false">AVERAGE(J68:L68)</f>
        <v>85.6</v>
      </c>
      <c r="F68" s="4" t="n">
        <f aca="false">(E68/100)</f>
        <v>0.856</v>
      </c>
      <c r="G68" s="15" t="n">
        <f aca="false">POWER(F68,2)</f>
        <v>0.732736</v>
      </c>
      <c r="H68" s="15" t="n">
        <f aca="false">(D68/G68)</f>
        <v>87.3438728273212</v>
      </c>
      <c r="J68" s="27" t="n">
        <v>85.6</v>
      </c>
      <c r="K68" s="19"/>
      <c r="L68" s="19"/>
      <c r="M68" s="0"/>
      <c r="N68" s="0"/>
      <c r="O68" s="0"/>
      <c r="R68" s="17"/>
      <c r="S68" s="0"/>
      <c r="T68" s="0"/>
      <c r="U68" s="0"/>
      <c r="V68" s="0"/>
      <c r="Y68" s="0"/>
      <c r="Z68" s="0"/>
      <c r="AA68" s="0"/>
      <c r="AB68" s="0"/>
      <c r="AC68" s="0"/>
    </row>
    <row collapsed="false" customFormat="false" customHeight="false" hidden="false" ht="14.4" outlineLevel="0" r="69">
      <c r="A69" s="11" t="n">
        <v>80</v>
      </c>
      <c r="B69" s="4" t="s">
        <v>58</v>
      </c>
      <c r="C69" s="20" t="n">
        <v>40589</v>
      </c>
      <c r="D69" s="11" t="n">
        <v>79.5</v>
      </c>
      <c r="E69" s="13" t="n">
        <f aca="false">AVERAGE(J69:L69)</f>
        <v>82.7</v>
      </c>
      <c r="F69" s="4" t="n">
        <f aca="false">(E69/100)</f>
        <v>0.827</v>
      </c>
      <c r="G69" s="15" t="n">
        <f aca="false">POWER(F69,2)</f>
        <v>0.683929</v>
      </c>
      <c r="H69" s="15" t="n">
        <f aca="false">(D69/G69)</f>
        <v>116.240136037513</v>
      </c>
      <c r="J69" s="13" t="n">
        <v>82.7</v>
      </c>
      <c r="K69" s="0"/>
      <c r="L69" s="0"/>
      <c r="M69" s="0"/>
      <c r="N69" s="0"/>
      <c r="O69" s="0"/>
      <c r="R69" s="17"/>
      <c r="S69" s="18"/>
      <c r="T69" s="18"/>
      <c r="U69" s="18"/>
      <c r="V69" s="18"/>
      <c r="Y69" s="0"/>
      <c r="Z69" s="0"/>
      <c r="AA69" s="0"/>
      <c r="AB69" s="0"/>
      <c r="AC69" s="0"/>
    </row>
    <row collapsed="false" customFormat="false" customHeight="false" hidden="false" ht="14.4" outlineLevel="0" r="70">
      <c r="A70" s="11" t="n">
        <v>119</v>
      </c>
      <c r="B70" s="6" t="s">
        <v>58</v>
      </c>
      <c r="C70" s="12" t="n">
        <v>40764</v>
      </c>
      <c r="D70" s="13" t="n">
        <v>84</v>
      </c>
      <c r="E70" s="13" t="n">
        <f aca="false">AVERAGE(J70:L70)</f>
        <v>79.9</v>
      </c>
      <c r="F70" s="23" t="n">
        <f aca="false">(E70/100)</f>
        <v>0.799</v>
      </c>
      <c r="G70" s="24" t="n">
        <f aca="false">POWER(F70,2)</f>
        <v>0.638401</v>
      </c>
      <c r="H70" s="24" t="n">
        <f aca="false">(D70/G70)</f>
        <v>131.57874126137</v>
      </c>
      <c r="J70" s="2" t="n">
        <v>79.4</v>
      </c>
      <c r="K70" s="19" t="n">
        <v>79.8</v>
      </c>
      <c r="L70" s="2" t="n">
        <v>80.5</v>
      </c>
      <c r="M70" s="0"/>
      <c r="N70" s="0"/>
      <c r="O70" s="0"/>
      <c r="R70" s="0"/>
      <c r="S70" s="0"/>
      <c r="T70" s="0"/>
      <c r="U70" s="0"/>
      <c r="V70" s="0"/>
      <c r="Y70" s="0"/>
      <c r="Z70" s="0"/>
      <c r="AA70" s="0"/>
      <c r="AB70" s="0"/>
      <c r="AC70" s="0"/>
    </row>
    <row collapsed="false" customFormat="false" customHeight="false" hidden="false" ht="14.4" outlineLevel="0" r="71">
      <c r="A71" s="11" t="n">
        <v>44</v>
      </c>
      <c r="B71" s="6" t="s">
        <v>59</v>
      </c>
      <c r="C71" s="26" t="n">
        <v>40273</v>
      </c>
      <c r="D71" s="6" t="n">
        <v>94.5</v>
      </c>
      <c r="E71" s="13" t="n">
        <f aca="false">AVERAGE(J71:L71)</f>
        <v>84.8</v>
      </c>
      <c r="F71" s="4" t="n">
        <f aca="false">(E71/100)</f>
        <v>0.848</v>
      </c>
      <c r="G71" s="15" t="n">
        <f aca="false">POWER(F71,2)</f>
        <v>0.719104</v>
      </c>
      <c r="H71" s="15" t="n">
        <f aca="false">(D71/G71)</f>
        <v>131.413536845853</v>
      </c>
      <c r="J71" s="27" t="n">
        <v>84.8</v>
      </c>
      <c r="K71" s="19"/>
      <c r="L71" s="19"/>
      <c r="M71" s="0"/>
      <c r="N71" s="0"/>
      <c r="O71" s="0"/>
      <c r="R71" s="0"/>
      <c r="S71" s="0"/>
      <c r="T71" s="0"/>
      <c r="U71" s="0"/>
      <c r="V71" s="0"/>
      <c r="Y71" s="0"/>
      <c r="Z71" s="0"/>
      <c r="AA71" s="0"/>
      <c r="AB71" s="0"/>
      <c r="AC71" s="0"/>
    </row>
    <row collapsed="false" customFormat="false" customHeight="false" hidden="false" ht="14.4" outlineLevel="0" r="72">
      <c r="A72" s="11" t="n">
        <v>62</v>
      </c>
      <c r="B72" s="6" t="s">
        <v>59</v>
      </c>
      <c r="C72" s="12" t="n">
        <v>40476</v>
      </c>
      <c r="D72" s="11" t="n">
        <v>95.45</v>
      </c>
      <c r="E72" s="13" t="n">
        <f aca="false">AVERAGE(J72:L72)</f>
        <v>85.2</v>
      </c>
      <c r="F72" s="4" t="n">
        <f aca="false">(E72/100)</f>
        <v>0.852</v>
      </c>
      <c r="G72" s="15" t="n">
        <f aca="false">POWER(F72,2)</f>
        <v>0.725904</v>
      </c>
      <c r="H72" s="15" t="n">
        <f aca="false">(D72/G72)</f>
        <v>131.491216469395</v>
      </c>
      <c r="J72" s="13" t="n">
        <v>85.2</v>
      </c>
      <c r="K72" s="0"/>
      <c r="L72" s="0"/>
      <c r="M72" s="0"/>
      <c r="N72" s="0"/>
      <c r="O72" s="0"/>
      <c r="R72" s="0"/>
      <c r="S72" s="0"/>
      <c r="T72" s="0"/>
      <c r="U72" s="0"/>
      <c r="V72" s="0"/>
      <c r="Y72" s="0"/>
      <c r="Z72" s="0"/>
      <c r="AA72" s="0"/>
      <c r="AB72" s="0"/>
      <c r="AC72" s="0"/>
    </row>
    <row collapsed="false" customFormat="false" customHeight="false" hidden="false" ht="14.4" outlineLevel="0" r="73">
      <c r="A73" s="11" t="n">
        <v>117</v>
      </c>
      <c r="B73" s="6" t="s">
        <v>60</v>
      </c>
      <c r="C73" s="12" t="n">
        <v>40746</v>
      </c>
      <c r="D73" s="13" t="n">
        <v>62.5</v>
      </c>
      <c r="E73" s="13" t="n">
        <f aca="false">AVERAGE(J73:L73)</f>
        <v>84.0666666666667</v>
      </c>
      <c r="F73" s="23" t="n">
        <f aca="false">(E73/100)</f>
        <v>0.840666666666667</v>
      </c>
      <c r="G73" s="24" t="n">
        <f aca="false">POWER(F73,2)</f>
        <v>0.706720444444444</v>
      </c>
      <c r="H73" s="24" t="n">
        <f aca="false">(D73/G73)</f>
        <v>88.4366661405013</v>
      </c>
      <c r="J73" s="2" t="n">
        <v>84.5</v>
      </c>
      <c r="K73" s="19" t="n">
        <v>84.1</v>
      </c>
      <c r="L73" s="2" t="n">
        <v>83.6</v>
      </c>
      <c r="M73" s="4"/>
      <c r="N73" s="4"/>
      <c r="O73" s="4"/>
      <c r="R73" s="4"/>
      <c r="S73" s="4"/>
      <c r="T73" s="4"/>
      <c r="U73" s="4"/>
      <c r="V73" s="4"/>
      <c r="Y73" s="4"/>
      <c r="Z73" s="4"/>
      <c r="AA73" s="4"/>
      <c r="AB73" s="4"/>
      <c r="AC73" s="4"/>
    </row>
    <row collapsed="false" customFormat="false" customHeight="false" hidden="false" ht="14.4" outlineLevel="0" r="74">
      <c r="A74" s="6" t="n">
        <v>75</v>
      </c>
      <c r="B74" s="4" t="s">
        <v>61</v>
      </c>
      <c r="C74" s="20" t="n">
        <v>40571</v>
      </c>
      <c r="D74" s="4" t="n">
        <v>61.5</v>
      </c>
      <c r="E74" s="13" t="n">
        <f aca="false">AVERAGE(J74:L74)</f>
        <v>85</v>
      </c>
      <c r="F74" s="4" t="n">
        <f aca="false">(E74/100)</f>
        <v>0.85</v>
      </c>
      <c r="G74" s="15" t="n">
        <f aca="false">POWER(F74,2)</f>
        <v>0.7225</v>
      </c>
      <c r="H74" s="15" t="n">
        <f aca="false">(D74/G74)</f>
        <v>85.121107266436</v>
      </c>
      <c r="J74" s="2" t="n">
        <v>84.2</v>
      </c>
      <c r="K74" s="2" t="n">
        <v>86.2</v>
      </c>
      <c r="L74" s="2" t="n">
        <v>84.6</v>
      </c>
      <c r="M74" s="0"/>
      <c r="N74" s="0"/>
      <c r="O74" s="0"/>
      <c r="R74" s="17"/>
      <c r="S74" s="0"/>
      <c r="T74" s="0"/>
      <c r="U74" s="0"/>
      <c r="V74" s="0"/>
      <c r="Y74" s="17"/>
      <c r="Z74" s="4"/>
      <c r="AA74" s="4"/>
      <c r="AB74" s="4"/>
      <c r="AC74" s="4"/>
    </row>
    <row collapsed="false" customFormat="false" customHeight="false" hidden="false" ht="14.4" outlineLevel="0" r="75">
      <c r="A75" s="11" t="n">
        <v>48</v>
      </c>
      <c r="B75" s="6" t="s">
        <v>62</v>
      </c>
      <c r="C75" s="26" t="n">
        <v>40339</v>
      </c>
      <c r="D75" s="6" t="n">
        <v>45</v>
      </c>
      <c r="E75" s="13" t="n">
        <f aca="false">AVERAGE(J75:L75)</f>
        <v>75.1</v>
      </c>
      <c r="F75" s="4" t="n">
        <f aca="false">(E75/100)</f>
        <v>0.751</v>
      </c>
      <c r="G75" s="15" t="n">
        <f aca="false">POWER(F75,2)</f>
        <v>0.564001</v>
      </c>
      <c r="H75" s="15" t="n">
        <f aca="false">(D75/G75)</f>
        <v>79.787092576077</v>
      </c>
      <c r="J75" s="27" t="n">
        <v>75.1</v>
      </c>
      <c r="K75" s="19"/>
      <c r="L75" s="19"/>
      <c r="M75" s="0"/>
      <c r="N75" s="0"/>
      <c r="O75" s="0"/>
      <c r="R75" s="17"/>
      <c r="S75" s="0"/>
      <c r="T75" s="0"/>
      <c r="U75" s="0"/>
      <c r="V75" s="0"/>
      <c r="Y75" s="17"/>
      <c r="Z75" s="4"/>
      <c r="AA75" s="4"/>
      <c r="AB75" s="4"/>
      <c r="AC75" s="4"/>
    </row>
    <row collapsed="false" customFormat="false" customHeight="false" hidden="false" ht="14.4" outlineLevel="0" r="76">
      <c r="A76" s="11" t="n">
        <v>96</v>
      </c>
      <c r="B76" s="4" t="s">
        <v>62</v>
      </c>
      <c r="C76" s="12" t="n">
        <v>40623</v>
      </c>
      <c r="D76" s="4" t="n">
        <v>45</v>
      </c>
      <c r="E76" s="13" t="n">
        <f aca="false">AVERAGE(J76:L76)</f>
        <v>75.4666666666667</v>
      </c>
      <c r="F76" s="31" t="n">
        <f aca="false">(E76/100)</f>
        <v>0.754666666666667</v>
      </c>
      <c r="G76" s="15" t="n">
        <f aca="false">POWER(F76,2)</f>
        <v>0.569521777777778</v>
      </c>
      <c r="H76" s="15" t="n">
        <f aca="false">(D76/G76)</f>
        <v>79.0136598034686</v>
      </c>
      <c r="J76" s="2" t="n">
        <v>76.3</v>
      </c>
      <c r="K76" s="19" t="n">
        <v>74.2</v>
      </c>
      <c r="L76" s="2" t="n">
        <v>75.9</v>
      </c>
      <c r="M76" s="0"/>
      <c r="N76" s="0"/>
      <c r="O76" s="0"/>
      <c r="R76" s="17"/>
      <c r="S76" s="4"/>
      <c r="T76" s="4"/>
      <c r="U76" s="4"/>
      <c r="V76" s="4"/>
      <c r="Y76" s="17"/>
      <c r="Z76" s="4"/>
      <c r="AA76" s="4"/>
      <c r="AB76" s="4"/>
      <c r="AC76" s="4"/>
    </row>
    <row collapsed="false" customFormat="false" customHeight="false" hidden="false" ht="14.4" outlineLevel="0" r="77">
      <c r="A77" s="11" t="n">
        <v>43</v>
      </c>
      <c r="B77" s="6" t="s">
        <v>63</v>
      </c>
      <c r="C77" s="26" t="n">
        <v>40268</v>
      </c>
      <c r="D77" s="6" t="n">
        <v>75.5</v>
      </c>
      <c r="E77" s="13" t="n">
        <f aca="false">AVERAGE(J77:L77)</f>
        <v>79.2</v>
      </c>
      <c r="F77" s="4" t="n">
        <f aca="false">(E77/100)</f>
        <v>0.792</v>
      </c>
      <c r="G77" s="15" t="n">
        <f aca="false">POWER(F77,2)</f>
        <v>0.627264</v>
      </c>
      <c r="H77" s="15" t="n">
        <f aca="false">(D77/G77)</f>
        <v>120.363993470054</v>
      </c>
      <c r="J77" s="27" t="n">
        <v>79.2</v>
      </c>
      <c r="K77" s="19"/>
      <c r="L77" s="19"/>
      <c r="M77" s="4"/>
      <c r="N77" s="4"/>
      <c r="O77" s="4"/>
      <c r="R77" s="17"/>
      <c r="Y77" s="17"/>
      <c r="Z77" s="4"/>
      <c r="AA77" s="4"/>
      <c r="AB77" s="4"/>
      <c r="AC77" s="4"/>
    </row>
    <row collapsed="false" customFormat="false" customHeight="false" hidden="false" ht="14.4" outlineLevel="0" r="78">
      <c r="A78" s="11" t="n">
        <v>46</v>
      </c>
      <c r="B78" s="6" t="s">
        <v>64</v>
      </c>
      <c r="C78" s="26" t="n">
        <v>40301</v>
      </c>
      <c r="D78" s="6" t="n">
        <v>72</v>
      </c>
      <c r="E78" s="13" t="n">
        <f aca="false">AVERAGE(J78:L78)</f>
        <v>85.2</v>
      </c>
      <c r="F78" s="4" t="n">
        <f aca="false">(E78/100)</f>
        <v>0.852</v>
      </c>
      <c r="G78" s="15" t="n">
        <f aca="false">POWER(F78,2)</f>
        <v>0.725904</v>
      </c>
      <c r="H78" s="15" t="n">
        <f aca="false">(D78/G78)</f>
        <v>99.1866693116445</v>
      </c>
      <c r="J78" s="27" t="n">
        <v>85.2</v>
      </c>
      <c r="K78" s="19"/>
      <c r="L78" s="19"/>
      <c r="R78" s="17"/>
      <c r="Y78" s="17"/>
      <c r="Z78" s="4"/>
      <c r="AA78" s="4"/>
      <c r="AB78" s="4"/>
      <c r="AC78" s="4"/>
    </row>
    <row collapsed="false" customFormat="false" customHeight="false" hidden="false" ht="14.4" outlineLevel="0" r="79">
      <c r="A79" s="11" t="n">
        <v>82</v>
      </c>
      <c r="B79" s="6" t="s">
        <v>64</v>
      </c>
      <c r="C79" s="20" t="n">
        <v>40591</v>
      </c>
      <c r="D79" s="4" t="n">
        <v>61</v>
      </c>
      <c r="E79" s="13" t="n">
        <f aca="false">AVERAGE(J79:L79)</f>
        <v>86.4</v>
      </c>
      <c r="F79" s="4" t="n">
        <f aca="false">(E79/100)</f>
        <v>0.864</v>
      </c>
      <c r="G79" s="15" t="n">
        <f aca="false">POWER(F79,2)</f>
        <v>0.746496</v>
      </c>
      <c r="H79" s="15" t="n">
        <f aca="false">(D79/G79)</f>
        <v>81.7151063100137</v>
      </c>
      <c r="J79" s="4" t="n">
        <v>86.4</v>
      </c>
      <c r="K79" s="0"/>
      <c r="L79" s="0"/>
      <c r="R79" s="17"/>
      <c r="Y79" s="17"/>
      <c r="Z79" s="4"/>
      <c r="AA79" s="4"/>
      <c r="AB79" s="4"/>
      <c r="AC79" s="4"/>
    </row>
    <row collapsed="false" customFormat="false" customHeight="false" hidden="false" ht="14.4" outlineLevel="0" r="80">
      <c r="A80" s="11" t="n">
        <v>124</v>
      </c>
      <c r="B80" s="6" t="s">
        <v>64</v>
      </c>
      <c r="C80" s="12" t="n">
        <v>40802</v>
      </c>
      <c r="D80" s="13" t="n">
        <v>75</v>
      </c>
      <c r="E80" s="13"/>
      <c r="F80" s="23"/>
      <c r="G80" s="24"/>
      <c r="H80" s="24"/>
      <c r="J80" s="0"/>
      <c r="K80" s="0"/>
      <c r="L80" s="0"/>
      <c r="R80" s="17"/>
      <c r="Y80" s="17"/>
      <c r="Z80" s="4"/>
      <c r="AA80" s="4"/>
      <c r="AB80" s="4"/>
      <c r="AC80" s="4"/>
    </row>
    <row collapsed="false" customFormat="false" customHeight="false" hidden="false" ht="14.4" outlineLevel="0" r="81">
      <c r="A81" s="11" t="n">
        <v>87</v>
      </c>
      <c r="B81" s="4" t="s">
        <v>65</v>
      </c>
      <c r="C81" s="20" t="n">
        <v>40596</v>
      </c>
      <c r="D81" s="4" t="n">
        <v>74</v>
      </c>
      <c r="E81" s="13" t="n">
        <f aca="false">AVERAGE(J81:L81)</f>
        <v>83.9</v>
      </c>
      <c r="F81" s="4" t="n">
        <f aca="false">(E81/100)</f>
        <v>0.839</v>
      </c>
      <c r="G81" s="15" t="n">
        <f aca="false">POWER(F81,2)</f>
        <v>0.703921</v>
      </c>
      <c r="H81" s="15" t="n">
        <f aca="false">(D81/G81)</f>
        <v>105.125433109681</v>
      </c>
      <c r="J81" s="4" t="n">
        <v>83.9</v>
      </c>
      <c r="K81" s="19"/>
      <c r="L81" s="0"/>
      <c r="R81" s="17"/>
      <c r="Y81" s="17"/>
      <c r="Z81" s="4"/>
      <c r="AA81" s="4"/>
      <c r="AB81" s="4"/>
      <c r="AC81" s="4"/>
    </row>
    <row collapsed="false" customFormat="false" customHeight="false" hidden="false" ht="14.4" outlineLevel="0" r="82">
      <c r="A82" s="11" t="n">
        <v>126</v>
      </c>
      <c r="B82" s="32" t="s">
        <v>65</v>
      </c>
      <c r="C82" s="33" t="n">
        <v>40840</v>
      </c>
      <c r="D82" s="4" t="n">
        <v>67.5</v>
      </c>
      <c r="E82" s="13" t="n">
        <f aca="false">AVERAGE(J82:L82)</f>
        <v>80.2666666666667</v>
      </c>
      <c r="F82" s="23" t="n">
        <f aca="false">(E82/100)</f>
        <v>0.802666666666667</v>
      </c>
      <c r="G82" s="24" t="n">
        <f aca="false">POWER(F82,2)</f>
        <v>0.644273777777778</v>
      </c>
      <c r="H82" s="24" t="n">
        <f aca="false">(D82/G82)</f>
        <v>104.769125064845</v>
      </c>
      <c r="J82" s="2" t="n">
        <v>80</v>
      </c>
      <c r="K82" s="2" t="n">
        <v>80.6</v>
      </c>
      <c r="L82" s="2" t="n">
        <v>80.2</v>
      </c>
      <c r="R82" s="17"/>
      <c r="Y82" s="17"/>
      <c r="Z82" s="4"/>
      <c r="AA82" s="4"/>
      <c r="AB82" s="4"/>
      <c r="AC82" s="4"/>
    </row>
    <row collapsed="false" customFormat="false" customHeight="false" hidden="false" ht="14.4" outlineLevel="0" r="83">
      <c r="A83" s="11" t="n">
        <v>38</v>
      </c>
      <c r="B83" s="6" t="s">
        <v>66</v>
      </c>
      <c r="C83" s="26" t="n">
        <v>40248</v>
      </c>
      <c r="D83" s="6" t="n">
        <v>47</v>
      </c>
      <c r="E83" s="13" t="n">
        <f aca="false">AVERAGE(J83:L83)</f>
        <v>75.5</v>
      </c>
      <c r="F83" s="4" t="n">
        <f aca="false">(E83/100)</f>
        <v>0.755</v>
      </c>
      <c r="G83" s="15" t="n">
        <f aca="false">POWER(F83,2)</f>
        <v>0.570025</v>
      </c>
      <c r="H83" s="15" t="n">
        <f aca="false">(D83/G83)</f>
        <v>82.4525240121047</v>
      </c>
      <c r="J83" s="27" t="n">
        <v>75.5</v>
      </c>
      <c r="K83" s="0"/>
      <c r="L83" s="0"/>
      <c r="R83" s="17"/>
      <c r="Y83" s="17"/>
      <c r="Z83" s="4"/>
      <c r="AA83" s="4"/>
      <c r="AB83" s="4"/>
      <c r="AC83" s="4"/>
    </row>
    <row collapsed="false" customFormat="false" customHeight="false" hidden="false" ht="14.4" outlineLevel="0" r="84">
      <c r="A84" s="11" t="n">
        <v>99</v>
      </c>
      <c r="B84" s="4" t="s">
        <v>67</v>
      </c>
      <c r="C84" s="20" t="n">
        <v>40648</v>
      </c>
      <c r="D84" s="4" t="n">
        <v>58</v>
      </c>
      <c r="E84" s="13" t="n">
        <f aca="false">AVERAGE(J84:L84)</f>
        <v>82.7333333333333</v>
      </c>
      <c r="F84" s="31" t="n">
        <f aca="false">(E84/100)</f>
        <v>0.827333333333333</v>
      </c>
      <c r="G84" s="15" t="n">
        <f aca="false">POWER(F84,2)</f>
        <v>0.684480444444445</v>
      </c>
      <c r="H84" s="15" t="n">
        <f aca="false">(D84/G84)</f>
        <v>84.7358028571225</v>
      </c>
      <c r="J84" s="2" t="n">
        <v>82.9</v>
      </c>
      <c r="K84" s="2" t="n">
        <v>82.8</v>
      </c>
      <c r="L84" s="2" t="n">
        <v>82.5</v>
      </c>
      <c r="R84" s="17"/>
      <c r="Y84" s="17"/>
      <c r="Z84" s="4"/>
      <c r="AA84" s="4"/>
      <c r="AB84" s="4"/>
      <c r="AC84" s="4"/>
    </row>
    <row collapsed="false" customFormat="false" customHeight="false" hidden="false" ht="14.4" outlineLevel="0" r="85">
      <c r="A85" s="11" t="n">
        <v>79</v>
      </c>
      <c r="B85" s="4" t="s">
        <v>68</v>
      </c>
      <c r="C85" s="20" t="n">
        <v>40588</v>
      </c>
      <c r="D85" s="4" t="n">
        <v>83</v>
      </c>
      <c r="E85" s="13" t="n">
        <f aca="false">AVERAGE(J85:L85)</f>
        <v>90.3</v>
      </c>
      <c r="F85" s="4" t="n">
        <f aca="false">(E85/100)</f>
        <v>0.903</v>
      </c>
      <c r="G85" s="15" t="n">
        <f aca="false">POWER(F85,2)</f>
        <v>0.815409</v>
      </c>
      <c r="H85" s="15" t="n">
        <f aca="false">(D85/G85)</f>
        <v>101.789408750701</v>
      </c>
      <c r="J85" s="4" t="n">
        <v>90.3</v>
      </c>
      <c r="K85" s="0"/>
      <c r="L85" s="0"/>
      <c r="R85" s="17"/>
      <c r="Y85" s="17"/>
      <c r="Z85" s="4"/>
      <c r="AA85" s="4"/>
      <c r="AB85" s="4"/>
      <c r="AC85" s="4"/>
    </row>
    <row collapsed="false" customFormat="false" customHeight="false" hidden="false" ht="14.4" outlineLevel="0" r="86">
      <c r="A86" s="11" t="n">
        <v>123</v>
      </c>
      <c r="B86" s="6" t="s">
        <v>68</v>
      </c>
      <c r="C86" s="12" t="n">
        <v>40788</v>
      </c>
      <c r="D86" s="13" t="n">
        <v>75</v>
      </c>
      <c r="E86" s="13" t="n">
        <f aca="false">AVERAGE(J86:L86)</f>
        <v>84.7</v>
      </c>
      <c r="F86" s="23" t="n">
        <f aca="false">(E86/100)</f>
        <v>0.847</v>
      </c>
      <c r="G86" s="24" t="n">
        <f aca="false">POWER(F86,2)</f>
        <v>0.717409</v>
      </c>
      <c r="H86" s="24" t="n">
        <f aca="false">(D86/G86)</f>
        <v>104.542875821184</v>
      </c>
      <c r="J86" s="2" t="n">
        <v>84.5</v>
      </c>
      <c r="K86" s="2" t="n">
        <v>85.1</v>
      </c>
      <c r="L86" s="2" t="n">
        <v>84.5</v>
      </c>
      <c r="R86" s="17"/>
      <c r="Y86" s="17"/>
      <c r="Z86" s="4"/>
      <c r="AA86" s="4"/>
      <c r="AB86" s="4"/>
      <c r="AC86" s="4"/>
    </row>
    <row collapsed="false" customFormat="false" customHeight="false" hidden="false" ht="14.4" outlineLevel="0" r="87">
      <c r="A87" s="11" t="n">
        <v>70</v>
      </c>
      <c r="B87" s="6" t="s">
        <v>69</v>
      </c>
      <c r="C87" s="12" t="n">
        <v>40505</v>
      </c>
      <c r="D87" s="11" t="n">
        <v>70</v>
      </c>
      <c r="E87" s="13" t="n">
        <f aca="false">AVERAGE(J87:L87)</f>
        <v>89.5</v>
      </c>
      <c r="F87" s="4" t="n">
        <f aca="false">(E87/100)</f>
        <v>0.895</v>
      </c>
      <c r="G87" s="15" t="n">
        <f aca="false">POWER(F87,2)</f>
        <v>0.801025</v>
      </c>
      <c r="H87" s="15" t="n">
        <f aca="false">(D87/G87)</f>
        <v>87.3880340813333</v>
      </c>
      <c r="J87" s="2" t="n">
        <v>89.4</v>
      </c>
      <c r="K87" s="19" t="n">
        <v>89.6</v>
      </c>
      <c r="L87" s="0"/>
      <c r="R87" s="17"/>
      <c r="Y87" s="17"/>
      <c r="Z87" s="4"/>
      <c r="AA87" s="4"/>
      <c r="AB87" s="4"/>
      <c r="AC87" s="4"/>
    </row>
    <row collapsed="false" customFormat="false" customHeight="false" hidden="false" ht="14.4" outlineLevel="0" r="88">
      <c r="A88" s="11" t="n">
        <v>89</v>
      </c>
      <c r="B88" s="4" t="s">
        <v>69</v>
      </c>
      <c r="C88" s="20" t="n">
        <v>40602</v>
      </c>
      <c r="D88" s="4" t="n">
        <v>66</v>
      </c>
      <c r="E88" s="13" t="n">
        <f aca="false">AVERAGE(J88:L88)</f>
        <v>84.85</v>
      </c>
      <c r="F88" s="4" t="n">
        <f aca="false">(E88/100)</f>
        <v>0.8485</v>
      </c>
      <c r="G88" s="15" t="n">
        <f aca="false">POWER(F88,2)</f>
        <v>0.71995225</v>
      </c>
      <c r="H88" s="15" t="n">
        <f aca="false">(D88/G88)</f>
        <v>91.6727463522755</v>
      </c>
      <c r="J88" s="2" t="n">
        <v>84.4</v>
      </c>
      <c r="K88" s="19" t="n">
        <v>85.3</v>
      </c>
      <c r="L88" s="0"/>
      <c r="R88" s="17"/>
    </row>
    <row collapsed="false" customFormat="false" customHeight="false" hidden="false" ht="14.4" outlineLevel="0" r="89">
      <c r="A89" s="11" t="n">
        <v>39</v>
      </c>
      <c r="B89" s="6" t="s">
        <v>70</v>
      </c>
      <c r="C89" s="26" t="n">
        <v>40248</v>
      </c>
      <c r="D89" s="6" t="n">
        <v>84.5</v>
      </c>
      <c r="E89" s="13" t="n">
        <f aca="false">AVERAGE(J89:L89)</f>
        <v>82.4</v>
      </c>
      <c r="F89" s="4" t="n">
        <f aca="false">(E89/100)</f>
        <v>0.824</v>
      </c>
      <c r="G89" s="15" t="n">
        <f aca="false">POWER(F89,2)</f>
        <v>0.678976</v>
      </c>
      <c r="H89" s="15" t="n">
        <f aca="false">(D89/G89)</f>
        <v>124.452116127816</v>
      </c>
      <c r="J89" s="27" t="n">
        <v>82.4</v>
      </c>
      <c r="K89" s="19"/>
      <c r="L89" s="19"/>
      <c r="R89" s="17"/>
    </row>
    <row collapsed="false" customFormat="false" customHeight="false" hidden="false" ht="14.4" outlineLevel="0" r="90">
      <c r="A90" s="11" t="n">
        <v>103</v>
      </c>
      <c r="B90" s="4" t="s">
        <v>70</v>
      </c>
      <c r="C90" s="12" t="n">
        <v>40665</v>
      </c>
      <c r="D90" s="4" t="n">
        <v>63</v>
      </c>
      <c r="E90" s="13" t="n">
        <f aca="false">AVERAGE(J90:L90)</f>
        <v>81.4</v>
      </c>
      <c r="F90" s="31" t="n">
        <f aca="false">(E90/100)</f>
        <v>0.814</v>
      </c>
      <c r="G90" s="15" t="n">
        <f aca="false">POWER(F90,2)</f>
        <v>0.662596</v>
      </c>
      <c r="H90" s="15" t="n">
        <f aca="false">(D90/G90)</f>
        <v>95.0805619110288</v>
      </c>
      <c r="J90" s="2" t="n">
        <v>81.7</v>
      </c>
      <c r="K90" s="2" t="n">
        <v>81.3</v>
      </c>
      <c r="L90" s="2" t="n">
        <v>81.2</v>
      </c>
      <c r="R90" s="17"/>
    </row>
    <row collapsed="false" customFormat="false" customHeight="false" hidden="false" ht="14.4" outlineLevel="0" r="91">
      <c r="A91" s="11" t="n">
        <v>45</v>
      </c>
      <c r="B91" s="6" t="s">
        <v>71</v>
      </c>
      <c r="C91" s="26" t="n">
        <v>40273</v>
      </c>
      <c r="D91" s="6" t="n">
        <v>93</v>
      </c>
      <c r="E91" s="13" t="n">
        <f aca="false">AVERAGE(J91:L91)</f>
        <v>89.3</v>
      </c>
      <c r="F91" s="4" t="n">
        <f aca="false">(E91/100)</f>
        <v>0.893</v>
      </c>
      <c r="G91" s="15" t="n">
        <f aca="false">POWER(F91,2)</f>
        <v>0.797449</v>
      </c>
      <c r="H91" s="15" t="n">
        <f aca="false">(D91/G91)</f>
        <v>116.621878013516</v>
      </c>
      <c r="J91" s="27" t="n">
        <v>89.3</v>
      </c>
      <c r="K91" s="19"/>
      <c r="L91" s="19"/>
      <c r="R91" s="17"/>
    </row>
    <row collapsed="false" customFormat="false" customHeight="false" hidden="false" ht="14.4" outlineLevel="0" r="92">
      <c r="A92" s="11" t="n">
        <v>104</v>
      </c>
      <c r="B92" s="4" t="s">
        <v>71</v>
      </c>
      <c r="C92" s="12" t="n">
        <v>40672</v>
      </c>
      <c r="D92" s="4" t="n">
        <v>93.5</v>
      </c>
      <c r="E92" s="13" t="n">
        <f aca="false">AVERAGE(J92:L92)</f>
        <v>88.0333333333333</v>
      </c>
      <c r="F92" s="31" t="n">
        <f aca="false">(E92/100)</f>
        <v>0.880333333333333</v>
      </c>
      <c r="G92" s="15" t="n">
        <f aca="false">POWER(F92,2)</f>
        <v>0.774986777777778</v>
      </c>
      <c r="H92" s="15" t="n">
        <f aca="false">(D92/G92)</f>
        <v>120.647219644321</v>
      </c>
      <c r="J92" s="2" t="n">
        <v>88.1</v>
      </c>
      <c r="K92" s="2" t="n">
        <v>87.8</v>
      </c>
      <c r="L92" s="2" t="n">
        <v>88.2</v>
      </c>
      <c r="R92" s="17"/>
    </row>
    <row collapsed="false" customFormat="false" customHeight="false" hidden="false" ht="14.4" outlineLevel="0" r="93">
      <c r="A93" s="6" t="n">
        <v>74</v>
      </c>
      <c r="B93" s="4" t="s">
        <v>72</v>
      </c>
      <c r="C93" s="20" t="n">
        <v>40567</v>
      </c>
      <c r="D93" s="4" t="n">
        <v>53</v>
      </c>
      <c r="E93" s="13" t="n">
        <f aca="false">AVERAGE(J93:L93)</f>
        <v>78.3</v>
      </c>
      <c r="F93" s="4" t="n">
        <f aca="false">(E93/100)</f>
        <v>0.783</v>
      </c>
      <c r="G93" s="15" t="n">
        <f aca="false">POWER(F93,2)</f>
        <v>0.613089</v>
      </c>
      <c r="H93" s="15" t="n">
        <f aca="false">(D93/G93)</f>
        <v>86.4474815238897</v>
      </c>
      <c r="J93" s="30" t="n">
        <v>78.3</v>
      </c>
      <c r="K93" s="19"/>
    </row>
  </sheetData>
  <mergeCells count="2">
    <mergeCell ref="X1:AC1"/>
    <mergeCell ref="AE1:AJ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4" activeCellId="1" pane="topLeft" sqref="A1:B1 E14"/>
    </sheetView>
  </sheetViews>
  <sheetFormatPr defaultRowHeight="14.4"/>
  <cols>
    <col collapsed="false" hidden="false" max="1" min="1" style="0" width="11.4489795918367"/>
    <col collapsed="false" hidden="false" max="2" min="2" style="0" width="9.66326530612245"/>
    <col collapsed="false" hidden="false" max="3" min="3" style="11" width="10"/>
    <col collapsed="false" hidden="false" max="5" min="4" style="0" width="10"/>
    <col collapsed="false" hidden="false" max="1025" min="6" style="0" width="8.72959183673469"/>
  </cols>
  <sheetData>
    <row collapsed="false" customFormat="false" customHeight="true" hidden="false" ht="30.75" outlineLevel="0" r="1">
      <c r="C1" s="39" t="s">
        <v>73</v>
      </c>
      <c r="D1" s="39" t="s">
        <v>74</v>
      </c>
      <c r="E1" s="39" t="s">
        <v>75</v>
      </c>
    </row>
    <row collapsed="false" customFormat="false" customHeight="false" hidden="false" ht="15" outlineLevel="0" r="2">
      <c r="A2" s="37" t="n">
        <v>40248</v>
      </c>
      <c r="B2" s="0" t="s">
        <v>66</v>
      </c>
      <c r="C2" s="11" t="n">
        <v>75.5</v>
      </c>
    </row>
    <row collapsed="false" customFormat="false" customHeight="false" hidden="false" ht="15" outlineLevel="0" r="3">
      <c r="A3" s="37" t="n">
        <v>40248</v>
      </c>
      <c r="B3" s="0" t="s">
        <v>70</v>
      </c>
      <c r="C3" s="11" t="n">
        <v>82.4</v>
      </c>
    </row>
    <row collapsed="false" customFormat="false" customHeight="false" hidden="false" ht="15" outlineLevel="0" r="4">
      <c r="A4" s="37" t="n">
        <v>40248</v>
      </c>
      <c r="B4" s="0" t="s">
        <v>50</v>
      </c>
      <c r="C4" s="11" t="n">
        <v>69.3</v>
      </c>
    </row>
    <row collapsed="false" customFormat="false" customHeight="false" hidden="false" ht="15" outlineLevel="0" r="5">
      <c r="A5" s="37" t="n">
        <v>40255</v>
      </c>
      <c r="B5" s="0" t="s">
        <v>76</v>
      </c>
      <c r="C5" s="11" t="n">
        <v>79.1</v>
      </c>
    </row>
    <row collapsed="false" customFormat="false" customHeight="false" hidden="false" ht="15" outlineLevel="0" r="6">
      <c r="A6" s="37" t="n">
        <v>40255</v>
      </c>
      <c r="B6" s="0" t="s">
        <v>25</v>
      </c>
      <c r="C6" s="11" t="n">
        <v>84</v>
      </c>
    </row>
    <row collapsed="false" customFormat="false" customHeight="false" hidden="false" ht="15" outlineLevel="0" r="7">
      <c r="A7" s="37" t="n">
        <v>40268</v>
      </c>
      <c r="B7" s="0" t="s">
        <v>63</v>
      </c>
      <c r="C7" s="11" t="n">
        <v>79.2</v>
      </c>
    </row>
    <row collapsed="false" customFormat="false" customHeight="false" hidden="false" ht="15" outlineLevel="0" r="8">
      <c r="A8" s="37" t="n">
        <v>40273</v>
      </c>
      <c r="B8" s="0" t="s">
        <v>59</v>
      </c>
      <c r="C8" s="11" t="n">
        <v>84.8</v>
      </c>
    </row>
    <row collapsed="false" customFormat="false" customHeight="false" hidden="false" ht="15" outlineLevel="0" r="9">
      <c r="A9" s="37" t="n">
        <v>40273</v>
      </c>
      <c r="B9" s="0" t="s">
        <v>71</v>
      </c>
      <c r="C9" s="11" t="n">
        <v>89.3</v>
      </c>
    </row>
    <row collapsed="false" customFormat="false" customHeight="false" hidden="false" ht="15" outlineLevel="0" r="10">
      <c r="A10" s="37" t="n">
        <v>40301</v>
      </c>
      <c r="B10" s="0" t="s">
        <v>64</v>
      </c>
      <c r="C10" s="11" t="n">
        <v>85.2</v>
      </c>
    </row>
    <row collapsed="false" customFormat="false" customHeight="false" hidden="false" ht="15" outlineLevel="0" r="11">
      <c r="A11" s="37" t="n">
        <v>40332</v>
      </c>
      <c r="B11" s="0" t="s">
        <v>48</v>
      </c>
      <c r="C11" s="11" t="n">
        <v>81.8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:B1"/>
    </sheetView>
  </sheetViews>
  <sheetFormatPr defaultRowHeight="14.4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:B1"/>
    </sheetView>
  </sheetViews>
  <sheetFormatPr defaultRowHeight="14.4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2012-01-26T17:36:11Z</dcterms:created>
  <dc:creator>Paredes, Jamespaul</dc:creator>
  <cp:lastModifiedBy>ALTSCHUL Drew M</cp:lastModifiedBy>
  <dcterms:modified xsi:type="dcterms:W3CDTF">2014-04-11T14:20:39Z</dcterms:modified>
  <cp:revision>0</cp:revision>
</cp:coreProperties>
</file>