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.dias\Desktop\Quantum Computing Story\demo_app\01_wealthAndHealthOfNations\"/>
    </mc:Choice>
  </mc:AlternateContent>
  <xr:revisionPtr revIDLastSave="0" documentId="13_ncr:1_{B8456A37-2D4D-4949-A909-A84BF445E9EC}" xr6:coauthVersionLast="45" xr6:coauthVersionMax="45" xr10:uidLastSave="{00000000-0000-0000-0000-000000000000}"/>
  <bookViews>
    <workbookView xWindow="28680" yWindow="-120" windowWidth="25440" windowHeight="15390" xr2:uid="{7A64B103-77A0-4A2F-8772-A9125D4F0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2" i="1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5" i="1"/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9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<sst xmlns="http://schemas.openxmlformats.org/spreadsheetml/2006/main" count="148" uniqueCount="99">
  <si>
    <t>Year</t>
  </si>
  <si>
    <t>Qubits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</si>
  <si>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</si>
  <si>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</si>
  <si>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</si>
  <si>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</si>
  <si>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</si>
  <si>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</si>
  <si>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</si>
  <si>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</si>
  <si>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</si>
  <si>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</si>
  <si>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</si>
  <si>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</si>
  <si>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</si>
  <si>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</si>
  <si>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</si>
  <si>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</si>
  <si>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</si>
  <si>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</si>
  <si>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</si>
  <si>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</si>
  <si>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</si>
  <si>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</si>
  <si>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</si>
  <si>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</si>
  <si>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</si>
  <si>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</t>
  </si>
  <si>
    <t xml:space="preserve">2020, </t>
  </si>
  <si>
    <t xml:space="preserve">2021, </t>
  </si>
  <si>
    <t xml:space="preserve">2022, </t>
  </si>
  <si>
    <t xml:space="preserve">2023, </t>
  </si>
  <si>
    <t xml:space="preserve">2024, </t>
  </si>
  <si>
    <t xml:space="preserve">2025, </t>
  </si>
  <si>
    <t xml:space="preserve">2026, </t>
  </si>
  <si>
    <t xml:space="preserve">2027, </t>
  </si>
  <si>
    <t xml:space="preserve">2028, </t>
  </si>
  <si>
    <t xml:space="preserve">2029, </t>
  </si>
  <si>
    <t xml:space="preserve">2030, </t>
  </si>
  <si>
    <t xml:space="preserve">2031, </t>
  </si>
  <si>
    <t xml:space="preserve">2032, </t>
  </si>
  <si>
    <t xml:space="preserve">2033, </t>
  </si>
  <si>
    <t xml:space="preserve">2034, </t>
  </si>
  <si>
    <t xml:space="preserve">2035, </t>
  </si>
  <si>
    <t xml:space="preserve">2036, </t>
  </si>
  <si>
    <t xml:space="preserve">2037, </t>
  </si>
  <si>
    <t xml:space="preserve">2038, </t>
  </si>
  <si>
    <t xml:space="preserve">2039, </t>
  </si>
  <si>
    <t xml:space="preserve">2040, </t>
  </si>
  <si>
    <t xml:space="preserve">2041, </t>
  </si>
  <si>
    <t xml:space="preserve">2042, </t>
  </si>
  <si>
    <t xml:space="preserve">65, </t>
  </si>
  <si>
    <t xml:space="preserve">127, </t>
  </si>
  <si>
    <t xml:space="preserve">433, </t>
  </si>
  <si>
    <t xml:space="preserve">1121, </t>
  </si>
  <si>
    <t xml:space="preserve">1305, </t>
  </si>
  <si>
    <t xml:space="preserve">1652.4, </t>
  </si>
  <si>
    <t xml:space="preserve">1999.8, </t>
  </si>
  <si>
    <t xml:space="preserve">2347.2, </t>
  </si>
  <si>
    <t xml:space="preserve">2694.6, </t>
  </si>
  <si>
    <t xml:space="preserve">3042, </t>
  </si>
  <si>
    <t xml:space="preserve">3389.4, </t>
  </si>
  <si>
    <t xml:space="preserve">3736.8, </t>
  </si>
  <si>
    <t xml:space="preserve">4084.2, </t>
  </si>
  <si>
    <t xml:space="preserve">4431.6, </t>
  </si>
  <si>
    <t xml:space="preserve">4779, </t>
  </si>
  <si>
    <t xml:space="preserve">5126.4, </t>
  </si>
  <si>
    <t xml:space="preserve">5473.8, </t>
  </si>
  <si>
    <t xml:space="preserve">5821.2, </t>
  </si>
  <si>
    <t xml:space="preserve">6168.6, </t>
  </si>
  <si>
    <t xml:space="preserve">6516, </t>
  </si>
  <si>
    <t xml:space="preserve">6863.4, </t>
  </si>
  <si>
    <t xml:space="preserve">7210.8, </t>
  </si>
  <si>
    <t xml:space="preserve">7558.2, </t>
  </si>
  <si>
    <t xml:space="preserve">6.5, </t>
  </si>
  <si>
    <t xml:space="preserve">12.7, </t>
  </si>
  <si>
    <t xml:space="preserve">43.3, </t>
  </si>
  <si>
    <t xml:space="preserve">112.1, </t>
  </si>
  <si>
    <t xml:space="preserve">130.5, </t>
  </si>
  <si>
    <t xml:space="preserve">165.24, </t>
  </si>
  <si>
    <t xml:space="preserve">199.98, </t>
  </si>
  <si>
    <t xml:space="preserve">234.72, </t>
  </si>
  <si>
    <t xml:space="preserve">269.46, </t>
  </si>
  <si>
    <t xml:space="preserve">304.2, </t>
  </si>
  <si>
    <t xml:space="preserve">338.94, </t>
  </si>
  <si>
    <t xml:space="preserve">373.68, </t>
  </si>
  <si>
    <t xml:space="preserve">408.42, </t>
  </si>
  <si>
    <t xml:space="preserve">443.16, </t>
  </si>
  <si>
    <t xml:space="preserve">477.9, </t>
  </si>
  <si>
    <t xml:space="preserve">512.64, </t>
  </si>
  <si>
    <t xml:space="preserve">547.38, </t>
  </si>
  <si>
    <t xml:space="preserve">582.12, </t>
  </si>
  <si>
    <t xml:space="preserve">616.86, </t>
  </si>
  <si>
    <t xml:space="preserve">651.6, </t>
  </si>
  <si>
    <t xml:space="preserve">686.34, </t>
  </si>
  <si>
    <t xml:space="preserve">721.08, </t>
  </si>
  <si>
    <t xml:space="preserve">755.82, </t>
  </si>
  <si>
    <t>logarithmic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</si>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</sst>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EC74-0476-43BA-83F8-05DF848DE645}">
  <dimension ref="A4:AR51"/>
  <sheetViews>
    <sheetView tabSelected="1" topLeftCell="A15" workbookViewId="0">
      <selection activeCell="J42" sqref="J42"/>
    </sheetView>
  </sheetViews>
  <sheetFormatPr defaultRowHeight="14.5" x14ac:dyDescent="0.35"/>
  <cols>
    <col min="5" max="5" width="11.81640625" bestFit="1" customWidth="1"/>
  </cols>
  <sheetData>
    <row r="4" spans="1:44" x14ac:dyDescent="0.35">
      <c r="A4" t="s">
        <v>0</v>
      </c>
      <c r="B4" t="s">
        <v>1</v>
      </c>
      <c r="N4" t="s">
        <v>27</v>
      </c>
      <c r="O4" t="s">
        <v>0</v>
      </c>
    </row>
    <row r="5" spans="1:44" x14ac:dyDescent="0.35">
      <c r="A5">
        <v>1</v>
      </c>
      <c r="B5">
        <v>65</v>
      </c>
      <c r="D5">
        <v>1</v>
      </c>
      <c r="E5">
        <v>65</v>
      </c>
      <c r="N5">
        <v>1</v>
      </c>
      <c r="O5">
        <v>2020</v>
      </c>
      <c r="P5">
        <v>65</v>
      </c>
      <c r="Q5">
        <f>P5/10</f>
        <v>6.5</v>
      </c>
      <c r="R5" t="s">
        <v>74</v>
      </c>
      <c r="S5" t="s">
        <v>28</v>
      </c>
      <c r="T5" t="s">
        <v>51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>
        <v>2043</v>
      </c>
    </row>
    <row r="6" spans="1:44" x14ac:dyDescent="0.35">
      <c r="A6">
        <v>2</v>
      </c>
      <c r="B6">
        <v>127</v>
      </c>
      <c r="D6">
        <v>2</v>
      </c>
      <c r="E6">
        <v>127</v>
      </c>
      <c r="N6">
        <v>2</v>
      </c>
      <c r="O6">
        <v>2021</v>
      </c>
      <c r="P6">
        <v>127</v>
      </c>
      <c r="Q6">
        <f t="shared" ref="Q6:Q28" si="0">P6/10</f>
        <v>12.7</v>
      </c>
      <c r="R6" t="s">
        <v>75</v>
      </c>
      <c r="S6" t="s">
        <v>29</v>
      </c>
      <c r="T6" t="s">
        <v>52</v>
      </c>
      <c r="U6" t="s">
        <v>51</v>
      </c>
      <c r="V6" t="s">
        <v>52</v>
      </c>
      <c r="W6" t="s">
        <v>53</v>
      </c>
      <c r="X6" t="s">
        <v>54</v>
      </c>
      <c r="Y6" t="s">
        <v>55</v>
      </c>
      <c r="Z6" t="s">
        <v>56</v>
      </c>
      <c r="AA6" t="s">
        <v>57</v>
      </c>
      <c r="AB6" t="s">
        <v>58</v>
      </c>
      <c r="AC6" t="s">
        <v>59</v>
      </c>
      <c r="AD6" t="s">
        <v>60</v>
      </c>
      <c r="AE6" t="s">
        <v>61</v>
      </c>
      <c r="AF6" t="s">
        <v>62</v>
      </c>
      <c r="AG6" t="s">
        <v>63</v>
      </c>
      <c r="AH6" t="s">
        <v>64</v>
      </c>
      <c r="AI6" t="s">
        <v>65</v>
      </c>
      <c r="AJ6" t="s">
        <v>66</v>
      </c>
      <c r="AK6" t="s">
        <v>67</v>
      </c>
      <c r="AL6" t="s">
        <v>68</v>
      </c>
      <c r="AM6" t="s">
        <v>69</v>
      </c>
      <c r="AN6" t="s">
        <v>70</v>
      </c>
      <c r="AO6" t="s">
        <v>71</v>
      </c>
      <c r="AP6" t="s">
        <v>72</v>
      </c>
      <c r="AQ6" t="s">
        <v>73</v>
      </c>
      <c r="AR6">
        <v>7905.6</v>
      </c>
    </row>
    <row r="7" spans="1:44" x14ac:dyDescent="0.35">
      <c r="A7">
        <v>3</v>
      </c>
      <c r="B7">
        <v>433</v>
      </c>
      <c r="D7">
        <v>3</v>
      </c>
      <c r="E7">
        <v>433</v>
      </c>
      <c r="N7">
        <v>3</v>
      </c>
      <c r="O7">
        <v>2022</v>
      </c>
      <c r="P7">
        <v>433</v>
      </c>
      <c r="Q7">
        <f t="shared" si="0"/>
        <v>43.3</v>
      </c>
      <c r="R7" t="s">
        <v>76</v>
      </c>
      <c r="S7" t="s">
        <v>30</v>
      </c>
      <c r="T7" t="s">
        <v>53</v>
      </c>
    </row>
    <row r="8" spans="1:44" x14ac:dyDescent="0.35">
      <c r="A8">
        <v>4</v>
      </c>
      <c r="B8">
        <v>1121</v>
      </c>
      <c r="D8">
        <v>4</v>
      </c>
      <c r="E8">
        <v>1121</v>
      </c>
      <c r="N8">
        <v>4</v>
      </c>
      <c r="O8">
        <v>2023</v>
      </c>
      <c r="P8">
        <v>1121</v>
      </c>
      <c r="Q8">
        <f t="shared" si="0"/>
        <v>112.1</v>
      </c>
      <c r="R8" t="s">
        <v>77</v>
      </c>
      <c r="S8" t="s">
        <v>31</v>
      </c>
      <c r="T8" t="s">
        <v>54</v>
      </c>
    </row>
    <row r="9" spans="1:44" x14ac:dyDescent="0.35">
      <c r="A9">
        <v>5</v>
      </c>
      <c r="B9">
        <f>($E$25)+($E$26)*(A9)</f>
        <v>1304.9999999999998</v>
      </c>
      <c r="D9" t="s">
        <v>2</v>
      </c>
      <c r="H9">
        <f>($E$25)+($E$26)*(5)</f>
        <v>1304.9999999999998</v>
      </c>
      <c r="N9">
        <v>5</v>
      </c>
      <c r="O9">
        <v>2024</v>
      </c>
      <c r="P9">
        <v>1304.9999999999998</v>
      </c>
      <c r="Q9">
        <f t="shared" si="0"/>
        <v>130.49999999999997</v>
      </c>
      <c r="R9" t="s">
        <v>78</v>
      </c>
      <c r="S9" t="s">
        <v>32</v>
      </c>
      <c r="T9" t="s">
        <v>55</v>
      </c>
    </row>
    <row r="10" spans="1:44" ht="15" thickBot="1" x14ac:dyDescent="0.4">
      <c r="A10">
        <v>6</v>
      </c>
      <c r="B10">
        <f t="shared" ref="B10:B28" si="1">($E$25)+($E$26)*(A10)</f>
        <v>1652.3999999999999</v>
      </c>
      <c r="H10">
        <f t="shared" ref="H10:H17" si="2">($E$25)+($E$26)*(5)</f>
        <v>1304.9999999999998</v>
      </c>
      <c r="N10">
        <v>6</v>
      </c>
      <c r="O10">
        <v>2025</v>
      </c>
      <c r="P10">
        <v>1652.3999999999999</v>
      </c>
      <c r="Q10">
        <f t="shared" si="0"/>
        <v>165.23999999999998</v>
      </c>
      <c r="R10" t="s">
        <v>79</v>
      </c>
      <c r="S10" t="s">
        <v>33</v>
      </c>
      <c r="T10" t="s">
        <v>56</v>
      </c>
    </row>
    <row r="11" spans="1:44" x14ac:dyDescent="0.35">
      <c r="A11">
        <v>7</v>
      </c>
      <c r="B11">
        <f t="shared" si="1"/>
        <v>1999.7999999999995</v>
      </c>
      <c r="D11" s="4" t="s">
        <v>3</v>
      </c>
      <c r="E11" s="4"/>
      <c r="H11">
        <f t="shared" si="2"/>
        <v>1304.9999999999998</v>
      </c>
      <c r="N11">
        <v>7</v>
      </c>
      <c r="O11">
        <v>2026</v>
      </c>
      <c r="P11">
        <v>1999.7999999999995</v>
      </c>
      <c r="Q11">
        <f t="shared" si="0"/>
        <v>199.97999999999996</v>
      </c>
      <c r="R11" t="s">
        <v>80</v>
      </c>
      <c r="S11" t="s">
        <v>34</v>
      </c>
      <c r="T11" t="s">
        <v>57</v>
      </c>
    </row>
    <row r="12" spans="1:44" x14ac:dyDescent="0.35">
      <c r="A12">
        <v>8</v>
      </c>
      <c r="B12">
        <f t="shared" si="1"/>
        <v>2347.1999999999998</v>
      </c>
      <c r="D12" s="1" t="s">
        <v>4</v>
      </c>
      <c r="E12" s="1">
        <v>0.92690767247306438</v>
      </c>
      <c r="H12">
        <f t="shared" si="2"/>
        <v>1304.9999999999998</v>
      </c>
      <c r="N12">
        <v>8</v>
      </c>
      <c r="O12">
        <v>2027</v>
      </c>
      <c r="P12">
        <v>2347.1999999999998</v>
      </c>
      <c r="Q12">
        <f t="shared" si="0"/>
        <v>234.71999999999997</v>
      </c>
      <c r="R12" t="s">
        <v>81</v>
      </c>
      <c r="S12" t="s">
        <v>35</v>
      </c>
      <c r="T12" t="s">
        <v>58</v>
      </c>
    </row>
    <row r="13" spans="1:44" x14ac:dyDescent="0.35">
      <c r="A13">
        <v>9</v>
      </c>
      <c r="B13">
        <f t="shared" si="1"/>
        <v>2694.5999999999995</v>
      </c>
      <c r="D13" s="1" t="s">
        <v>5</v>
      </c>
      <c r="E13" s="1">
        <v>0.85915783328943351</v>
      </c>
      <c r="H13">
        <f t="shared" si="2"/>
        <v>1304.9999999999998</v>
      </c>
      <c r="N13">
        <v>9</v>
      </c>
      <c r="O13">
        <v>2028</v>
      </c>
      <c r="P13">
        <v>2694.5999999999995</v>
      </c>
      <c r="Q13">
        <f t="shared" si="0"/>
        <v>269.45999999999992</v>
      </c>
      <c r="R13" t="s">
        <v>82</v>
      </c>
      <c r="S13" t="s">
        <v>36</v>
      </c>
      <c r="T13" t="s">
        <v>59</v>
      </c>
    </row>
    <row r="14" spans="1:44" x14ac:dyDescent="0.35">
      <c r="A14">
        <v>10</v>
      </c>
      <c r="B14">
        <f t="shared" si="1"/>
        <v>3041.9999999999991</v>
      </c>
      <c r="D14" s="1" t="s">
        <v>6</v>
      </c>
      <c r="E14" s="1">
        <v>0.78873674993415022</v>
      </c>
      <c r="H14">
        <f t="shared" si="2"/>
        <v>1304.9999999999998</v>
      </c>
      <c r="N14">
        <v>10</v>
      </c>
      <c r="O14">
        <v>2029</v>
      </c>
      <c r="P14">
        <v>3041.9999999999991</v>
      </c>
      <c r="Q14">
        <f t="shared" si="0"/>
        <v>304.19999999999993</v>
      </c>
      <c r="R14" t="s">
        <v>83</v>
      </c>
      <c r="S14" t="s">
        <v>37</v>
      </c>
      <c r="T14" t="s">
        <v>60</v>
      </c>
    </row>
    <row r="15" spans="1:44" x14ac:dyDescent="0.35">
      <c r="A15">
        <v>11</v>
      </c>
      <c r="B15">
        <f t="shared" si="1"/>
        <v>3389.3999999999996</v>
      </c>
      <c r="D15" s="1" t="s">
        <v>7</v>
      </c>
      <c r="E15" s="1">
        <v>222.39739207104023</v>
      </c>
      <c r="H15">
        <f t="shared" si="2"/>
        <v>1304.9999999999998</v>
      </c>
      <c r="N15">
        <v>11</v>
      </c>
      <c r="O15">
        <v>2030</v>
      </c>
      <c r="P15">
        <v>3389.3999999999996</v>
      </c>
      <c r="Q15">
        <f t="shared" si="0"/>
        <v>338.93999999999994</v>
      </c>
      <c r="R15" t="s">
        <v>84</v>
      </c>
      <c r="S15" t="s">
        <v>38</v>
      </c>
      <c r="T15" t="s">
        <v>61</v>
      </c>
    </row>
    <row r="16" spans="1:44" ht="15" thickBot="1" x14ac:dyDescent="0.4">
      <c r="A16">
        <v>12</v>
      </c>
      <c r="B16">
        <f t="shared" si="1"/>
        <v>3736.7999999999993</v>
      </c>
      <c r="D16" s="2" t="s">
        <v>8</v>
      </c>
      <c r="E16" s="2">
        <v>4</v>
      </c>
      <c r="H16">
        <f t="shared" si="2"/>
        <v>1304.9999999999998</v>
      </c>
      <c r="N16">
        <v>12</v>
      </c>
      <c r="O16">
        <v>2031</v>
      </c>
      <c r="P16">
        <v>3736.7999999999993</v>
      </c>
      <c r="Q16">
        <f t="shared" si="0"/>
        <v>373.67999999999995</v>
      </c>
      <c r="R16" t="s">
        <v>85</v>
      </c>
      <c r="S16" t="s">
        <v>39</v>
      </c>
      <c r="T16" t="s">
        <v>62</v>
      </c>
    </row>
    <row r="17" spans="1:20" x14ac:dyDescent="0.35">
      <c r="A17">
        <v>13</v>
      </c>
      <c r="B17">
        <f t="shared" si="1"/>
        <v>4084.1999999999989</v>
      </c>
      <c r="H17">
        <f t="shared" si="2"/>
        <v>1304.9999999999998</v>
      </c>
      <c r="N17">
        <v>13</v>
      </c>
      <c r="O17">
        <v>2032</v>
      </c>
      <c r="P17">
        <v>4084.1999999999989</v>
      </c>
      <c r="Q17">
        <f t="shared" si="0"/>
        <v>408.4199999999999</v>
      </c>
      <c r="R17" t="s">
        <v>86</v>
      </c>
      <c r="S17" t="s">
        <v>40</v>
      </c>
      <c r="T17" t="s">
        <v>63</v>
      </c>
    </row>
    <row r="18" spans="1:20" ht="15" thickBot="1" x14ac:dyDescent="0.4">
      <c r="A18">
        <v>14</v>
      </c>
      <c r="B18">
        <f t="shared" si="1"/>
        <v>4431.5999999999985</v>
      </c>
      <c r="D18" t="s">
        <v>9</v>
      </c>
      <c r="N18">
        <v>14</v>
      </c>
      <c r="O18">
        <v>2033</v>
      </c>
      <c r="P18">
        <v>4431.5999999999985</v>
      </c>
      <c r="Q18">
        <f t="shared" si="0"/>
        <v>443.15999999999985</v>
      </c>
      <c r="R18" t="s">
        <v>87</v>
      </c>
      <c r="S18" t="s">
        <v>41</v>
      </c>
      <c r="T18" t="s">
        <v>64</v>
      </c>
    </row>
    <row r="19" spans="1:20" x14ac:dyDescent="0.35">
      <c r="A19">
        <v>15</v>
      </c>
      <c r="B19">
        <f t="shared" si="1"/>
        <v>4778.9999999999991</v>
      </c>
      <c r="D19" s="3"/>
      <c r="E19" s="3" t="s">
        <v>14</v>
      </c>
      <c r="F19" s="3" t="s">
        <v>15</v>
      </c>
      <c r="G19" s="3" t="s">
        <v>16</v>
      </c>
      <c r="H19" s="3" t="s">
        <v>17</v>
      </c>
      <c r="I19" s="3" t="s">
        <v>18</v>
      </c>
      <c r="N19">
        <v>15</v>
      </c>
      <c r="O19">
        <v>2034</v>
      </c>
      <c r="P19">
        <v>4778.9999999999991</v>
      </c>
      <c r="Q19">
        <f t="shared" si="0"/>
        <v>477.89999999999992</v>
      </c>
      <c r="R19" t="s">
        <v>88</v>
      </c>
      <c r="S19" t="s">
        <v>42</v>
      </c>
      <c r="T19" t="s">
        <v>65</v>
      </c>
    </row>
    <row r="20" spans="1:20" x14ac:dyDescent="0.35">
      <c r="A20">
        <v>16</v>
      </c>
      <c r="B20">
        <f t="shared" si="1"/>
        <v>5126.3999999999987</v>
      </c>
      <c r="D20" s="1" t="s">
        <v>10</v>
      </c>
      <c r="E20" s="1">
        <v>1</v>
      </c>
      <c r="F20" s="1">
        <v>603433.80000000005</v>
      </c>
      <c r="G20" s="1">
        <v>603433.80000000005</v>
      </c>
      <c r="H20" s="1">
        <v>12.200292758276287</v>
      </c>
      <c r="I20" s="1">
        <v>7.309232752693573E-2</v>
      </c>
      <c r="N20">
        <v>16</v>
      </c>
      <c r="O20">
        <v>2035</v>
      </c>
      <c r="P20">
        <v>5126.3999999999987</v>
      </c>
      <c r="Q20">
        <f t="shared" si="0"/>
        <v>512.63999999999987</v>
      </c>
      <c r="R20" t="s">
        <v>89</v>
      </c>
      <c r="S20" t="s">
        <v>43</v>
      </c>
      <c r="T20" t="s">
        <v>66</v>
      </c>
    </row>
    <row r="21" spans="1:20" x14ac:dyDescent="0.35">
      <c r="A21">
        <v>17</v>
      </c>
      <c r="B21">
        <f t="shared" si="1"/>
        <v>5473.7999999999984</v>
      </c>
      <c r="D21" s="1" t="s">
        <v>11</v>
      </c>
      <c r="E21" s="1">
        <v>2</v>
      </c>
      <c r="F21" s="1">
        <v>98921.199999999983</v>
      </c>
      <c r="G21" s="1">
        <v>49460.599999999991</v>
      </c>
      <c r="H21" s="1"/>
      <c r="I21" s="1"/>
      <c r="N21">
        <v>17</v>
      </c>
      <c r="O21">
        <v>2036</v>
      </c>
      <c r="P21">
        <v>5473.7999999999984</v>
      </c>
      <c r="Q21">
        <f t="shared" si="0"/>
        <v>547.37999999999988</v>
      </c>
      <c r="R21" t="s">
        <v>90</v>
      </c>
      <c r="S21" t="s">
        <v>44</v>
      </c>
      <c r="T21" t="s">
        <v>67</v>
      </c>
    </row>
    <row r="22" spans="1:20" ht="15" thickBot="1" x14ac:dyDescent="0.4">
      <c r="A22">
        <v>18</v>
      </c>
      <c r="B22">
        <f t="shared" si="1"/>
        <v>5821.1999999999989</v>
      </c>
      <c r="D22" s="2" t="s">
        <v>12</v>
      </c>
      <c r="E22" s="2">
        <v>3</v>
      </c>
      <c r="F22" s="2">
        <v>702355</v>
      </c>
      <c r="G22" s="2"/>
      <c r="H22" s="2"/>
      <c r="I22" s="2"/>
      <c r="N22">
        <v>18</v>
      </c>
      <c r="O22">
        <v>2037</v>
      </c>
      <c r="P22">
        <v>5821.1999999999989</v>
      </c>
      <c r="Q22">
        <f t="shared" si="0"/>
        <v>582.11999999999989</v>
      </c>
      <c r="R22" t="s">
        <v>91</v>
      </c>
      <c r="S22" t="s">
        <v>45</v>
      </c>
      <c r="T22" t="s">
        <v>68</v>
      </c>
    </row>
    <row r="23" spans="1:20" ht="15" thickBot="1" x14ac:dyDescent="0.4">
      <c r="A23">
        <v>19</v>
      </c>
      <c r="B23">
        <f t="shared" si="1"/>
        <v>6168.5999999999985</v>
      </c>
      <c r="N23">
        <v>19</v>
      </c>
      <c r="O23">
        <v>2038</v>
      </c>
      <c r="P23">
        <v>6168.5999999999985</v>
      </c>
      <c r="Q23">
        <f t="shared" si="0"/>
        <v>616.8599999999999</v>
      </c>
      <c r="R23" t="s">
        <v>92</v>
      </c>
      <c r="S23" t="s">
        <v>46</v>
      </c>
      <c r="T23" t="s">
        <v>69</v>
      </c>
    </row>
    <row r="24" spans="1:20" x14ac:dyDescent="0.35">
      <c r="A24">
        <v>20</v>
      </c>
      <c r="B24">
        <f t="shared" si="1"/>
        <v>6515.9999999999982</v>
      </c>
      <c r="D24" s="3"/>
      <c r="E24" s="3" t="s">
        <v>19</v>
      </c>
      <c r="F24" s="3" t="s">
        <v>7</v>
      </c>
      <c r="G24" s="3" t="s">
        <v>20</v>
      </c>
      <c r="H24" s="3" t="s">
        <v>21</v>
      </c>
      <c r="I24" s="3" t="s">
        <v>22</v>
      </c>
      <c r="J24" s="3" t="s">
        <v>23</v>
      </c>
      <c r="K24" s="3" t="s">
        <v>24</v>
      </c>
      <c r="L24" s="3" t="s">
        <v>25</v>
      </c>
      <c r="N24">
        <v>20</v>
      </c>
      <c r="O24">
        <v>2039</v>
      </c>
      <c r="P24">
        <v>6515.9999999999982</v>
      </c>
      <c r="Q24">
        <f t="shared" si="0"/>
        <v>651.5999999999998</v>
      </c>
      <c r="R24" t="s">
        <v>93</v>
      </c>
      <c r="S24" t="s">
        <v>47</v>
      </c>
      <c r="T24" t="s">
        <v>70</v>
      </c>
    </row>
    <row r="25" spans="1:20" x14ac:dyDescent="0.35">
      <c r="A25">
        <v>21</v>
      </c>
      <c r="B25">
        <f t="shared" si="1"/>
        <v>6863.3999999999987</v>
      </c>
      <c r="D25" s="1" t="s">
        <v>13</v>
      </c>
      <c r="E25" s="1">
        <v>-431.99999999999977</v>
      </c>
      <c r="F25" s="1">
        <v>272.38006534987096</v>
      </c>
      <c r="G25" s="1">
        <v>-1.5860191510164217</v>
      </c>
      <c r="H25" s="1">
        <v>0.25362414143388778</v>
      </c>
      <c r="I25" s="1">
        <v>-1603.9568317069593</v>
      </c>
      <c r="J25" s="1">
        <v>739.95683170695975</v>
      </c>
      <c r="K25" s="1">
        <v>-1603.9568317069593</v>
      </c>
      <c r="L25" s="1">
        <v>739.95683170695975</v>
      </c>
      <c r="N25">
        <v>21</v>
      </c>
      <c r="O25">
        <v>2040</v>
      </c>
      <c r="P25">
        <v>6863.3999999999987</v>
      </c>
      <c r="Q25">
        <f t="shared" si="0"/>
        <v>686.33999999999992</v>
      </c>
      <c r="R25" t="s">
        <v>94</v>
      </c>
      <c r="S25" t="s">
        <v>48</v>
      </c>
      <c r="T25" t="s">
        <v>71</v>
      </c>
    </row>
    <row r="26" spans="1:20" ht="15" thickBot="1" x14ac:dyDescent="0.4">
      <c r="A26">
        <v>22</v>
      </c>
      <c r="B26">
        <f t="shared" si="1"/>
        <v>7210.7999999999984</v>
      </c>
      <c r="D26" s="2" t="s">
        <v>26</v>
      </c>
      <c r="E26" s="2">
        <v>347.39999999999992</v>
      </c>
      <c r="F26" s="2">
        <v>99.459137337903741</v>
      </c>
      <c r="G26" s="2">
        <v>3.4928917472885246</v>
      </c>
      <c r="H26" s="2">
        <v>7.309232752693573E-2</v>
      </c>
      <c r="I26" s="2">
        <v>-80.538128765458396</v>
      </c>
      <c r="J26" s="2">
        <v>775.33812876545824</v>
      </c>
      <c r="K26" s="2">
        <v>-80.538128765458396</v>
      </c>
      <c r="L26" s="2">
        <v>775.33812876545824</v>
      </c>
      <c r="N26">
        <v>22</v>
      </c>
      <c r="O26">
        <v>2041</v>
      </c>
      <c r="P26">
        <v>7210.7999999999984</v>
      </c>
      <c r="Q26">
        <f t="shared" si="0"/>
        <v>721.07999999999981</v>
      </c>
      <c r="R26" t="s">
        <v>95</v>
      </c>
      <c r="S26" t="s">
        <v>49</v>
      </c>
      <c r="T26" t="s">
        <v>72</v>
      </c>
    </row>
    <row r="27" spans="1:20" x14ac:dyDescent="0.35">
      <c r="A27">
        <v>23</v>
      </c>
      <c r="B27">
        <f t="shared" si="1"/>
        <v>7558.199999999998</v>
      </c>
      <c r="N27">
        <v>23</v>
      </c>
      <c r="O27">
        <v>2042</v>
      </c>
      <c r="P27">
        <v>7558.199999999998</v>
      </c>
      <c r="Q27">
        <f t="shared" si="0"/>
        <v>755.81999999999982</v>
      </c>
      <c r="R27" t="s">
        <v>96</v>
      </c>
      <c r="S27" t="s">
        <v>50</v>
      </c>
      <c r="T27" t="s">
        <v>73</v>
      </c>
    </row>
    <row r="28" spans="1:20" x14ac:dyDescent="0.35">
      <c r="A28">
        <v>24</v>
      </c>
      <c r="B28">
        <f t="shared" si="1"/>
        <v>7905.5999999999985</v>
      </c>
      <c r="N28">
        <v>24</v>
      </c>
      <c r="O28">
        <v>2043</v>
      </c>
      <c r="P28">
        <v>7905.5999999999985</v>
      </c>
      <c r="Q28">
        <f t="shared" si="0"/>
        <v>790.55999999999983</v>
      </c>
      <c r="R28">
        <v>790.56</v>
      </c>
      <c r="S28">
        <v>2043</v>
      </c>
      <c r="T28">
        <v>7905.6</v>
      </c>
    </row>
    <row r="30" spans="1:20" x14ac:dyDescent="0.35">
      <c r="D30" s="5" t="s">
        <v>10</v>
      </c>
      <c r="E30" s="5"/>
    </row>
    <row r="31" spans="1:20" x14ac:dyDescent="0.35">
      <c r="D31" t="s">
        <v>97</v>
      </c>
      <c r="E31" t="s">
        <v>98</v>
      </c>
    </row>
    <row r="32" spans="1:20" x14ac:dyDescent="0.35">
      <c r="C32">
        <v>5</v>
      </c>
      <c r="D32">
        <f>-98.8470412 + 673.804875*LN(C32)</f>
        <v>985.60007020791988</v>
      </c>
      <c r="E32">
        <f>(21.8782414)*EXP(0.97693181*C32)</f>
        <v>2893.2960980099469</v>
      </c>
    </row>
    <row r="33" spans="3:5" x14ac:dyDescent="0.35">
      <c r="C33">
        <v>6</v>
      </c>
      <c r="D33">
        <f t="shared" ref="D33:D51" si="3">-98.8470412 + 673.804875*LN(C33)</f>
        <v>1108.4492239932761</v>
      </c>
      <c r="E33">
        <f t="shared" ref="E33:E51" si="4">(21.8782414)*EXP(0.97693181*C33)</f>
        <v>7685.4442333465358</v>
      </c>
    </row>
    <row r="34" spans="3:5" x14ac:dyDescent="0.35">
      <c r="C34">
        <v>7</v>
      </c>
      <c r="D34">
        <f t="shared" si="3"/>
        <v>1212.3167035454469</v>
      </c>
      <c r="E34">
        <f t="shared" si="4"/>
        <v>20414.797194281655</v>
      </c>
    </row>
    <row r="35" spans="3:5" x14ac:dyDescent="0.35">
      <c r="C35">
        <v>8</v>
      </c>
      <c r="D35">
        <f t="shared" si="3"/>
        <v>1302.2908068613892</v>
      </c>
      <c r="E35">
        <f t="shared" si="4"/>
        <v>54227.697427735453</v>
      </c>
    </row>
    <row r="36" spans="3:5" x14ac:dyDescent="0.35">
      <c r="C36">
        <v>9</v>
      </c>
      <c r="D36">
        <f t="shared" si="3"/>
        <v>1381.6535904789594</v>
      </c>
      <c r="E36">
        <f t="shared" si="4"/>
        <v>144044.6917169338</v>
      </c>
    </row>
    <row r="37" spans="3:5" x14ac:dyDescent="0.35">
      <c r="C37">
        <v>10</v>
      </c>
      <c r="D37">
        <f t="shared" si="3"/>
        <v>1452.6460195617167</v>
      </c>
      <c r="E37">
        <f t="shared" si="4"/>
        <v>382625.00891683111</v>
      </c>
    </row>
    <row r="38" spans="3:5" x14ac:dyDescent="0.35">
      <c r="C38">
        <v>11</v>
      </c>
      <c r="D38">
        <f t="shared" si="3"/>
        <v>1516.8664833509972</v>
      </c>
      <c r="E38">
        <f t="shared" si="4"/>
        <v>1016364.4054048412</v>
      </c>
    </row>
    <row r="39" spans="3:5" x14ac:dyDescent="0.35">
      <c r="C39">
        <v>12</v>
      </c>
      <c r="D39">
        <f t="shared" si="3"/>
        <v>1575.4951733470725</v>
      </c>
      <c r="E39">
        <f t="shared" si="4"/>
        <v>2699762.3796161022</v>
      </c>
    </row>
    <row r="40" spans="3:5" x14ac:dyDescent="0.35">
      <c r="C40">
        <v>13</v>
      </c>
      <c r="D40">
        <f t="shared" si="3"/>
        <v>1629.4283399857013</v>
      </c>
      <c r="E40">
        <f t="shared" si="4"/>
        <v>7171361.8340334706</v>
      </c>
    </row>
    <row r="41" spans="3:5" x14ac:dyDescent="0.35">
      <c r="C41">
        <v>14</v>
      </c>
      <c r="D41">
        <f t="shared" si="3"/>
        <v>1679.3626528992431</v>
      </c>
      <c r="E41">
        <f t="shared" si="4"/>
        <v>19049243.349314641</v>
      </c>
    </row>
    <row r="42" spans="3:5" x14ac:dyDescent="0.35">
      <c r="C42">
        <v>15</v>
      </c>
      <c r="D42">
        <f t="shared" si="3"/>
        <v>1725.8503860473998</v>
      </c>
      <c r="E42">
        <f t="shared" si="4"/>
        <v>50600385.335362844</v>
      </c>
    </row>
    <row r="43" spans="3:5" x14ac:dyDescent="0.35">
      <c r="C43">
        <v>16</v>
      </c>
      <c r="D43">
        <f t="shared" si="3"/>
        <v>1769.3367562151857</v>
      </c>
      <c r="E43">
        <f t="shared" si="4"/>
        <v>134409485.41293755</v>
      </c>
    </row>
    <row r="44" spans="3:5" x14ac:dyDescent="0.35">
      <c r="C44">
        <v>17</v>
      </c>
      <c r="D44">
        <f t="shared" si="3"/>
        <v>1810.1859219401308</v>
      </c>
      <c r="E44">
        <f t="shared" si="4"/>
        <v>357031070.99354506</v>
      </c>
    </row>
    <row r="45" spans="3:5" x14ac:dyDescent="0.35">
      <c r="C45">
        <v>18</v>
      </c>
      <c r="D45">
        <f t="shared" si="3"/>
        <v>1848.6995398327556</v>
      </c>
      <c r="E45">
        <f t="shared" si="4"/>
        <v>948379389.02285326</v>
      </c>
    </row>
    <row r="46" spans="3:5" x14ac:dyDescent="0.35">
      <c r="C46">
        <v>19</v>
      </c>
      <c r="D46">
        <f t="shared" si="3"/>
        <v>1885.1302971023711</v>
      </c>
      <c r="E46">
        <f t="shared" si="4"/>
        <v>2519174208.0610728</v>
      </c>
    </row>
    <row r="47" spans="3:5" x14ac:dyDescent="0.35">
      <c r="C47">
        <v>20</v>
      </c>
      <c r="D47">
        <f t="shared" si="3"/>
        <v>1919.6919689155129</v>
      </c>
      <c r="E47">
        <f t="shared" si="4"/>
        <v>6691666609.3923368</v>
      </c>
    </row>
    <row r="48" spans="3:5" x14ac:dyDescent="0.35">
      <c r="C48">
        <v>21</v>
      </c>
      <c r="D48">
        <f t="shared" si="3"/>
        <v>1952.5670193849267</v>
      </c>
      <c r="E48">
        <f t="shared" si="4"/>
        <v>17775031940.216961</v>
      </c>
    </row>
    <row r="49" spans="3:5" x14ac:dyDescent="0.35">
      <c r="C49">
        <v>22</v>
      </c>
      <c r="D49">
        <f t="shared" si="3"/>
        <v>1983.9124327047937</v>
      </c>
      <c r="E49">
        <f t="shared" si="4"/>
        <v>47215705581.068146</v>
      </c>
    </row>
    <row r="50" spans="3:5" x14ac:dyDescent="0.35">
      <c r="C50">
        <v>23</v>
      </c>
      <c r="D50">
        <f t="shared" si="3"/>
        <v>2013.8642470273637</v>
      </c>
      <c r="E50">
        <f t="shared" si="4"/>
        <v>125418781863.01019</v>
      </c>
    </row>
    <row r="51" spans="3:5" x14ac:dyDescent="0.35">
      <c r="C51">
        <v>24</v>
      </c>
      <c r="D51">
        <f t="shared" si="3"/>
        <v>2042.5411227008692</v>
      </c>
      <c r="E51">
        <f t="shared" si="4"/>
        <v>333149121683.53711</v>
      </c>
    </row>
  </sheetData>
  <mergeCells count="1">
    <mergeCell ref="D30:E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Dias, Kevin (TOR-MRM)</dc:creator>
  <cp:lastModifiedBy>Dias, Kevin (TOR-MRM)</cp:lastModifiedBy>
  <dcterms:created xsi:type="dcterms:W3CDTF">2020-12-01T03:56:24Z</dcterms:created>
  <dcterms:modified xsi:type="dcterms:W3CDTF">2020-12-01T21:22:32Z</dcterms:modified>
</cp:coreProperties>
</file>