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oscar\OneDrive\Escritorio\Proyecto empresa SISSY\"/>
    </mc:Choice>
  </mc:AlternateContent>
  <xr:revisionPtr revIDLastSave="0" documentId="8_{96D12C34-4985-4B81-A5A0-52FE5403ABE6}" xr6:coauthVersionLast="47" xr6:coauthVersionMax="47" xr10:uidLastSave="{00000000-0000-0000-0000-000000000000}"/>
  <bookViews>
    <workbookView xWindow="-120" yWindow="-120" windowWidth="20730" windowHeight="11760" xr2:uid="{D1B484BF-AC27-4565-9468-CC7246FE892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2" i="1" l="1"/>
  <c r="G6" i="1"/>
  <c r="G81" i="1"/>
  <c r="G73" i="1"/>
  <c r="G69" i="1"/>
  <c r="G66" i="1"/>
  <c r="G51" i="1"/>
  <c r="G76" i="1"/>
</calcChain>
</file>

<file path=xl/sharedStrings.xml><?xml version="1.0" encoding="utf-8"?>
<sst xmlns="http://schemas.openxmlformats.org/spreadsheetml/2006/main" count="107" uniqueCount="94">
  <si>
    <t>Inventario de la empresa Sissy el 01/05/2024</t>
  </si>
  <si>
    <t>ACTIVO</t>
  </si>
  <si>
    <t>CORRIENTE</t>
  </si>
  <si>
    <t xml:space="preserve">Caja </t>
  </si>
  <si>
    <t>Billetes</t>
  </si>
  <si>
    <t>Monedas</t>
  </si>
  <si>
    <t>Clientes</t>
  </si>
  <si>
    <t>Lebron Jame venta de merca. Al crédito</t>
  </si>
  <si>
    <t xml:space="preserve">Chris Brown venta de merca. Al crédito </t>
  </si>
  <si>
    <t xml:space="preserve">Benito Martinez venta de merca. Al crédito </t>
  </si>
  <si>
    <t>Will Smith venta de merca. Al crédito</t>
  </si>
  <si>
    <t>Jackie Chan venta el merca. Al crédito</t>
  </si>
  <si>
    <t>Mercaderia</t>
  </si>
  <si>
    <t>Zapatos Travis Scott X air Jordan a Q2870.00 c/u</t>
  </si>
  <si>
    <t>Jordan 4 OG a Q2000.00 c/u</t>
  </si>
  <si>
    <t>Adifom superstar-Hombre Q750.00 c/u</t>
  </si>
  <si>
    <t>Bad bunny X Adidas forum low Q1750.00 c/u</t>
  </si>
  <si>
    <t>Adidas superstar rosados Q1199.00 c/u</t>
  </si>
  <si>
    <t>Adidas superstars negros Q1199.00 c/u</t>
  </si>
  <si>
    <t>Forum Mid blancos-amarillo-rosita Q 1299.00 c/u</t>
  </si>
  <si>
    <t>Forum Low blanco-azul marino Q1999.00 c/u</t>
  </si>
  <si>
    <t>Campus 00s azul-marino-negro Q579.50 c/u</t>
  </si>
  <si>
    <t>Jordan 4 retro seafoam blanco y verde Q2299.00 c/u</t>
  </si>
  <si>
    <t>Nke Dunk low retro Nas azul-negro Q1499.00 c/u</t>
  </si>
  <si>
    <t>Nike Dunk low  panda blanco-negro Q1299.00 c/u</t>
  </si>
  <si>
    <t>Blazers mid  '77 VNHTG blanco-naranja Q599.00 c/u</t>
  </si>
  <si>
    <t>Nike Dunk low retro BTTYS rojo-marron Q999.00 c/u</t>
  </si>
  <si>
    <t>Sudadero negro con y sin gorro Q70.00 c/u</t>
  </si>
  <si>
    <t>Sudadero negro con blanco con gorro Q85.00 c/u</t>
  </si>
  <si>
    <t>Sudadero rojo con negro con gorro Q85.00 c/u</t>
  </si>
  <si>
    <t>Sueter negro y blanco de cierre completo Q90.00 c/u</t>
  </si>
  <si>
    <t>Sudadera blanca con gorro Nike Us Q75.00</t>
  </si>
  <si>
    <t xml:space="preserve">Sudadera celeste con gorro y tiras Q80..00 c/u </t>
  </si>
  <si>
    <t>Sudadero negro con gorro y tiras Q70.00</t>
  </si>
  <si>
    <t>Sudadero morado para mujer sin gorro Q85.00 c/u</t>
  </si>
  <si>
    <t>Sudadero gris con gorro unisex Q70.00 c/u</t>
  </si>
  <si>
    <t xml:space="preserve">Sudadero verde con gorro unisex Q95.00 c/u </t>
  </si>
  <si>
    <t>Jan AirBone Festitval bag-hombre  rojo Q249.00 c/u</t>
  </si>
  <si>
    <t>Mochila tree-kanken celeste Q1299.00 c/u</t>
  </si>
  <si>
    <t xml:space="preserve">Leather care kit Q499.00 c/u </t>
  </si>
  <si>
    <t xml:space="preserve">Gorra Nike negra Q599.00 c/u </t>
  </si>
  <si>
    <t>Gorra Jordan blanca Q999.00 c/u</t>
  </si>
  <si>
    <t>Alquileres pagados por anticipado</t>
  </si>
  <si>
    <t>Meses pagados a CC a Portales Q2500.00 c/mes</t>
  </si>
  <si>
    <t>Utiles y enceres</t>
  </si>
  <si>
    <t>Perchero para sudaderas Q150.00 c/u</t>
  </si>
  <si>
    <t>Material de Empaque</t>
  </si>
  <si>
    <t>Bolsas biodegradables mid Q12.00 c/u</t>
  </si>
  <si>
    <t>Bolsas biodegradables big Q15.00 c/u</t>
  </si>
  <si>
    <t>Bolsas biodegradables small Q10.00 c/u</t>
  </si>
  <si>
    <t>Cajas con diseño personalizado a Q75.00</t>
  </si>
  <si>
    <t>Sueldos</t>
  </si>
  <si>
    <t>Jeremy Lima Q7000.00 mensual</t>
  </si>
  <si>
    <t xml:space="preserve">Andrés Díaz Q7000.00 mensual </t>
  </si>
  <si>
    <t>Ismael Luna Q7000.00 mensual</t>
  </si>
  <si>
    <t>Oscar Molina Q7000.00 mensual</t>
  </si>
  <si>
    <t>Juan Peréz Q5000.00 mensual</t>
  </si>
  <si>
    <t xml:space="preserve">José Quino Q5000.00 mensual </t>
  </si>
  <si>
    <t xml:space="preserve">Luis Miranda Q7000.00 mensual </t>
  </si>
  <si>
    <t>Seguros pagados por anticipado</t>
  </si>
  <si>
    <t>Factura No.8749 de seguro total S.A Q2000.00</t>
  </si>
  <si>
    <t>ACTIVO NO CORRIENTE</t>
  </si>
  <si>
    <t>Mobilario y Equipo</t>
  </si>
  <si>
    <t>Estanterias de metal con vidrio a Q350.00 c/u</t>
  </si>
  <si>
    <t xml:space="preserve"> Cajas registradoras Q250.00 c/u</t>
  </si>
  <si>
    <t>Estanterias de metal  diseño vintage Q570.00 c/u</t>
  </si>
  <si>
    <t>Equipo de computación</t>
  </si>
  <si>
    <t>Computadora marca Dell Q2767.45 c/u</t>
  </si>
  <si>
    <t>Impresora marca Dell Q785.65 c/u</t>
  </si>
  <si>
    <t xml:space="preserve">Gastos de organización e instalacion </t>
  </si>
  <si>
    <t>Habilitacion de libros contable Q275.00</t>
  </si>
  <si>
    <t>Instalaciones electricas Q725.00</t>
  </si>
  <si>
    <t>Autorizacion de libros contables Q150.00</t>
  </si>
  <si>
    <t xml:space="preserve">Vehiculos </t>
  </si>
  <si>
    <t>Un camion de carga marca Toyota Q25000.00 c/u</t>
  </si>
  <si>
    <t>SUMA DE ACTIVO</t>
  </si>
  <si>
    <t>PASIVO</t>
  </si>
  <si>
    <t>Proveedores</t>
  </si>
  <si>
    <t>Nike se adeuda por mercaderia al crédto</t>
  </si>
  <si>
    <t>Adidas se adeuda por mercaderia al crédito</t>
  </si>
  <si>
    <t>SUMA DE PASIVO</t>
  </si>
  <si>
    <t xml:space="preserve">PATRIMONIO NETO </t>
  </si>
  <si>
    <t>Capital contable de la empresa SISSY</t>
  </si>
  <si>
    <t xml:space="preserve">SUMA DE PASIVO Y PATRIMONIO NETO </t>
  </si>
  <si>
    <t>RESUMEN</t>
  </si>
  <si>
    <t>Caja</t>
  </si>
  <si>
    <t>Capital contable</t>
  </si>
  <si>
    <t>Sumas iguales</t>
  </si>
  <si>
    <t xml:space="preserve">El infraescrito contador, CERTIFICA; que  de </t>
  </si>
  <si>
    <t>conformida con los datos anteriores el capital</t>
  </si>
  <si>
    <t>de la empresa SISSY Asciende a la cantidad de</t>
  </si>
  <si>
    <t>dos millones tres cientos ochenta y tres mil</t>
  </si>
  <si>
    <t>seis cientos cincuenta ochenta y cinco</t>
  </si>
  <si>
    <t>(Q2.383,650.85)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</si>
</sst>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Q&quot;* #,##0.00_-;\-&quot;Q&quot;* #,##0.00_-;_-&quot;Q&quot;* &quot;-&quot;??_-;_-@_-"/>
    <numFmt numFmtId="164" formatCode="_-[$Q-100A]* #,##0.00_-;\-[$Q-100A]* #,##0.00_-;_-[$Q-100A]* &quot;-&quot;??_-;_-@_-"/>
    <numFmt numFmtId="165" formatCode="_-[$Q-100A]* #,##0.0_-;\-[$Q-100A]* #,##0.0_-;_-[$Q-100A]* &quot;-&quot;??_-;_-@_-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u val="singleAccounting"/>
      <sz val="11"/>
      <color theme="1"/>
      <name val="Aptos Narrow"/>
      <family val="2"/>
      <scheme val="minor"/>
    </font>
    <font>
      <u val="doubleAccounting"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</fills>
  <borders count="18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 style="thin">
        <color rgb="FFFF0000"/>
      </bottom>
      <diagonal/>
    </border>
    <border>
      <left/>
      <right/>
      <top style="thin">
        <color rgb="FFFF0000"/>
      </top>
      <bottom/>
      <diagonal/>
    </border>
    <border>
      <left/>
      <right/>
      <top style="thin">
        <color rgb="FFFF0000"/>
      </top>
      <bottom style="thin">
        <color rgb="FFFF0000"/>
      </bottom>
      <diagonal/>
    </border>
    <border>
      <left/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indexed="64"/>
      </left>
      <right/>
      <top style="thin">
        <color rgb="FFFF0000"/>
      </top>
      <bottom style="thin">
        <color indexed="64"/>
      </bottom>
      <diagonal/>
    </border>
    <border>
      <left style="thin">
        <color theme="3" tint="0.249977111117893"/>
      </left>
      <right/>
      <top style="thin">
        <color theme="3" tint="0.249977111117893"/>
      </top>
      <bottom style="thin">
        <color theme="3" tint="0.249977111117893"/>
      </bottom>
      <diagonal/>
    </border>
    <border>
      <left/>
      <right/>
      <top style="thin">
        <color theme="3" tint="0.249977111117893"/>
      </top>
      <bottom style="thin">
        <color theme="3" tint="0.249977111117893"/>
      </bottom>
      <diagonal/>
    </border>
    <border>
      <left/>
      <right style="thin">
        <color theme="3" tint="0.249977111117893"/>
      </right>
      <top style="thin">
        <color theme="3" tint="0.249977111117893"/>
      </top>
      <bottom style="thin">
        <color theme="3" tint="0.249977111117893"/>
      </bottom>
      <diagonal/>
    </border>
    <border>
      <left/>
      <right style="thin">
        <color rgb="FFFF0000"/>
      </right>
      <top style="thin">
        <color rgb="FFFF0000"/>
      </top>
      <bottom style="thin">
        <color indexed="64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indexed="64"/>
      </bottom>
      <diagonal/>
    </border>
    <border>
      <left style="thin">
        <color indexed="64"/>
      </left>
      <right style="thin">
        <color rgb="FFFF0000"/>
      </right>
      <top style="thin">
        <color indexed="64"/>
      </top>
      <bottom style="thin">
        <color indexed="64"/>
      </bottom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/>
      <right style="thin">
        <color rgb="FFFF0000"/>
      </right>
      <top style="thin">
        <color indexed="64"/>
      </top>
      <bottom style="thin">
        <color indexed="64"/>
      </bottom>
      <diagonal/>
    </border>
    <border>
      <left style="thin">
        <color rgb="FFFF0000"/>
      </left>
      <right style="thin">
        <color rgb="FFFF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FF0000"/>
      </left>
      <right/>
      <top style="thin">
        <color theme="3" tint="0.249977111117893"/>
      </top>
      <bottom style="thin">
        <color theme="3" tint="0.249977111117893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2">
    <xf numFmtId="0" fontId="0" fillId="0" borderId="0" xfId="0"/>
    <xf numFmtId="0" fontId="0" fillId="2" borderId="5" xfId="0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16" xfId="0" applyFill="1" applyBorder="1"/>
    <xf numFmtId="164" fontId="0" fillId="2" borderId="14" xfId="1" applyNumberFormat="1" applyFont="1" applyFill="1" applyBorder="1"/>
    <xf numFmtId="164" fontId="0" fillId="2" borderId="14" xfId="0" applyNumberFormat="1" applyFill="1" applyBorder="1"/>
    <xf numFmtId="164" fontId="3" fillId="2" borderId="14" xfId="0" applyNumberFormat="1" applyFont="1" applyFill="1" applyBorder="1"/>
    <xf numFmtId="164" fontId="0" fillId="2" borderId="15" xfId="0" applyNumberFormat="1" applyFill="1" applyBorder="1"/>
    <xf numFmtId="165" fontId="0" fillId="2" borderId="14" xfId="0" applyNumberFormat="1" applyFill="1" applyBorder="1"/>
    <xf numFmtId="0" fontId="0" fillId="2" borderId="0" xfId="0" applyFill="1"/>
    <xf numFmtId="164" fontId="3" fillId="2" borderId="15" xfId="0" applyNumberFormat="1" applyFont="1" applyFill="1" applyBorder="1"/>
    <xf numFmtId="164" fontId="4" fillId="2" borderId="15" xfId="0" applyNumberFormat="1" applyFont="1" applyFill="1" applyBorder="1"/>
    <xf numFmtId="164" fontId="4" fillId="2" borderId="14" xfId="0" applyNumberFormat="1" applyFont="1" applyFill="1" applyBorder="1"/>
    <xf numFmtId="0" fontId="0" fillId="0" borderId="17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7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2" fillId="0" borderId="17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0" fontId="0" fillId="0" borderId="6" xfId="0" applyBorder="1" applyAlignment="1">
      <alignment horizontal="left"/>
    </xf>
    <xf numFmtId="164" fontId="0" fillId="0" borderId="17" xfId="0" applyNumberFormat="1" applyBorder="1" applyAlignment="1">
      <alignment horizontal="left"/>
    </xf>
    <xf numFmtId="164" fontId="0" fillId="0" borderId="7" xfId="0" applyNumberFormat="1" applyBorder="1" applyAlignment="1">
      <alignment horizontal="left"/>
    </xf>
    <xf numFmtId="164" fontId="0" fillId="0" borderId="8" xfId="0" applyNumberFormat="1" applyBorder="1" applyAlignment="1">
      <alignment horizontal="left"/>
    </xf>
    <xf numFmtId="0" fontId="0" fillId="0" borderId="17" xfId="0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2" xfId="0" applyBorder="1" applyAlignment="1">
      <alignment horizontal="left"/>
    </xf>
    <xf numFmtId="0" fontId="0" fillId="0" borderId="0" xfId="0" applyAlignment="1">
      <alignment horizontal="left"/>
    </xf>
    <xf numFmtId="0" fontId="0" fillId="0" borderId="13" xfId="0" applyBorder="1" applyAlignment="1">
      <alignment horizontal="left"/>
    </xf>
    <xf numFmtId="0" fontId="2" fillId="0" borderId="6" xfId="0" applyFont="1" applyBorder="1" applyAlignment="1">
      <alignment horizontal="left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2F87B-5297-40A1-B859-9B1F32EA0925}">
  <dimension ref="A1:G109"/>
  <sheetViews>
    <sheetView tabSelected="1" workbookViewId="0">
      <selection activeCell="F102" sqref="F102"/>
    </sheetView>
  </sheetViews>
  <sheetFormatPr baseColWidth="10" defaultRowHeight="15" x14ac:dyDescent="0.25"/>
  <cols>
    <col min="6" max="7" width="14.5703125" bestFit="1" customWidth="1"/>
  </cols>
  <sheetData>
    <row r="1" spans="1:7" x14ac:dyDescent="0.25">
      <c r="A1" s="33" t="s">
        <v>0</v>
      </c>
      <c r="B1" s="34"/>
      <c r="C1" s="34"/>
      <c r="D1" s="34"/>
      <c r="E1" s="34"/>
      <c r="F1" s="35"/>
      <c r="G1" s="36"/>
    </row>
    <row r="2" spans="1:7" x14ac:dyDescent="0.25">
      <c r="A2" s="1"/>
      <c r="B2" s="37" t="s">
        <v>1</v>
      </c>
      <c r="C2" s="18"/>
      <c r="D2" s="18"/>
      <c r="E2" s="19"/>
      <c r="F2" s="2"/>
      <c r="G2" s="3"/>
    </row>
    <row r="3" spans="1:7" x14ac:dyDescent="0.25">
      <c r="A3" s="4"/>
      <c r="B3" s="38" t="s">
        <v>2</v>
      </c>
      <c r="C3" s="39"/>
      <c r="D3" s="39"/>
      <c r="E3" s="40"/>
      <c r="F3" s="5"/>
      <c r="G3" s="6"/>
    </row>
    <row r="4" spans="1:7" x14ac:dyDescent="0.25">
      <c r="A4" s="7"/>
      <c r="B4" s="41" t="s">
        <v>3</v>
      </c>
      <c r="C4" s="21"/>
      <c r="D4" s="21"/>
      <c r="E4" s="22"/>
      <c r="F4" s="8"/>
      <c r="G4" s="6"/>
    </row>
    <row r="5" spans="1:7" x14ac:dyDescent="0.25">
      <c r="A5" s="4"/>
      <c r="B5" s="38" t="s">
        <v>4</v>
      </c>
      <c r="C5" s="39"/>
      <c r="D5" s="39"/>
      <c r="E5" s="40"/>
      <c r="F5" s="9">
        <v>10000</v>
      </c>
      <c r="G5" s="6"/>
    </row>
    <row r="6" spans="1:7" ht="17.25" x14ac:dyDescent="0.4">
      <c r="A6" s="7"/>
      <c r="B6" s="26" t="s">
        <v>5</v>
      </c>
      <c r="C6" s="21"/>
      <c r="D6" s="21"/>
      <c r="E6" s="22"/>
      <c r="F6" s="10">
        <v>50000</v>
      </c>
      <c r="G6" s="11">
        <f>SUM(F5,F6)</f>
        <v>60000</v>
      </c>
    </row>
    <row r="7" spans="1:7" x14ac:dyDescent="0.25">
      <c r="A7" s="4"/>
      <c r="B7" s="23" t="s">
        <v>6</v>
      </c>
      <c r="C7" s="24"/>
      <c r="D7" s="24"/>
      <c r="E7" s="25"/>
      <c r="F7" s="9"/>
      <c r="G7" s="6"/>
    </row>
    <row r="8" spans="1:7" x14ac:dyDescent="0.25">
      <c r="A8" s="4"/>
      <c r="B8" s="30" t="s">
        <v>7</v>
      </c>
      <c r="C8" s="31"/>
      <c r="D8" s="31"/>
      <c r="E8" s="32"/>
      <c r="F8" s="9">
        <v>120000</v>
      </c>
      <c r="G8" s="6"/>
    </row>
    <row r="9" spans="1:7" x14ac:dyDescent="0.25">
      <c r="A9" s="4"/>
      <c r="B9" s="20" t="s">
        <v>8</v>
      </c>
      <c r="C9" s="21"/>
      <c r="D9" s="21"/>
      <c r="E9" s="22"/>
      <c r="F9" s="9">
        <v>223000</v>
      </c>
      <c r="G9" s="6"/>
    </row>
    <row r="10" spans="1:7" x14ac:dyDescent="0.25">
      <c r="A10" s="4"/>
      <c r="B10" s="20" t="s">
        <v>9</v>
      </c>
      <c r="C10" s="21"/>
      <c r="D10" s="21"/>
      <c r="E10" s="22"/>
      <c r="F10" s="9">
        <v>500000</v>
      </c>
      <c r="G10" s="6"/>
    </row>
    <row r="11" spans="1:7" x14ac:dyDescent="0.25">
      <c r="A11" s="4"/>
      <c r="B11" s="20" t="s">
        <v>10</v>
      </c>
      <c r="C11" s="21"/>
      <c r="D11" s="21"/>
      <c r="E11" s="22"/>
      <c r="F11" s="9">
        <v>50000</v>
      </c>
      <c r="G11" s="6"/>
    </row>
    <row r="12" spans="1:7" ht="17.25" x14ac:dyDescent="0.4">
      <c r="A12" s="4"/>
      <c r="B12" s="26" t="s">
        <v>11</v>
      </c>
      <c r="C12" s="21"/>
      <c r="D12" s="21"/>
      <c r="E12" s="22"/>
      <c r="F12" s="10">
        <v>75000</v>
      </c>
      <c r="G12" s="11">
        <f>SUM(F8,F9,F10,F11,F12)</f>
        <v>968000</v>
      </c>
    </row>
    <row r="13" spans="1:7" x14ac:dyDescent="0.25">
      <c r="A13" s="4"/>
      <c r="B13" s="23" t="s">
        <v>12</v>
      </c>
      <c r="C13" s="24"/>
      <c r="D13" s="24"/>
      <c r="E13" s="25"/>
      <c r="F13" s="5"/>
      <c r="G13" s="6"/>
    </row>
    <row r="14" spans="1:7" x14ac:dyDescent="0.25">
      <c r="A14" s="4">
        <v>46</v>
      </c>
      <c r="B14" s="27" t="s">
        <v>13</v>
      </c>
      <c r="C14" s="28"/>
      <c r="D14" s="28"/>
      <c r="E14" s="29"/>
      <c r="F14" s="9">
        <v>132020</v>
      </c>
      <c r="G14" s="6"/>
    </row>
    <row r="15" spans="1:7" x14ac:dyDescent="0.25">
      <c r="A15" s="4">
        <v>50</v>
      </c>
      <c r="B15" s="20" t="s">
        <v>14</v>
      </c>
      <c r="C15" s="21"/>
      <c r="D15" s="21"/>
      <c r="E15" s="22"/>
      <c r="F15" s="9">
        <v>100000</v>
      </c>
      <c r="G15" s="6"/>
    </row>
    <row r="16" spans="1:7" x14ac:dyDescent="0.25">
      <c r="A16" s="4">
        <v>75</v>
      </c>
      <c r="B16" s="20" t="s">
        <v>15</v>
      </c>
      <c r="C16" s="21"/>
      <c r="D16" s="21"/>
      <c r="E16" s="22"/>
      <c r="F16" s="9">
        <v>56250</v>
      </c>
      <c r="G16" s="6"/>
    </row>
    <row r="17" spans="1:7" x14ac:dyDescent="0.25">
      <c r="A17" s="4">
        <v>80</v>
      </c>
      <c r="B17" s="20" t="s">
        <v>16</v>
      </c>
      <c r="C17" s="21"/>
      <c r="D17" s="21"/>
      <c r="E17" s="22"/>
      <c r="F17" s="9">
        <v>140000</v>
      </c>
      <c r="G17" s="6"/>
    </row>
    <row r="18" spans="1:7" x14ac:dyDescent="0.25">
      <c r="A18" s="4">
        <v>32</v>
      </c>
      <c r="B18" s="26" t="s">
        <v>17</v>
      </c>
      <c r="C18" s="21"/>
      <c r="D18" s="21"/>
      <c r="E18" s="22"/>
      <c r="F18" s="9">
        <v>38368</v>
      </c>
      <c r="G18" s="6"/>
    </row>
    <row r="19" spans="1:7" x14ac:dyDescent="0.25">
      <c r="A19" s="4">
        <v>45</v>
      </c>
      <c r="B19" s="20" t="s">
        <v>18</v>
      </c>
      <c r="C19" s="21"/>
      <c r="D19" s="21"/>
      <c r="E19" s="22"/>
      <c r="F19" s="9">
        <v>53955</v>
      </c>
      <c r="G19" s="6"/>
    </row>
    <row r="20" spans="1:7" x14ac:dyDescent="0.25">
      <c r="A20" s="4">
        <v>89</v>
      </c>
      <c r="B20" s="20" t="s">
        <v>19</v>
      </c>
      <c r="C20" s="21"/>
      <c r="D20" s="21"/>
      <c r="E20" s="22"/>
      <c r="F20" s="9">
        <v>115611</v>
      </c>
      <c r="G20" s="6"/>
    </row>
    <row r="21" spans="1:7" x14ac:dyDescent="0.25">
      <c r="A21" s="4">
        <v>93</v>
      </c>
      <c r="B21" s="20" t="s">
        <v>20</v>
      </c>
      <c r="C21" s="21"/>
      <c r="D21" s="21"/>
      <c r="E21" s="22"/>
      <c r="F21" s="9">
        <v>185907</v>
      </c>
      <c r="G21" s="6"/>
    </row>
    <row r="22" spans="1:7" x14ac:dyDescent="0.25">
      <c r="A22" s="4">
        <v>54</v>
      </c>
      <c r="B22" s="26" t="s">
        <v>21</v>
      </c>
      <c r="C22" s="21"/>
      <c r="D22" s="21"/>
      <c r="E22" s="22"/>
      <c r="F22" s="9">
        <v>31293</v>
      </c>
      <c r="G22" s="6"/>
    </row>
    <row r="23" spans="1:7" x14ac:dyDescent="0.25">
      <c r="A23" s="4">
        <v>23</v>
      </c>
      <c r="B23" s="20" t="s">
        <v>22</v>
      </c>
      <c r="C23" s="21"/>
      <c r="D23" s="21"/>
      <c r="E23" s="22"/>
      <c r="F23" s="9">
        <v>52877</v>
      </c>
      <c r="G23" s="6"/>
    </row>
    <row r="24" spans="1:7" x14ac:dyDescent="0.25">
      <c r="A24" s="4">
        <v>10</v>
      </c>
      <c r="B24" s="20" t="s">
        <v>23</v>
      </c>
      <c r="C24" s="21"/>
      <c r="D24" s="21"/>
      <c r="E24" s="22"/>
      <c r="F24" s="9">
        <v>14990</v>
      </c>
      <c r="G24" s="6"/>
    </row>
    <row r="25" spans="1:7" x14ac:dyDescent="0.25">
      <c r="A25" s="4">
        <v>50</v>
      </c>
      <c r="B25" s="20" t="s">
        <v>24</v>
      </c>
      <c r="C25" s="21"/>
      <c r="D25" s="21"/>
      <c r="E25" s="22"/>
      <c r="F25" s="9">
        <v>64950</v>
      </c>
      <c r="G25" s="6"/>
    </row>
    <row r="26" spans="1:7" x14ac:dyDescent="0.25">
      <c r="A26" s="4">
        <v>48</v>
      </c>
      <c r="B26" s="20" t="s">
        <v>25</v>
      </c>
      <c r="C26" s="21"/>
      <c r="D26" s="21"/>
      <c r="E26" s="22"/>
      <c r="F26" s="9">
        <v>28752</v>
      </c>
      <c r="G26" s="6"/>
    </row>
    <row r="27" spans="1:7" x14ac:dyDescent="0.25">
      <c r="A27" s="4">
        <v>53</v>
      </c>
      <c r="B27" s="20" t="s">
        <v>26</v>
      </c>
      <c r="C27" s="21"/>
      <c r="D27" s="21"/>
      <c r="E27" s="22"/>
      <c r="F27" s="9">
        <v>52947</v>
      </c>
      <c r="G27" s="6"/>
    </row>
    <row r="28" spans="1:7" x14ac:dyDescent="0.25">
      <c r="A28" s="4">
        <v>65</v>
      </c>
      <c r="B28" s="26" t="s">
        <v>27</v>
      </c>
      <c r="C28" s="21"/>
      <c r="D28" s="21"/>
      <c r="E28" s="22"/>
      <c r="F28" s="9">
        <v>3850</v>
      </c>
      <c r="G28" s="6"/>
    </row>
    <row r="29" spans="1:7" x14ac:dyDescent="0.25">
      <c r="A29" s="4">
        <v>78</v>
      </c>
      <c r="B29" s="20" t="s">
        <v>28</v>
      </c>
      <c r="C29" s="21"/>
      <c r="D29" s="21"/>
      <c r="E29" s="22"/>
      <c r="F29" s="9">
        <v>6630</v>
      </c>
      <c r="G29" s="6"/>
    </row>
    <row r="30" spans="1:7" x14ac:dyDescent="0.25">
      <c r="A30" s="4">
        <v>87</v>
      </c>
      <c r="B30" s="20" t="s">
        <v>29</v>
      </c>
      <c r="C30" s="21"/>
      <c r="D30" s="21"/>
      <c r="E30" s="22"/>
      <c r="F30" s="9">
        <v>7395</v>
      </c>
      <c r="G30" s="6"/>
    </row>
    <row r="31" spans="1:7" x14ac:dyDescent="0.25">
      <c r="A31" s="4">
        <v>14</v>
      </c>
      <c r="B31" s="20" t="s">
        <v>30</v>
      </c>
      <c r="C31" s="21"/>
      <c r="D31" s="21"/>
      <c r="E31" s="22"/>
      <c r="F31" s="9">
        <v>1260</v>
      </c>
      <c r="G31" s="6"/>
    </row>
    <row r="32" spans="1:7" x14ac:dyDescent="0.25">
      <c r="A32" s="4">
        <v>25</v>
      </c>
      <c r="B32" s="20" t="s">
        <v>31</v>
      </c>
      <c r="C32" s="21"/>
      <c r="D32" s="21"/>
      <c r="E32" s="22"/>
      <c r="F32" s="9">
        <v>1875</v>
      </c>
      <c r="G32" s="6"/>
    </row>
    <row r="33" spans="1:7" x14ac:dyDescent="0.25">
      <c r="A33" s="4">
        <v>29</v>
      </c>
      <c r="B33" s="20" t="s">
        <v>32</v>
      </c>
      <c r="C33" s="21"/>
      <c r="D33" s="21"/>
      <c r="E33" s="22"/>
      <c r="F33" s="9">
        <v>2320</v>
      </c>
      <c r="G33" s="6"/>
    </row>
    <row r="34" spans="1:7" x14ac:dyDescent="0.25">
      <c r="A34" s="4">
        <v>36</v>
      </c>
      <c r="B34" s="20" t="s">
        <v>33</v>
      </c>
      <c r="C34" s="21"/>
      <c r="D34" s="21"/>
      <c r="E34" s="22"/>
      <c r="F34" s="9">
        <v>2520</v>
      </c>
      <c r="G34" s="6"/>
    </row>
    <row r="35" spans="1:7" x14ac:dyDescent="0.25">
      <c r="A35" s="4">
        <v>45</v>
      </c>
      <c r="B35" s="20" t="s">
        <v>34</v>
      </c>
      <c r="C35" s="21"/>
      <c r="D35" s="21"/>
      <c r="E35" s="22"/>
      <c r="F35" s="9">
        <v>3825</v>
      </c>
      <c r="G35" s="6"/>
    </row>
    <row r="36" spans="1:7" x14ac:dyDescent="0.25">
      <c r="A36" s="4">
        <v>75</v>
      </c>
      <c r="B36" s="20" t="s">
        <v>35</v>
      </c>
      <c r="C36" s="21"/>
      <c r="D36" s="21"/>
      <c r="E36" s="22"/>
      <c r="F36" s="9">
        <v>5250</v>
      </c>
      <c r="G36" s="6"/>
    </row>
    <row r="37" spans="1:7" x14ac:dyDescent="0.25">
      <c r="A37" s="4">
        <v>82</v>
      </c>
      <c r="B37" s="20" t="s">
        <v>36</v>
      </c>
      <c r="C37" s="21"/>
      <c r="D37" s="21"/>
      <c r="E37" s="22"/>
      <c r="F37" s="9">
        <v>7790</v>
      </c>
      <c r="G37" s="6"/>
    </row>
    <row r="38" spans="1:7" x14ac:dyDescent="0.25">
      <c r="A38" s="4">
        <v>12</v>
      </c>
      <c r="B38" s="20" t="s">
        <v>37</v>
      </c>
      <c r="C38" s="21"/>
      <c r="D38" s="21"/>
      <c r="E38" s="22"/>
      <c r="F38" s="9">
        <v>2988</v>
      </c>
      <c r="G38" s="6"/>
    </row>
    <row r="39" spans="1:7" x14ac:dyDescent="0.25">
      <c r="A39" s="4">
        <v>30</v>
      </c>
      <c r="B39" s="20" t="s">
        <v>38</v>
      </c>
      <c r="C39" s="21"/>
      <c r="D39" s="21"/>
      <c r="E39" s="22"/>
      <c r="F39" s="9">
        <v>38970</v>
      </c>
      <c r="G39" s="6"/>
    </row>
    <row r="40" spans="1:7" x14ac:dyDescent="0.25">
      <c r="A40" s="4">
        <v>18</v>
      </c>
      <c r="B40" s="20" t="s">
        <v>39</v>
      </c>
      <c r="C40" s="21"/>
      <c r="D40" s="21"/>
      <c r="E40" s="22"/>
      <c r="F40" s="9">
        <v>8982</v>
      </c>
      <c r="G40" s="6"/>
    </row>
    <row r="41" spans="1:7" x14ac:dyDescent="0.25">
      <c r="A41" s="4">
        <v>16</v>
      </c>
      <c r="B41" s="20" t="s">
        <v>40</v>
      </c>
      <c r="C41" s="21"/>
      <c r="D41" s="21"/>
      <c r="E41" s="22"/>
      <c r="F41" s="9">
        <v>9584</v>
      </c>
      <c r="G41" s="6"/>
    </row>
    <row r="42" spans="1:7" ht="17.25" x14ac:dyDescent="0.4">
      <c r="A42" s="4">
        <v>95</v>
      </c>
      <c r="B42" s="20" t="s">
        <v>41</v>
      </c>
      <c r="C42" s="21"/>
      <c r="D42" s="21"/>
      <c r="E42" s="22"/>
      <c r="F42" s="10">
        <v>94905</v>
      </c>
      <c r="G42" s="11">
        <v>1266064</v>
      </c>
    </row>
    <row r="43" spans="1:7" x14ac:dyDescent="0.25">
      <c r="A43" s="4"/>
      <c r="B43" s="23" t="s">
        <v>42</v>
      </c>
      <c r="C43" s="24"/>
      <c r="D43" s="24"/>
      <c r="E43" s="25"/>
      <c r="F43" s="9"/>
      <c r="G43" s="11"/>
    </row>
    <row r="44" spans="1:7" x14ac:dyDescent="0.25">
      <c r="A44" s="4">
        <v>3</v>
      </c>
      <c r="B44" s="20" t="s">
        <v>43</v>
      </c>
      <c r="C44" s="21"/>
      <c r="D44" s="21"/>
      <c r="E44" s="22"/>
      <c r="F44" s="9"/>
      <c r="G44" s="11">
        <v>7500</v>
      </c>
    </row>
    <row r="45" spans="1:7" x14ac:dyDescent="0.25">
      <c r="A45" s="4"/>
      <c r="B45" s="23" t="s">
        <v>44</v>
      </c>
      <c r="C45" s="24"/>
      <c r="D45" s="24"/>
      <c r="E45" s="25"/>
      <c r="F45" s="5"/>
      <c r="G45" s="6"/>
    </row>
    <row r="46" spans="1:7" x14ac:dyDescent="0.25">
      <c r="A46" s="4">
        <v>3</v>
      </c>
      <c r="B46" s="20" t="s">
        <v>45</v>
      </c>
      <c r="C46" s="21"/>
      <c r="D46" s="21"/>
      <c r="E46" s="22"/>
      <c r="F46" s="12"/>
      <c r="G46" s="11">
        <v>450</v>
      </c>
    </row>
    <row r="47" spans="1:7" x14ac:dyDescent="0.25">
      <c r="A47" s="4"/>
      <c r="B47" s="23" t="s">
        <v>46</v>
      </c>
      <c r="C47" s="24"/>
      <c r="D47" s="24"/>
      <c r="E47" s="25"/>
      <c r="F47" s="5"/>
      <c r="G47" s="6"/>
    </row>
    <row r="48" spans="1:7" x14ac:dyDescent="0.25">
      <c r="A48" s="4">
        <v>80</v>
      </c>
      <c r="B48" s="20" t="s">
        <v>47</v>
      </c>
      <c r="C48" s="21"/>
      <c r="D48" s="21"/>
      <c r="E48" s="22"/>
      <c r="F48" s="9">
        <v>960</v>
      </c>
      <c r="G48" s="6"/>
    </row>
    <row r="49" spans="1:7" x14ac:dyDescent="0.25">
      <c r="A49" s="4">
        <v>45</v>
      </c>
      <c r="B49" s="20" t="s">
        <v>48</v>
      </c>
      <c r="C49" s="21"/>
      <c r="D49" s="21"/>
      <c r="E49" s="22"/>
      <c r="F49" s="9">
        <v>675</v>
      </c>
      <c r="G49" s="6"/>
    </row>
    <row r="50" spans="1:7" x14ac:dyDescent="0.25">
      <c r="A50" s="4">
        <v>63</v>
      </c>
      <c r="B50" s="20" t="s">
        <v>49</v>
      </c>
      <c r="C50" s="21"/>
      <c r="D50" s="21"/>
      <c r="E50" s="22"/>
      <c r="F50" s="9">
        <v>630</v>
      </c>
      <c r="G50" s="6"/>
    </row>
    <row r="51" spans="1:7" ht="17.25" x14ac:dyDescent="0.4">
      <c r="A51" s="4">
        <v>27</v>
      </c>
      <c r="B51" s="20" t="s">
        <v>50</v>
      </c>
      <c r="C51" s="21"/>
      <c r="D51" s="21"/>
      <c r="E51" s="22"/>
      <c r="F51" s="10">
        <v>2025</v>
      </c>
      <c r="G51" s="11">
        <f>SUM(F48,F51)</f>
        <v>2985</v>
      </c>
    </row>
    <row r="52" spans="1:7" x14ac:dyDescent="0.25">
      <c r="A52" s="4"/>
      <c r="B52" s="23" t="s">
        <v>51</v>
      </c>
      <c r="C52" s="21"/>
      <c r="D52" s="21"/>
      <c r="E52" s="22"/>
      <c r="F52" s="5"/>
      <c r="G52" s="6"/>
    </row>
    <row r="53" spans="1:7" x14ac:dyDescent="0.25">
      <c r="A53" s="4"/>
      <c r="B53" s="20" t="s">
        <v>52</v>
      </c>
      <c r="C53" s="21"/>
      <c r="D53" s="21"/>
      <c r="E53" s="22"/>
      <c r="F53" s="9">
        <v>7000</v>
      </c>
      <c r="G53" s="6"/>
    </row>
    <row r="54" spans="1:7" x14ac:dyDescent="0.25">
      <c r="A54" s="4"/>
      <c r="B54" s="20" t="s">
        <v>53</v>
      </c>
      <c r="C54" s="21"/>
      <c r="D54" s="21"/>
      <c r="E54" s="22"/>
      <c r="F54" s="9">
        <v>7000</v>
      </c>
      <c r="G54" s="6"/>
    </row>
    <row r="55" spans="1:7" x14ac:dyDescent="0.25">
      <c r="A55" s="4"/>
      <c r="B55" s="20" t="s">
        <v>54</v>
      </c>
      <c r="C55" s="21"/>
      <c r="D55" s="21"/>
      <c r="E55" s="22"/>
      <c r="F55" s="9">
        <v>7000</v>
      </c>
      <c r="G55" s="6"/>
    </row>
    <row r="56" spans="1:7" x14ac:dyDescent="0.25">
      <c r="A56" s="4"/>
      <c r="B56" s="20" t="s">
        <v>55</v>
      </c>
      <c r="C56" s="21"/>
      <c r="D56" s="21"/>
      <c r="E56" s="22"/>
      <c r="F56" s="9">
        <v>7000</v>
      </c>
      <c r="G56" s="6"/>
    </row>
    <row r="57" spans="1:7" x14ac:dyDescent="0.25">
      <c r="A57" s="4"/>
      <c r="B57" s="20" t="s">
        <v>56</v>
      </c>
      <c r="C57" s="21"/>
      <c r="D57" s="21"/>
      <c r="E57" s="22"/>
      <c r="F57" s="9">
        <v>5000</v>
      </c>
      <c r="G57" s="6"/>
    </row>
    <row r="58" spans="1:7" x14ac:dyDescent="0.25">
      <c r="A58" s="4"/>
      <c r="B58" s="20" t="s">
        <v>57</v>
      </c>
      <c r="C58" s="21"/>
      <c r="D58" s="21"/>
      <c r="E58" s="22"/>
      <c r="F58" s="9">
        <v>5000</v>
      </c>
      <c r="G58" s="6"/>
    </row>
    <row r="59" spans="1:7" ht="17.25" x14ac:dyDescent="0.4">
      <c r="A59" s="4"/>
      <c r="B59" s="20" t="s">
        <v>58</v>
      </c>
      <c r="C59" s="21"/>
      <c r="D59" s="21"/>
      <c r="E59" s="22"/>
      <c r="F59" s="10">
        <v>7000</v>
      </c>
      <c r="G59" s="11">
        <v>45000</v>
      </c>
    </row>
    <row r="60" spans="1:7" x14ac:dyDescent="0.25">
      <c r="A60" s="4"/>
      <c r="B60" s="23" t="s">
        <v>59</v>
      </c>
      <c r="C60" s="21"/>
      <c r="D60" s="21"/>
      <c r="E60" s="22"/>
      <c r="F60" s="9"/>
      <c r="G60" s="6"/>
    </row>
    <row r="61" spans="1:7" x14ac:dyDescent="0.25">
      <c r="A61" s="4"/>
      <c r="B61" s="20" t="s">
        <v>60</v>
      </c>
      <c r="C61" s="21"/>
      <c r="D61" s="21"/>
      <c r="E61" s="22"/>
      <c r="F61" s="5"/>
      <c r="G61" s="11">
        <v>2000</v>
      </c>
    </row>
    <row r="62" spans="1:7" x14ac:dyDescent="0.25">
      <c r="A62" s="4"/>
      <c r="B62" s="20" t="s">
        <v>61</v>
      </c>
      <c r="C62" s="21"/>
      <c r="D62" s="21"/>
      <c r="E62" s="22"/>
      <c r="F62" s="5"/>
      <c r="G62" s="6"/>
    </row>
    <row r="63" spans="1:7" x14ac:dyDescent="0.25">
      <c r="A63" s="4"/>
      <c r="B63" s="23" t="s">
        <v>62</v>
      </c>
      <c r="C63" s="24"/>
      <c r="D63" s="24"/>
      <c r="E63" s="25"/>
      <c r="F63" s="5"/>
      <c r="G63" s="6"/>
    </row>
    <row r="64" spans="1:7" x14ac:dyDescent="0.25">
      <c r="A64" s="4">
        <v>4</v>
      </c>
      <c r="B64" s="20" t="s">
        <v>63</v>
      </c>
      <c r="C64" s="21"/>
      <c r="D64" s="21"/>
      <c r="E64" s="22"/>
      <c r="F64" s="9">
        <v>1400</v>
      </c>
      <c r="G64" s="6"/>
    </row>
    <row r="65" spans="1:7" x14ac:dyDescent="0.25">
      <c r="A65" s="4">
        <v>2</v>
      </c>
      <c r="B65" s="20" t="s">
        <v>64</v>
      </c>
      <c r="C65" s="21"/>
      <c r="D65" s="21"/>
      <c r="E65" s="22"/>
      <c r="F65" s="9">
        <v>500</v>
      </c>
      <c r="G65" s="6"/>
    </row>
    <row r="66" spans="1:7" ht="17.25" x14ac:dyDescent="0.4">
      <c r="A66" s="4">
        <v>3</v>
      </c>
      <c r="B66" s="20" t="s">
        <v>65</v>
      </c>
      <c r="C66" s="21"/>
      <c r="D66" s="21"/>
      <c r="E66" s="22"/>
      <c r="F66" s="10">
        <v>1710</v>
      </c>
      <c r="G66" s="9">
        <f>SUM(F64:F66)</f>
        <v>3610</v>
      </c>
    </row>
    <row r="67" spans="1:7" x14ac:dyDescent="0.25">
      <c r="A67" s="4"/>
      <c r="B67" s="23" t="s">
        <v>66</v>
      </c>
      <c r="C67" s="21"/>
      <c r="D67" s="21"/>
      <c r="E67" s="22"/>
      <c r="F67" s="13"/>
      <c r="G67" s="6"/>
    </row>
    <row r="68" spans="1:7" x14ac:dyDescent="0.25">
      <c r="A68" s="4">
        <v>2</v>
      </c>
      <c r="B68" s="20" t="s">
        <v>67</v>
      </c>
      <c r="C68" s="21"/>
      <c r="D68" s="21"/>
      <c r="E68" s="22"/>
      <c r="F68" s="9">
        <v>5534.9</v>
      </c>
      <c r="G68" s="6"/>
    </row>
    <row r="69" spans="1:7" ht="17.25" x14ac:dyDescent="0.4">
      <c r="A69" s="4">
        <v>3</v>
      </c>
      <c r="B69" s="20" t="s">
        <v>68</v>
      </c>
      <c r="C69" s="21"/>
      <c r="D69" s="21"/>
      <c r="E69" s="22"/>
      <c r="F69" s="10">
        <v>2356.9499999999998</v>
      </c>
      <c r="G69" s="11">
        <f>SUM(F68,F69)</f>
        <v>7891.8499999999995</v>
      </c>
    </row>
    <row r="70" spans="1:7" x14ac:dyDescent="0.25">
      <c r="A70" s="4"/>
      <c r="B70" s="23" t="s">
        <v>69</v>
      </c>
      <c r="C70" s="21"/>
      <c r="D70" s="21"/>
      <c r="E70" s="22"/>
      <c r="F70" s="5"/>
      <c r="G70" s="6"/>
    </row>
    <row r="71" spans="1:7" x14ac:dyDescent="0.25">
      <c r="A71" s="4"/>
      <c r="B71" s="20" t="s">
        <v>70</v>
      </c>
      <c r="C71" s="21"/>
      <c r="D71" s="21"/>
      <c r="E71" s="22"/>
      <c r="F71" s="9">
        <v>275</v>
      </c>
      <c r="G71" s="6"/>
    </row>
    <row r="72" spans="1:7" x14ac:dyDescent="0.25">
      <c r="A72" s="4"/>
      <c r="B72" s="20" t="s">
        <v>71</v>
      </c>
      <c r="C72" s="21"/>
      <c r="D72" s="21"/>
      <c r="E72" s="22"/>
      <c r="F72" s="9">
        <v>725</v>
      </c>
      <c r="G72" s="6"/>
    </row>
    <row r="73" spans="1:7" ht="17.25" x14ac:dyDescent="0.4">
      <c r="A73" s="4"/>
      <c r="B73" s="20" t="s">
        <v>72</v>
      </c>
      <c r="C73" s="21"/>
      <c r="D73" s="21"/>
      <c r="E73" s="22"/>
      <c r="F73" s="10">
        <v>150</v>
      </c>
      <c r="G73" s="9">
        <f>SUM(F71:F73)</f>
        <v>1150</v>
      </c>
    </row>
    <row r="74" spans="1:7" x14ac:dyDescent="0.25">
      <c r="A74" s="4"/>
      <c r="B74" s="23" t="s">
        <v>73</v>
      </c>
      <c r="C74" s="21"/>
      <c r="D74" s="21"/>
      <c r="E74" s="22"/>
      <c r="F74" s="13"/>
      <c r="G74" s="6"/>
    </row>
    <row r="75" spans="1:7" x14ac:dyDescent="0.25">
      <c r="A75" s="4">
        <v>2</v>
      </c>
      <c r="B75" s="20" t="s">
        <v>74</v>
      </c>
      <c r="C75" s="21"/>
      <c r="D75" s="21"/>
      <c r="E75" s="22"/>
      <c r="F75" s="9"/>
      <c r="G75" s="11">
        <v>50000</v>
      </c>
    </row>
    <row r="76" spans="1:7" x14ac:dyDescent="0.25">
      <c r="A76" s="4"/>
      <c r="B76" s="17" t="s">
        <v>75</v>
      </c>
      <c r="C76" s="18"/>
      <c r="D76" s="18"/>
      <c r="E76" s="19"/>
      <c r="F76" s="5"/>
      <c r="G76" s="11">
        <f>SUM(G6,G12,G42,G44,G46,G51,G59,G61,G66,G69,G73,G75)</f>
        <v>2414650.85</v>
      </c>
    </row>
    <row r="77" spans="1:7" x14ac:dyDescent="0.25">
      <c r="A77" s="4"/>
      <c r="B77" s="17" t="s">
        <v>76</v>
      </c>
      <c r="C77" s="18"/>
      <c r="D77" s="18"/>
      <c r="E77" s="19"/>
      <c r="F77" s="5"/>
      <c r="G77" s="6"/>
    </row>
    <row r="78" spans="1:7" x14ac:dyDescent="0.25">
      <c r="A78" s="4"/>
      <c r="B78" s="20" t="s">
        <v>2</v>
      </c>
      <c r="C78" s="21"/>
      <c r="D78" s="21"/>
      <c r="E78" s="22"/>
      <c r="F78" s="5"/>
      <c r="G78" s="6"/>
    </row>
    <row r="79" spans="1:7" x14ac:dyDescent="0.25">
      <c r="A79" s="4"/>
      <c r="B79" s="23" t="s">
        <v>77</v>
      </c>
      <c r="C79" s="21"/>
      <c r="D79" s="21"/>
      <c r="E79" s="22"/>
      <c r="F79" s="5"/>
      <c r="G79" s="6"/>
    </row>
    <row r="80" spans="1:7" x14ac:dyDescent="0.25">
      <c r="A80" s="4"/>
      <c r="B80" s="20" t="s">
        <v>78</v>
      </c>
      <c r="C80" s="21"/>
      <c r="D80" s="21"/>
      <c r="E80" s="22"/>
      <c r="F80" s="9">
        <v>500000</v>
      </c>
      <c r="G80" s="11"/>
    </row>
    <row r="81" spans="1:7" ht="17.25" x14ac:dyDescent="0.4">
      <c r="A81" s="4"/>
      <c r="B81" s="20" t="s">
        <v>79</v>
      </c>
      <c r="C81" s="21"/>
      <c r="D81" s="21"/>
      <c r="E81" s="22"/>
      <c r="F81" s="10">
        <v>250000</v>
      </c>
      <c r="G81" s="9">
        <f>SUM(F80:F81)</f>
        <v>750000</v>
      </c>
    </row>
    <row r="82" spans="1:7" x14ac:dyDescent="0.25">
      <c r="A82" s="4"/>
      <c r="B82" s="20" t="s">
        <v>80</v>
      </c>
      <c r="C82" s="21"/>
      <c r="D82" s="21"/>
      <c r="E82" s="22"/>
      <c r="F82" s="13"/>
      <c r="G82" s="11">
        <v>750000</v>
      </c>
    </row>
    <row r="83" spans="1:7" x14ac:dyDescent="0.25">
      <c r="A83" s="4"/>
      <c r="B83" s="17" t="s">
        <v>81</v>
      </c>
      <c r="C83" s="18"/>
      <c r="D83" s="18"/>
      <c r="E83" s="19"/>
      <c r="F83" s="5"/>
      <c r="G83" s="11"/>
    </row>
    <row r="84" spans="1:7" ht="17.25" x14ac:dyDescent="0.4">
      <c r="A84" s="4"/>
      <c r="B84" s="23" t="s">
        <v>82</v>
      </c>
      <c r="C84" s="21"/>
      <c r="D84" s="21"/>
      <c r="E84" s="22"/>
      <c r="F84" s="5"/>
      <c r="G84" s="14">
        <v>1633650.85</v>
      </c>
    </row>
    <row r="85" spans="1:7" ht="17.25" x14ac:dyDescent="0.4">
      <c r="A85" s="4"/>
      <c r="B85" s="20" t="s">
        <v>83</v>
      </c>
      <c r="C85" s="21"/>
      <c r="D85" s="21"/>
      <c r="E85" s="22"/>
      <c r="F85" s="5"/>
      <c r="G85" s="15">
        <v>2383650.85</v>
      </c>
    </row>
    <row r="86" spans="1:7" x14ac:dyDescent="0.25">
      <c r="A86" s="4"/>
      <c r="B86" s="17" t="s">
        <v>84</v>
      </c>
      <c r="C86" s="18"/>
      <c r="D86" s="18"/>
      <c r="E86" s="19"/>
      <c r="F86" s="5"/>
      <c r="G86" s="11"/>
    </row>
    <row r="87" spans="1:7" x14ac:dyDescent="0.25">
      <c r="A87" s="4"/>
      <c r="B87" s="20" t="s">
        <v>85</v>
      </c>
      <c r="C87" s="21"/>
      <c r="D87" s="21"/>
      <c r="E87" s="22"/>
      <c r="F87" s="9">
        <v>60000</v>
      </c>
      <c r="G87" s="11"/>
    </row>
    <row r="88" spans="1:7" x14ac:dyDescent="0.25">
      <c r="A88" s="4"/>
      <c r="B88" s="20" t="s">
        <v>6</v>
      </c>
      <c r="C88" s="21"/>
      <c r="D88" s="21"/>
      <c r="E88" s="22"/>
      <c r="F88" s="9">
        <v>968000</v>
      </c>
      <c r="G88" s="11"/>
    </row>
    <row r="89" spans="1:7" x14ac:dyDescent="0.25">
      <c r="A89" s="4"/>
      <c r="B89" s="20" t="s">
        <v>12</v>
      </c>
      <c r="C89" s="21"/>
      <c r="D89" s="21"/>
      <c r="E89" s="22"/>
      <c r="F89" s="9">
        <v>1266064</v>
      </c>
      <c r="G89" s="11"/>
    </row>
    <row r="90" spans="1:7" x14ac:dyDescent="0.25">
      <c r="A90" s="4"/>
      <c r="B90" s="20" t="s">
        <v>42</v>
      </c>
      <c r="C90" s="21"/>
      <c r="D90" s="21"/>
      <c r="E90" s="22"/>
      <c r="F90" s="9">
        <v>7500</v>
      </c>
      <c r="G90" s="11"/>
    </row>
    <row r="91" spans="1:7" x14ac:dyDescent="0.25">
      <c r="A91" s="4"/>
      <c r="B91" s="20" t="s">
        <v>44</v>
      </c>
      <c r="C91" s="21"/>
      <c r="D91" s="21"/>
      <c r="E91" s="22"/>
      <c r="F91" s="9">
        <v>450</v>
      </c>
      <c r="G91" s="11"/>
    </row>
    <row r="92" spans="1:7" x14ac:dyDescent="0.25">
      <c r="A92" s="4"/>
      <c r="B92" s="20" t="s">
        <v>46</v>
      </c>
      <c r="C92" s="21"/>
      <c r="D92" s="21"/>
      <c r="E92" s="22"/>
      <c r="F92" s="9">
        <v>2985</v>
      </c>
      <c r="G92" s="11"/>
    </row>
    <row r="93" spans="1:7" x14ac:dyDescent="0.25">
      <c r="A93" s="4"/>
      <c r="B93" s="20" t="s">
        <v>51</v>
      </c>
      <c r="C93" s="21"/>
      <c r="D93" s="21"/>
      <c r="E93" s="22"/>
      <c r="F93" s="9">
        <v>45000</v>
      </c>
      <c r="G93" s="11"/>
    </row>
    <row r="94" spans="1:7" x14ac:dyDescent="0.25">
      <c r="A94" s="4"/>
      <c r="B94" s="20" t="s">
        <v>59</v>
      </c>
      <c r="C94" s="21"/>
      <c r="D94" s="21"/>
      <c r="E94" s="22"/>
      <c r="F94" s="9">
        <v>2000</v>
      </c>
      <c r="G94" s="11"/>
    </row>
    <row r="95" spans="1:7" x14ac:dyDescent="0.25">
      <c r="A95" s="4"/>
      <c r="B95" s="20" t="s">
        <v>62</v>
      </c>
      <c r="C95" s="21"/>
      <c r="D95" s="21"/>
      <c r="E95" s="22"/>
      <c r="F95" s="9">
        <v>3610</v>
      </c>
      <c r="G95" s="11"/>
    </row>
    <row r="96" spans="1:7" x14ac:dyDescent="0.25">
      <c r="A96" s="4"/>
      <c r="B96" s="20" t="s">
        <v>66</v>
      </c>
      <c r="C96" s="21"/>
      <c r="D96" s="21"/>
      <c r="E96" s="22"/>
      <c r="F96" s="9">
        <v>7891.85</v>
      </c>
      <c r="G96" s="11"/>
    </row>
    <row r="97" spans="1:7" x14ac:dyDescent="0.25">
      <c r="A97" s="4"/>
      <c r="B97" s="20" t="s">
        <v>69</v>
      </c>
      <c r="C97" s="21"/>
      <c r="D97" s="21"/>
      <c r="E97" s="22"/>
      <c r="F97" s="9">
        <v>1150</v>
      </c>
      <c r="G97" s="11"/>
    </row>
    <row r="98" spans="1:7" x14ac:dyDescent="0.25">
      <c r="A98" s="4"/>
      <c r="B98" s="20" t="s">
        <v>73</v>
      </c>
      <c r="C98" s="21"/>
      <c r="D98" s="21"/>
      <c r="E98" s="22"/>
      <c r="F98" s="9">
        <v>50000</v>
      </c>
      <c r="G98" s="11"/>
    </row>
    <row r="99" spans="1:7" x14ac:dyDescent="0.25">
      <c r="A99" s="4"/>
      <c r="B99" s="17" t="s">
        <v>77</v>
      </c>
      <c r="C99" s="18"/>
      <c r="D99" s="18"/>
      <c r="E99" s="19"/>
      <c r="F99" s="9"/>
      <c r="G99" s="11">
        <v>750000</v>
      </c>
    </row>
    <row r="100" spans="1:7" x14ac:dyDescent="0.25">
      <c r="A100" s="4"/>
      <c r="B100" s="17" t="s">
        <v>86</v>
      </c>
      <c r="C100" s="18"/>
      <c r="D100" s="18"/>
      <c r="E100" s="19"/>
      <c r="F100" s="9"/>
      <c r="G100" s="11">
        <v>1633650.85</v>
      </c>
    </row>
    <row r="101" spans="1:7" ht="17.25" x14ac:dyDescent="0.4">
      <c r="A101" s="4"/>
      <c r="B101" s="17" t="s">
        <v>87</v>
      </c>
      <c r="C101" s="18"/>
      <c r="D101" s="18"/>
      <c r="E101" s="19"/>
      <c r="F101" s="16">
        <v>2383650.85</v>
      </c>
      <c r="G101" s="15">
        <v>2383650.85</v>
      </c>
    </row>
    <row r="102" spans="1:7" ht="17.25" x14ac:dyDescent="0.4">
      <c r="A102" s="4"/>
      <c r="B102" s="20" t="s">
        <v>88</v>
      </c>
      <c r="C102" s="21"/>
      <c r="D102" s="21"/>
      <c r="E102" s="22"/>
      <c r="F102" s="16"/>
      <c r="G102" s="15"/>
    </row>
    <row r="103" spans="1:7" ht="17.25" x14ac:dyDescent="0.4">
      <c r="A103" s="4"/>
      <c r="B103" s="20" t="s">
        <v>89</v>
      </c>
      <c r="C103" s="21"/>
      <c r="D103" s="21"/>
      <c r="E103" s="22"/>
      <c r="F103" s="16"/>
      <c r="G103" s="15"/>
    </row>
    <row r="104" spans="1:7" ht="17.25" x14ac:dyDescent="0.4">
      <c r="A104" s="4"/>
      <c r="B104" s="20" t="s">
        <v>90</v>
      </c>
      <c r="C104" s="21"/>
      <c r="D104" s="21"/>
      <c r="E104" s="22"/>
      <c r="F104" s="16"/>
      <c r="G104" s="15"/>
    </row>
    <row r="105" spans="1:7" ht="17.25" x14ac:dyDescent="0.4">
      <c r="A105" s="4"/>
      <c r="B105" s="20" t="s">
        <v>91</v>
      </c>
      <c r="C105" s="21"/>
      <c r="D105" s="21"/>
      <c r="E105" s="22"/>
      <c r="F105" s="16"/>
      <c r="G105" s="15"/>
    </row>
    <row r="106" spans="1:7" ht="17.25" x14ac:dyDescent="0.4">
      <c r="A106" s="4"/>
      <c r="B106" s="20" t="s">
        <v>92</v>
      </c>
      <c r="C106" s="21"/>
      <c r="D106" s="21"/>
      <c r="E106" s="22"/>
      <c r="F106" s="16"/>
      <c r="G106" s="15"/>
    </row>
    <row r="107" spans="1:7" ht="17.25" x14ac:dyDescent="0.4">
      <c r="A107" s="4"/>
      <c r="B107" s="17" t="s">
        <v>93</v>
      </c>
      <c r="C107" s="18"/>
      <c r="D107" s="18"/>
      <c r="E107" s="19"/>
      <c r="F107" s="16"/>
      <c r="G107" s="15"/>
    </row>
    <row r="108" spans="1:7" ht="17.25" x14ac:dyDescent="0.4">
      <c r="A108" s="4"/>
      <c r="B108" s="17"/>
      <c r="C108" s="18"/>
      <c r="D108" s="18"/>
      <c r="E108" s="19"/>
      <c r="F108" s="16"/>
      <c r="G108" s="15"/>
    </row>
    <row r="109" spans="1:7" ht="17.25" x14ac:dyDescent="0.4">
      <c r="A109" s="4"/>
      <c r="B109" s="17"/>
      <c r="C109" s="18"/>
      <c r="D109" s="18"/>
      <c r="E109" s="19"/>
      <c r="F109" s="16"/>
      <c r="G109" s="15"/>
    </row>
  </sheetData>
  <mergeCells count="109">
    <mergeCell ref="B7:E7"/>
    <mergeCell ref="B8:E8"/>
    <mergeCell ref="B9:E9"/>
    <mergeCell ref="B10:E10"/>
    <mergeCell ref="B11:E11"/>
    <mergeCell ref="B12:E12"/>
    <mergeCell ref="A1:G1"/>
    <mergeCell ref="B2:E2"/>
    <mergeCell ref="B3:E3"/>
    <mergeCell ref="B4:E4"/>
    <mergeCell ref="B5:E5"/>
    <mergeCell ref="B6:E6"/>
    <mergeCell ref="B19:E19"/>
    <mergeCell ref="B20:E20"/>
    <mergeCell ref="B21:E21"/>
    <mergeCell ref="B22:E22"/>
    <mergeCell ref="B23:E23"/>
    <mergeCell ref="B24:E24"/>
    <mergeCell ref="B13:E13"/>
    <mergeCell ref="B14:E14"/>
    <mergeCell ref="B15:E15"/>
    <mergeCell ref="B16:E16"/>
    <mergeCell ref="B17:E17"/>
    <mergeCell ref="B18:E18"/>
    <mergeCell ref="B31:E31"/>
    <mergeCell ref="B32:E32"/>
    <mergeCell ref="B33:E33"/>
    <mergeCell ref="B34:E34"/>
    <mergeCell ref="B35:E35"/>
    <mergeCell ref="B36:E36"/>
    <mergeCell ref="B25:E25"/>
    <mergeCell ref="B26:E26"/>
    <mergeCell ref="B27:E27"/>
    <mergeCell ref="B28:E28"/>
    <mergeCell ref="B29:E29"/>
    <mergeCell ref="B30:E30"/>
    <mergeCell ref="B43:E43"/>
    <mergeCell ref="B44:E44"/>
    <mergeCell ref="B45:E45"/>
    <mergeCell ref="B46:E46"/>
    <mergeCell ref="B47:E47"/>
    <mergeCell ref="B48:E48"/>
    <mergeCell ref="B37:E37"/>
    <mergeCell ref="B38:E38"/>
    <mergeCell ref="B39:E39"/>
    <mergeCell ref="B40:E40"/>
    <mergeCell ref="B41:E41"/>
    <mergeCell ref="B42:E42"/>
    <mergeCell ref="B55:E55"/>
    <mergeCell ref="B56:E56"/>
    <mergeCell ref="B57:E57"/>
    <mergeCell ref="B58:E58"/>
    <mergeCell ref="B59:E59"/>
    <mergeCell ref="B60:E60"/>
    <mergeCell ref="B49:E49"/>
    <mergeCell ref="B50:E50"/>
    <mergeCell ref="B51:E51"/>
    <mergeCell ref="B52:E52"/>
    <mergeCell ref="B53:E53"/>
    <mergeCell ref="B54:E54"/>
    <mergeCell ref="B67:E67"/>
    <mergeCell ref="B68:E68"/>
    <mergeCell ref="B69:E69"/>
    <mergeCell ref="B70:E70"/>
    <mergeCell ref="B71:E71"/>
    <mergeCell ref="B72:E72"/>
    <mergeCell ref="B61:E61"/>
    <mergeCell ref="B62:E62"/>
    <mergeCell ref="B63:E63"/>
    <mergeCell ref="B64:E64"/>
    <mergeCell ref="B65:E65"/>
    <mergeCell ref="B66:E66"/>
    <mergeCell ref="B79:E79"/>
    <mergeCell ref="B80:E80"/>
    <mergeCell ref="B81:E81"/>
    <mergeCell ref="B82:E82"/>
    <mergeCell ref="B83:E83"/>
    <mergeCell ref="B84:E84"/>
    <mergeCell ref="B73:E73"/>
    <mergeCell ref="B74:E74"/>
    <mergeCell ref="B75:E75"/>
    <mergeCell ref="B76:E76"/>
    <mergeCell ref="B77:E77"/>
    <mergeCell ref="B78:E78"/>
    <mergeCell ref="B91:E91"/>
    <mergeCell ref="B92:E92"/>
    <mergeCell ref="B93:E93"/>
    <mergeCell ref="B94:E94"/>
    <mergeCell ref="B95:E95"/>
    <mergeCell ref="B96:E96"/>
    <mergeCell ref="B85:E85"/>
    <mergeCell ref="B86:E86"/>
    <mergeCell ref="B87:E87"/>
    <mergeCell ref="B88:E88"/>
    <mergeCell ref="B89:E89"/>
    <mergeCell ref="B90:E90"/>
    <mergeCell ref="B109:E109"/>
    <mergeCell ref="B103:E103"/>
    <mergeCell ref="B104:E104"/>
    <mergeCell ref="B105:E105"/>
    <mergeCell ref="B106:E106"/>
    <mergeCell ref="B107:E107"/>
    <mergeCell ref="B108:E108"/>
    <mergeCell ref="B97:E97"/>
    <mergeCell ref="B98:E98"/>
    <mergeCell ref="B99:E99"/>
    <mergeCell ref="B100:E100"/>
    <mergeCell ref="B101:E101"/>
    <mergeCell ref="B102:E10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Andrés Diaz</dc:creator>
  <cp:lastModifiedBy>Andrés Diaz</cp:lastModifiedBy>
  <dcterms:created xsi:type="dcterms:W3CDTF">2024-06-21T21:31:49Z</dcterms:created>
  <dcterms:modified xsi:type="dcterms:W3CDTF">2024-06-21T21:55:26Z</dcterms:modified>
</cp:coreProperties>
</file>