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01.bzip2 uday" sheetId="1" r:id="rId4"/>
    <sheet state="visible" name="429.mcf  uday" sheetId="2" r:id="rId5"/>
    <sheet state="visible" name="456.hmmer uday" sheetId="3" r:id="rId6"/>
    <sheet state="visible" name="458.sjeng uday" sheetId="4" r:id="rId7"/>
    <sheet state="visible" name="470.lbm uday" sheetId="5" r:id="rId8"/>
  </sheets>
  <definedNames/>
  <calcPr/>
</workbook>
</file>

<file path=xl/sharedStrings.xml><?xml version="1.0" encoding="utf-8"?>
<sst xmlns="http://schemas.openxmlformats.org/spreadsheetml/2006/main" count="315" uniqueCount="66">
  <si>
    <t>Configuration</t>
  </si>
  <si>
    <t>Sim_Inst</t>
  </si>
  <si>
    <t>DL1_M</t>
  </si>
  <si>
    <t>IL1_M</t>
  </si>
  <si>
    <t>L2_M</t>
  </si>
  <si>
    <t>CPI</t>
  </si>
  <si>
    <t>L1D</t>
  </si>
  <si>
    <t>L1I</t>
  </si>
  <si>
    <t>L2</t>
  </si>
  <si>
    <t>L1D_SA</t>
  </si>
  <si>
    <t>L1I_SA</t>
  </si>
  <si>
    <t>L2_SA</t>
  </si>
  <si>
    <t>CBS</t>
  </si>
  <si>
    <t>Cost</t>
  </si>
  <si>
    <t>Evaluation Fun</t>
  </si>
  <si>
    <t>32_16_64_4_8_2_32</t>
  </si>
  <si>
    <t>16_32_64_8_4_2_32</t>
  </si>
  <si>
    <t>64_16_64_2_8_2_32</t>
  </si>
  <si>
    <t>128_16_64_2_8_2_32</t>
  </si>
  <si>
    <t>64_16_64_4_8_2_32</t>
  </si>
  <si>
    <t>32_64_64_4_4_2_32</t>
  </si>
  <si>
    <t>32_64_64_4_2_2_32</t>
  </si>
  <si>
    <t>32_128_64_4_2_2_32</t>
  </si>
  <si>
    <t>64_128_64_4_2_2_32</t>
  </si>
  <si>
    <t>64_64_64_2_2_2_32</t>
  </si>
  <si>
    <t>32_32_32_2_2_2_32</t>
  </si>
  <si>
    <t>128_128_128_8_8_2_32</t>
  </si>
  <si>
    <t>128_128_128_2_2_2_32</t>
  </si>
  <si>
    <t>128_128_128_4_4_2_32</t>
  </si>
  <si>
    <t>64_64_32_4_4_8_32</t>
  </si>
  <si>
    <t>64_64_32_4_4_4_32</t>
  </si>
  <si>
    <t>64_64_64_4_4_8_32</t>
  </si>
  <si>
    <t>64_64_64_4_4_4_32</t>
  </si>
  <si>
    <t>6464_128_4_4_8_32</t>
  </si>
  <si>
    <t>64_64_256_4_4_8_32</t>
  </si>
  <si>
    <t>64_64_512_4_4_4_32</t>
  </si>
  <si>
    <t>64_64_512_4_4_8_32</t>
  </si>
  <si>
    <t>64_64_1M_4_4_8_32</t>
  </si>
  <si>
    <t>64_64_1M_4_4_16_32</t>
  </si>
  <si>
    <t>64_64_1M_4_4_2_32</t>
  </si>
  <si>
    <t>16_32_64_8_4_2_64</t>
  </si>
  <si>
    <t>64_16_64_2_8_2_64</t>
  </si>
  <si>
    <t>128_16_64_2_8_2_64</t>
  </si>
  <si>
    <t>64_16_64_4_8_2_64</t>
  </si>
  <si>
    <t>32_64_64_4_4_2_64</t>
  </si>
  <si>
    <t>32_64_64_4_2_2_64</t>
  </si>
  <si>
    <t>32_128_64_4_2_2_64</t>
  </si>
  <si>
    <t>64_128_64_4_2_2_64</t>
  </si>
  <si>
    <t>32_32_32_2_2_2_64</t>
  </si>
  <si>
    <t>128_128_128_8_8_2_64</t>
  </si>
  <si>
    <t>128_128_128_2_2_2_64</t>
  </si>
  <si>
    <t>128_128_128_4_4_2_64</t>
  </si>
  <si>
    <t>64_64_32_4_4_8_64</t>
  </si>
  <si>
    <t>64_64_32_4_4_4_64</t>
  </si>
  <si>
    <t>64_64_64_4_4_8_64</t>
  </si>
  <si>
    <t>64_64_64_4_4_4_64</t>
  </si>
  <si>
    <t>6464_128_4_4_8_64</t>
  </si>
  <si>
    <t>64_64_256_4_4_8_128</t>
  </si>
  <si>
    <t>64_64_512_4_4_4_128</t>
  </si>
  <si>
    <t>64_64_1M_4_4_8_128</t>
  </si>
  <si>
    <t>64_64_1M_4_4_16_128</t>
  </si>
  <si>
    <t>64_64_1M_4_4_2_128</t>
  </si>
  <si>
    <t>128_128_1M_2_2_1_64</t>
  </si>
  <si>
    <t>Eval Fun</t>
  </si>
  <si>
    <t xml:space="preserve">128_128_1M_2_2_1_64  </t>
  </si>
  <si>
    <t>Eval func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</si>
</sst>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CPI vs Configuration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'401.bzip2 uday'!$F$1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lgDash"/>
            </a:ln>
          </c:spPr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'401.bzip2 uday'!$A$2:$A$49</c:f>
            </c:strRef>
          </c:cat>
          <c:val>
            <c:numRef>
              <c:f>'401.bzip2 uday'!$F$2:$F$49</c:f>
              <c:numCache/>
            </c:numRef>
          </c:val>
        </c:ser>
        <c:axId val="1493508778"/>
        <c:axId val="1028872363"/>
      </c:barChart>
      <c:catAx>
        <c:axId val="1493508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Configuration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2700000"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1028872363"/>
      </c:catAx>
      <c:valAx>
        <c:axId val="102887236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508778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CPI vs Configuration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'458.sjeng uday'!$F$1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lgDash"/>
            </a:ln>
          </c:spPr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'458.sjeng uday'!$A$2:$A$49</c:f>
            </c:strRef>
          </c:cat>
          <c:val>
            <c:numRef>
              <c:f>'458.sjeng uday'!$F$2:$F$49</c:f>
              <c:numCache/>
            </c:numRef>
          </c:val>
        </c:ser>
        <c:axId val="1872761969"/>
        <c:axId val="1099688397"/>
      </c:barChart>
      <c:catAx>
        <c:axId val="1872761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Configuration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688397"/>
      </c:catAx>
      <c:valAx>
        <c:axId val="109968839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761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vs. CPI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'458.sjeng uday'!$N$1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'458.sjeng uday'!$F$2:$F$49</c:f>
            </c:numRef>
          </c:xVal>
          <c:yVal>
            <c:numRef>
              <c:f>'458.sjeng uday'!$N$2:$N$49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177682"/>
        <c:axId val="1160171914"/>
      </c:scatterChart>
      <c:valAx>
        <c:axId val="10041776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171914"/>
      </c:valAx>
      <c:valAx>
        <c:axId val="1160171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177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 func vs. Configuration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'458.sjeng uday'!$O$1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'458.sjeng uday'!$A$2:$A$49</c:f>
            </c:strRef>
          </c:cat>
          <c:val>
            <c:numRef>
              <c:f>'458.sjeng uday'!$O$2:$O$49</c:f>
              <c:numCache/>
            </c:numRef>
          </c:val>
        </c:ser>
        <c:axId val="416077776"/>
        <c:axId val="1134809427"/>
      </c:barChart>
      <c:catAx>
        <c:axId val="41607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Configuration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809427"/>
      </c:catAx>
      <c:valAx>
        <c:axId val="1134809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Eval func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077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CPI vs Configuration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'470.lbm uday'!$F$1</c:f>
            </c:strRef>
          </c:tx>
          <c:spPr>
            <a:solidFill>
              <a:schemeClr val="accent1"/>
            </a:solidFill>
            <a:ln cmpd="sng" w="19050">
              <a:solidFill>
                <a:srgbClr val="000000"/>
              </a:solidFill>
              <a:prstDash val="lgDash"/>
            </a:ln>
          </c:spPr>
          <c:trendline>
            <c:name>Trend line for CPI</c:name>
            <c:spPr>
              <a:ln w="19050">
                <a:solidFill>
                  <a:srgbClr val="000000">
                    <a:alpha val="3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'470.lbm uday'!$A$2:$A$49</c:f>
            </c:strRef>
          </c:cat>
          <c:val>
            <c:numRef>
              <c:f>'470.lbm uday'!$F$2:$F$49</c:f>
              <c:numCache/>
            </c:numRef>
          </c:val>
        </c:ser>
        <c:axId val="478152405"/>
        <c:axId val="1859149869"/>
      </c:barChart>
      <c:catAx>
        <c:axId val="478152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Configuration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149869"/>
      </c:catAx>
      <c:valAx>
        <c:axId val="185914986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152405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 func vs. Configuration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'470.lbm uday'!$O$1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'470.lbm uday'!$A$2:$A$49</c:f>
            </c:strRef>
          </c:cat>
          <c:val>
            <c:numRef>
              <c:f>'470.lbm uday'!$O$2:$O$49</c:f>
              <c:numCache/>
            </c:numRef>
          </c:val>
        </c:ser>
        <c:axId val="1198648754"/>
        <c:axId val="1757868169"/>
      </c:barChart>
      <c:catAx>
        <c:axId val="1198648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Configuration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868169"/>
      </c:catAx>
      <c:valAx>
        <c:axId val="1757868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Eval func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648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vs. CPI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'470.lbm uday'!$N$1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'470.lbm uday'!$F$2:$F$49</c:f>
            </c:numRef>
          </c:xVal>
          <c:yVal>
            <c:numRef>
              <c:f>'470.lbm uday'!$N$2:$N$49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76504"/>
        <c:axId val="1708495710"/>
      </c:scatterChart>
      <c:valAx>
        <c:axId val="1937376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495710"/>
      </c:valAx>
      <c:valAx>
        <c:axId val="1708495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376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vs. CPI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'401.bzip2 uday'!$N$1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'401.bzip2 uday'!$F$2:$F$49</c:f>
            </c:numRef>
          </c:xVal>
          <c:yVal>
            <c:numRef>
              <c:f>'401.bzip2 uday'!$N$2:$N$49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98489"/>
        <c:axId val="1106570371"/>
      </c:scatterChart>
      <c:valAx>
        <c:axId val="2354984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570371"/>
      </c:valAx>
      <c:valAx>
        <c:axId val="1106570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498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 Fun vs. Configuration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'401.bzip2 uday'!$O$1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'401.bzip2 uday'!$A$2:$A$49</c:f>
            </c:strRef>
          </c:cat>
          <c:val>
            <c:numRef>
              <c:f>'401.bzip2 uday'!$O$2:$O$49</c:f>
              <c:numCache/>
            </c:numRef>
          </c:val>
        </c:ser>
        <c:axId val="949174310"/>
        <c:axId val="922474695"/>
      </c:barChart>
      <c:catAx>
        <c:axId val="949174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Configuration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474695"/>
      </c:catAx>
      <c:valAx>
        <c:axId val="922474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Evaluation Fun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174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CPI vs Configuration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'429.mcf  uday'!$F$1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lgDash"/>
            </a:ln>
          </c:spPr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'429.mcf  uday'!$A$2:$A$49</c:f>
            </c:strRef>
          </c:cat>
          <c:val>
            <c:numRef>
              <c:f>'429.mcf  uday'!$F$2:$F$49</c:f>
              <c:numCache/>
            </c:numRef>
          </c:val>
        </c:ser>
        <c:axId val="1028499577"/>
        <c:axId val="1603726454"/>
      </c:barChart>
      <c:catAx>
        <c:axId val="102849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Configuration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726454"/>
      </c:catAx>
      <c:valAx>
        <c:axId val="160372645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499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vs. CPI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'429.mcf  uday'!$N$1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'429.mcf  uday'!$F$2:$F$49</c:f>
            </c:numRef>
          </c:xVal>
          <c:yVal>
            <c:numRef>
              <c:f>'429.mcf  uday'!$N$2:$N$49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459041"/>
        <c:axId val="921852111"/>
      </c:scatterChart>
      <c:valAx>
        <c:axId val="1941459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852111"/>
      </c:valAx>
      <c:valAx>
        <c:axId val="921852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459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 Fun vs. Configuration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'429.mcf  uday'!$O$1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'429.mcf  uday'!$A$2:$A$49</c:f>
            </c:strRef>
          </c:cat>
          <c:val>
            <c:numRef>
              <c:f>'429.mcf  uday'!$O$2:$O$49</c:f>
              <c:numCache/>
            </c:numRef>
          </c:val>
        </c:ser>
        <c:axId val="864743031"/>
        <c:axId val="309124157"/>
      </c:barChart>
      <c:catAx>
        <c:axId val="864743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Configuration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124157"/>
      </c:catAx>
      <c:valAx>
        <c:axId val="309124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Eval Fun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743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CPI vs Configuration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'456.hmmer uday'!$F$1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lgDash"/>
            </a:ln>
          </c:spPr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'456.hmmer uday'!$A$2:$A$49</c:f>
            </c:strRef>
          </c:cat>
          <c:val>
            <c:numRef>
              <c:f>'456.hmmer uday'!$F$2:$F$49</c:f>
              <c:numCache/>
            </c:numRef>
          </c:val>
        </c:ser>
        <c:axId val="1949841529"/>
        <c:axId val="866849965"/>
      </c:barChart>
      <c:catAx>
        <c:axId val="1949841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Configuration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849965"/>
      </c:catAx>
      <c:valAx>
        <c:axId val="86684996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841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vs. CPI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'456.hmmer uday'!$N$1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'456.hmmer uday'!$F$2:$F$49</c:f>
            </c:numRef>
          </c:xVal>
          <c:yVal>
            <c:numRef>
              <c:f>'456.hmmer uday'!$N$2:$N$49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8906"/>
        <c:axId val="426431636"/>
      </c:scatterChart>
      <c:valAx>
        <c:axId val="1798789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431636"/>
      </c:valAx>
      <c:valAx>
        <c:axId val="426431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78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 func vs. Configuration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'456.hmmer uday'!$O$1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'456.hmmer uday'!$A$2:$A$49</c:f>
            </c:strRef>
          </c:cat>
          <c:val>
            <c:numRef>
              <c:f>'456.hmmer uday'!$O$2:$O$49</c:f>
              <c:numCache/>
            </c:numRef>
          </c:val>
        </c:ser>
        <c:axId val="1588650487"/>
        <c:axId val="86121752"/>
      </c:barChart>
      <c:catAx>
        <c:axId val="1588650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Configuration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21752"/>
      </c:catAx>
      <c:valAx>
        <c:axId val="86121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Eval func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650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49</xdr:row>
      <xdr:rowOff>57150</xdr:rowOff>
    </xdr:from>
    <xdr:ext cx="11106150" cy="5467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78</xdr:row>
      <xdr:rowOff>47625</xdr:rowOff>
    </xdr:from>
    <xdr:ext cx="10639425" cy="3724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98</xdr:row>
      <xdr:rowOff>85725</xdr:rowOff>
    </xdr:from>
    <xdr:ext cx="9763125" cy="5143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28575</xdr:rowOff>
    </xdr:from>
    <xdr:ext cx="13001625" cy="6457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82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101</xdr:row>
      <xdr:rowOff>19050</xdr:rowOff>
    </xdr:from>
    <xdr:ext cx="10668000" cy="6457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49</xdr:row>
      <xdr:rowOff>47625</xdr:rowOff>
    </xdr:from>
    <xdr:ext cx="9163050" cy="5305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904875</xdr:colOff>
      <xdr:row>53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77</xdr:row>
      <xdr:rowOff>47625</xdr:rowOff>
    </xdr:from>
    <xdr:ext cx="9010650" cy="52578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52</xdr:row>
      <xdr:rowOff>9525</xdr:rowOff>
    </xdr:from>
    <xdr:ext cx="8953500" cy="51530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876300</xdr:colOff>
      <xdr:row>52</xdr:row>
      <xdr:rowOff>9525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84</xdr:row>
      <xdr:rowOff>123825</xdr:rowOff>
    </xdr:from>
    <xdr:ext cx="8953500" cy="49625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51</xdr:row>
      <xdr:rowOff>9525</xdr:rowOff>
    </xdr:from>
    <xdr:ext cx="7562850" cy="66675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87</xdr:row>
      <xdr:rowOff>161925</xdr:rowOff>
    </xdr:from>
    <xdr:ext cx="7562850" cy="64579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781050</xdr:colOff>
      <xdr:row>53</xdr:row>
      <xdr:rowOff>19050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 t="s">
        <v>15</v>
      </c>
      <c r="B2" s="4">
        <v>2425568.0</v>
      </c>
      <c r="C2" s="4">
        <v>151504.0</v>
      </c>
      <c r="D2" s="5">
        <v>491.0</v>
      </c>
      <c r="E2" s="5">
        <v>151992.0</v>
      </c>
      <c r="F2" s="5">
        <f t="shared" ref="F2:F3" si="1">((C2+D2)*6+(E2*50))/B2 +1</f>
        <v>4.509103847</v>
      </c>
      <c r="G2" s="2">
        <v>32.0</v>
      </c>
      <c r="H2" s="2">
        <v>16.0</v>
      </c>
      <c r="I2" s="2">
        <v>64.0</v>
      </c>
      <c r="J2" s="2">
        <v>4.0</v>
      </c>
      <c r="K2" s="2">
        <v>8.0</v>
      </c>
      <c r="L2" s="2">
        <v>2.0</v>
      </c>
      <c r="M2" s="2">
        <v>32.0</v>
      </c>
      <c r="N2" s="6">
        <f t="shared" ref="N2:N49" si="2">(1*log(G2,2))*(power(1.5,log(J2,2)))*power(1.2,log(M2,2))+(1*log(H2,2))*(power(1.5,log(K2,2)))*power(1.2,log(M2,2))+((0.5)*log(I2,2))*(power(1.5,log(L2,2)))*power(1.2,log(M2,2))</f>
        <v>72.78336</v>
      </c>
      <c r="O2" s="6">
        <f t="shared" ref="O2:O49" si="3">(1/(F2*N2))</f>
        <v>0.003047036537</v>
      </c>
    </row>
    <row r="3">
      <c r="A3" s="1" t="s">
        <v>16</v>
      </c>
      <c r="B3" s="4">
        <v>5.0E8</v>
      </c>
      <c r="C3" s="1">
        <v>1.3878809E7</v>
      </c>
      <c r="D3" s="1">
        <v>1750.0</v>
      </c>
      <c r="E3" s="1">
        <v>6463371.0</v>
      </c>
      <c r="F3" s="7">
        <f t="shared" si="1"/>
        <v>1.812903808</v>
      </c>
      <c r="G3" s="2">
        <v>16.0</v>
      </c>
      <c r="H3" s="2">
        <v>32.0</v>
      </c>
      <c r="I3" s="2">
        <v>64.0</v>
      </c>
      <c r="J3" s="2">
        <v>8.0</v>
      </c>
      <c r="K3" s="2">
        <v>4.0</v>
      </c>
      <c r="L3" s="2">
        <v>2.0</v>
      </c>
      <c r="M3" s="2">
        <v>32.0</v>
      </c>
      <c r="N3" s="6">
        <f t="shared" si="2"/>
        <v>72.78336</v>
      </c>
      <c r="O3" s="6">
        <f t="shared" si="3"/>
        <v>0.007578672465</v>
      </c>
    </row>
    <row r="4">
      <c r="A4" s="1" t="s">
        <v>17</v>
      </c>
      <c r="B4" s="4">
        <v>5.0E8</v>
      </c>
      <c r="C4" s="1">
        <v>6509823.0</v>
      </c>
      <c r="D4" s="1">
        <v>1752.0</v>
      </c>
      <c r="E4" s="1">
        <v>6358327.0</v>
      </c>
      <c r="F4" s="7">
        <f t="shared" ref="F4:F26" si="4">((C3+D3)*6+(E3*50))/B3 +1</f>
        <v>1.812903808</v>
      </c>
      <c r="G4" s="2">
        <v>64.0</v>
      </c>
      <c r="H4" s="2">
        <v>16.0</v>
      </c>
      <c r="I4" s="2">
        <v>64.0</v>
      </c>
      <c r="J4" s="2">
        <v>2.0</v>
      </c>
      <c r="K4" s="2">
        <v>8.0</v>
      </c>
      <c r="L4" s="2">
        <v>2.0</v>
      </c>
      <c r="M4" s="2">
        <v>32.0</v>
      </c>
      <c r="N4" s="6">
        <f t="shared" si="2"/>
        <v>67.18464</v>
      </c>
      <c r="O4" s="6">
        <f t="shared" si="3"/>
        <v>0.008210228504</v>
      </c>
    </row>
    <row r="5">
      <c r="A5" s="1" t="s">
        <v>18</v>
      </c>
      <c r="B5" s="4">
        <v>5.0E8</v>
      </c>
      <c r="C5" s="1">
        <v>6142814.0</v>
      </c>
      <c r="D5" s="1">
        <v>1752.0</v>
      </c>
      <c r="E5" s="1">
        <v>6059412.0</v>
      </c>
      <c r="F5" s="7">
        <f t="shared" si="4"/>
        <v>1.7139716</v>
      </c>
      <c r="G5" s="2">
        <v>128.0</v>
      </c>
      <c r="H5" s="2">
        <v>16.0</v>
      </c>
      <c r="I5" s="2">
        <v>64.0</v>
      </c>
      <c r="J5" s="2">
        <v>2.0</v>
      </c>
      <c r="K5" s="2">
        <v>8.0</v>
      </c>
      <c r="L5" s="2">
        <v>2.0</v>
      </c>
      <c r="M5" s="2">
        <v>32.0</v>
      </c>
      <c r="N5" s="6">
        <f t="shared" si="2"/>
        <v>70.91712</v>
      </c>
      <c r="O5" s="6">
        <f t="shared" si="3"/>
        <v>0.008227071813</v>
      </c>
    </row>
    <row r="6">
      <c r="A6" s="1" t="s">
        <v>19</v>
      </c>
      <c r="B6" s="4">
        <v>5.0E8</v>
      </c>
      <c r="C6" s="1">
        <v>6417318.0</v>
      </c>
      <c r="D6" s="1">
        <v>1752.0</v>
      </c>
      <c r="E6" s="1">
        <v>6267864.0</v>
      </c>
      <c r="F6" s="7">
        <f t="shared" si="4"/>
        <v>1.679675992</v>
      </c>
      <c r="G6" s="2">
        <v>64.0</v>
      </c>
      <c r="H6" s="2">
        <v>16.0</v>
      </c>
      <c r="I6" s="2">
        <v>64.0</v>
      </c>
      <c r="J6" s="2">
        <v>4.0</v>
      </c>
      <c r="K6" s="2">
        <v>8.0</v>
      </c>
      <c r="L6" s="2">
        <v>2.0</v>
      </c>
      <c r="M6" s="2">
        <v>32.0</v>
      </c>
      <c r="N6" s="6">
        <f t="shared" si="2"/>
        <v>78.38208</v>
      </c>
      <c r="O6" s="6">
        <f t="shared" si="3"/>
        <v>0.007595523315</v>
      </c>
    </row>
    <row r="7">
      <c r="A7" s="1" t="s">
        <v>20</v>
      </c>
      <c r="B7" s="4">
        <v>5.0E8</v>
      </c>
      <c r="C7" s="1">
        <v>6785569.0</v>
      </c>
      <c r="D7" s="1">
        <v>1728.0</v>
      </c>
      <c r="E7" s="1">
        <v>6405790.0</v>
      </c>
      <c r="F7" s="7">
        <f t="shared" si="4"/>
        <v>1.70381524</v>
      </c>
      <c r="G7" s="2">
        <v>32.0</v>
      </c>
      <c r="H7" s="2">
        <v>64.0</v>
      </c>
      <c r="I7" s="2">
        <v>64.0</v>
      </c>
      <c r="J7" s="2">
        <v>4.0</v>
      </c>
      <c r="K7" s="2">
        <v>4.0</v>
      </c>
      <c r="L7" s="2">
        <v>2.0</v>
      </c>
      <c r="M7" s="2">
        <v>32.0</v>
      </c>
      <c r="N7" s="6">
        <f t="shared" si="2"/>
        <v>72.78336</v>
      </c>
      <c r="O7" s="6">
        <f t="shared" si="3"/>
        <v>0.008063904964</v>
      </c>
    </row>
    <row r="8">
      <c r="A8" s="1" t="s">
        <v>21</v>
      </c>
      <c r="B8" s="4">
        <v>5.0E8</v>
      </c>
      <c r="C8" s="1">
        <v>6785569.0</v>
      </c>
      <c r="D8" s="1">
        <v>1741.0</v>
      </c>
      <c r="E8" s="1">
        <v>6787310.0</v>
      </c>
      <c r="F8" s="7">
        <f t="shared" si="4"/>
        <v>1.722026564</v>
      </c>
      <c r="G8" s="2">
        <v>32.0</v>
      </c>
      <c r="H8" s="2">
        <v>64.0</v>
      </c>
      <c r="I8" s="2">
        <v>64.0</v>
      </c>
      <c r="J8" s="2">
        <v>4.0</v>
      </c>
      <c r="K8" s="2">
        <v>2.0</v>
      </c>
      <c r="L8" s="2">
        <v>2.0</v>
      </c>
      <c r="M8" s="2">
        <v>32.0</v>
      </c>
      <c r="N8" s="6">
        <f t="shared" si="2"/>
        <v>61.58592</v>
      </c>
      <c r="O8" s="6">
        <f t="shared" si="3"/>
        <v>0.009429284075</v>
      </c>
    </row>
    <row r="9">
      <c r="A9" s="1" t="s">
        <v>22</v>
      </c>
      <c r="B9" s="4">
        <v>5.0E8</v>
      </c>
      <c r="C9" s="1">
        <v>6785569.0</v>
      </c>
      <c r="D9" s="1">
        <v>1728.0</v>
      </c>
      <c r="E9" s="1">
        <v>6405790.0</v>
      </c>
      <c r="F9" s="7">
        <f t="shared" si="4"/>
        <v>1.76017872</v>
      </c>
      <c r="G9" s="2">
        <v>32.0</v>
      </c>
      <c r="H9" s="2">
        <v>128.0</v>
      </c>
      <c r="I9" s="2">
        <v>64.0</v>
      </c>
      <c r="J9" s="2">
        <v>4.0</v>
      </c>
      <c r="K9" s="2">
        <v>2.0</v>
      </c>
      <c r="L9" s="2">
        <v>2.0</v>
      </c>
      <c r="M9" s="2">
        <v>32.0</v>
      </c>
      <c r="N9" s="6">
        <f t="shared" si="2"/>
        <v>65.3184</v>
      </c>
      <c r="O9" s="6">
        <f t="shared" si="3"/>
        <v>0.008697765526</v>
      </c>
    </row>
    <row r="10">
      <c r="A10" s="1" t="s">
        <v>23</v>
      </c>
      <c r="B10" s="4">
        <v>5.0E8</v>
      </c>
      <c r="C10" s="1">
        <v>6417318.0</v>
      </c>
      <c r="D10" s="1">
        <v>1728.0</v>
      </c>
      <c r="E10" s="1">
        <v>6267847.0</v>
      </c>
      <c r="F10" s="7">
        <f t="shared" si="4"/>
        <v>1.722026564</v>
      </c>
      <c r="G10" s="2">
        <v>64.0</v>
      </c>
      <c r="H10" s="2">
        <v>128.0</v>
      </c>
      <c r="I10" s="2">
        <v>64.0</v>
      </c>
      <c r="J10" s="2">
        <v>4.0</v>
      </c>
      <c r="K10" s="2">
        <v>2.0</v>
      </c>
      <c r="L10" s="2">
        <v>2.0</v>
      </c>
      <c r="M10" s="2">
        <v>32.0</v>
      </c>
      <c r="N10" s="6">
        <f t="shared" si="2"/>
        <v>70.91712</v>
      </c>
      <c r="O10" s="6">
        <f t="shared" si="3"/>
        <v>0.008188588802</v>
      </c>
    </row>
    <row r="11">
      <c r="A11" s="1" t="s">
        <v>24</v>
      </c>
      <c r="B11" s="4">
        <v>5.0E8</v>
      </c>
      <c r="C11" s="1">
        <v>6509823.0</v>
      </c>
      <c r="D11" s="1">
        <v>1741.0</v>
      </c>
      <c r="E11" s="1">
        <v>6358318.0</v>
      </c>
      <c r="F11" s="7">
        <f t="shared" si="4"/>
        <v>1.703813252</v>
      </c>
      <c r="G11" s="2">
        <v>64.0</v>
      </c>
      <c r="H11" s="2">
        <v>64.0</v>
      </c>
      <c r="I11" s="2">
        <v>64.0</v>
      </c>
      <c r="J11" s="2">
        <v>2.0</v>
      </c>
      <c r="K11" s="2">
        <v>2.0</v>
      </c>
      <c r="L11" s="2">
        <v>2.0</v>
      </c>
      <c r="M11" s="2">
        <v>32.0</v>
      </c>
      <c r="N11" s="6">
        <f t="shared" si="2"/>
        <v>55.9872</v>
      </c>
      <c r="O11" s="6">
        <f t="shared" si="3"/>
        <v>0.01048308868</v>
      </c>
    </row>
    <row r="12">
      <c r="A12" s="1" t="s">
        <v>25</v>
      </c>
      <c r="B12" s="4">
        <v>5.0E8</v>
      </c>
      <c r="C12" s="1">
        <v>6880410.0</v>
      </c>
      <c r="D12" s="2">
        <v>1804.0</v>
      </c>
      <c r="E12" s="2">
        <v>6700075.0</v>
      </c>
      <c r="F12" s="7">
        <f t="shared" si="4"/>
        <v>1.713970568</v>
      </c>
      <c r="G12" s="2">
        <v>32.0</v>
      </c>
      <c r="H12" s="2">
        <v>32.0</v>
      </c>
      <c r="I12" s="2">
        <v>32.0</v>
      </c>
      <c r="J12" s="2">
        <v>2.0</v>
      </c>
      <c r="K12" s="2">
        <v>2.0</v>
      </c>
      <c r="L12" s="2">
        <v>2.0</v>
      </c>
      <c r="M12" s="2">
        <v>32.0</v>
      </c>
      <c r="N12" s="6">
        <f t="shared" si="2"/>
        <v>46.656</v>
      </c>
      <c r="O12" s="6">
        <f t="shared" si="3"/>
        <v>0.01250515669</v>
      </c>
    </row>
    <row r="13">
      <c r="A13" s="1" t="s">
        <v>26</v>
      </c>
      <c r="B13" s="4">
        <v>5.0E8</v>
      </c>
      <c r="C13" s="1">
        <v>6048230.0</v>
      </c>
      <c r="D13" s="1">
        <v>1728.0</v>
      </c>
      <c r="E13" s="1">
        <v>5918328.0</v>
      </c>
      <c r="F13" s="7">
        <f t="shared" si="4"/>
        <v>1.752594068</v>
      </c>
      <c r="G13" s="2">
        <v>128.0</v>
      </c>
      <c r="H13" s="2">
        <v>128.0</v>
      </c>
      <c r="I13" s="2">
        <v>128.0</v>
      </c>
      <c r="J13" s="2">
        <v>8.0</v>
      </c>
      <c r="K13" s="2">
        <v>8.0</v>
      </c>
      <c r="L13" s="2">
        <v>2.0</v>
      </c>
      <c r="M13" s="2">
        <v>32.0</v>
      </c>
      <c r="N13" s="6">
        <f t="shared" si="2"/>
        <v>130.6368</v>
      </c>
      <c r="O13" s="6">
        <f t="shared" si="3"/>
        <v>0.004367703301</v>
      </c>
    </row>
    <row r="14">
      <c r="A14" s="1" t="s">
        <v>27</v>
      </c>
      <c r="B14" s="4">
        <v>5.0E8</v>
      </c>
      <c r="C14" s="1">
        <v>6142814.0</v>
      </c>
      <c r="D14" s="1">
        <v>1728.0</v>
      </c>
      <c r="E14" s="1">
        <v>6002563.0</v>
      </c>
      <c r="F14" s="7">
        <f t="shared" si="4"/>
        <v>1.664432296</v>
      </c>
      <c r="G14" s="2">
        <v>128.0</v>
      </c>
      <c r="H14" s="2">
        <v>128.0</v>
      </c>
      <c r="I14" s="2">
        <v>128.0</v>
      </c>
      <c r="J14" s="2">
        <v>2.0</v>
      </c>
      <c r="K14" s="2">
        <v>2.0</v>
      </c>
      <c r="L14" s="2">
        <v>2.0</v>
      </c>
      <c r="M14" s="2">
        <v>32.0</v>
      </c>
      <c r="N14" s="6">
        <f t="shared" si="2"/>
        <v>65.3184</v>
      </c>
      <c r="O14" s="6">
        <f t="shared" si="3"/>
        <v>0.009198104259</v>
      </c>
    </row>
    <row r="15">
      <c r="A15" s="1" t="s">
        <v>28</v>
      </c>
      <c r="B15" s="4">
        <v>5.0E8</v>
      </c>
      <c r="C15" s="1">
        <v>6087362.0</v>
      </c>
      <c r="D15" s="1">
        <v>1728.0</v>
      </c>
      <c r="E15" s="1">
        <v>5942749.0</v>
      </c>
      <c r="F15" s="7">
        <f t="shared" si="4"/>
        <v>1.673990804</v>
      </c>
      <c r="G15" s="2">
        <v>128.0</v>
      </c>
      <c r="H15" s="2">
        <v>128.0</v>
      </c>
      <c r="I15" s="2">
        <v>128.0</v>
      </c>
      <c r="J15" s="2">
        <v>4.0</v>
      </c>
      <c r="K15" s="2">
        <v>4.0</v>
      </c>
      <c r="L15" s="2">
        <v>2.0</v>
      </c>
      <c r="M15" s="2">
        <v>32.0</v>
      </c>
      <c r="N15" s="6">
        <f t="shared" si="2"/>
        <v>91.44576</v>
      </c>
      <c r="O15" s="6">
        <f t="shared" si="3"/>
        <v>0.006532559265</v>
      </c>
    </row>
    <row r="16">
      <c r="A16" s="1" t="s">
        <v>29</v>
      </c>
      <c r="B16" s="4">
        <v>5.0E8</v>
      </c>
      <c r="C16" s="1">
        <v>6417318.0</v>
      </c>
      <c r="D16" s="1">
        <v>1728.0</v>
      </c>
      <c r="E16" s="1">
        <v>6325738.0</v>
      </c>
      <c r="F16" s="7">
        <f t="shared" si="4"/>
        <v>1.66734398</v>
      </c>
      <c r="G16" s="2">
        <v>64.0</v>
      </c>
      <c r="H16" s="2">
        <v>64.0</v>
      </c>
      <c r="I16" s="2">
        <v>32.0</v>
      </c>
      <c r="J16" s="2">
        <v>4.0</v>
      </c>
      <c r="K16" s="2">
        <v>4.0</v>
      </c>
      <c r="L16" s="2">
        <v>8.0</v>
      </c>
      <c r="M16" s="2">
        <v>32.0</v>
      </c>
      <c r="N16" s="6">
        <f t="shared" si="2"/>
        <v>88.17984</v>
      </c>
      <c r="O16" s="6">
        <f t="shared" si="3"/>
        <v>0.006801512299</v>
      </c>
    </row>
    <row r="17">
      <c r="A17" s="1" t="s">
        <v>30</v>
      </c>
      <c r="B17" s="4">
        <v>5.0E8</v>
      </c>
      <c r="C17" s="1">
        <v>6417318.0</v>
      </c>
      <c r="D17" s="1">
        <v>1728.0</v>
      </c>
      <c r="E17" s="1">
        <v>6340101.0</v>
      </c>
      <c r="F17" s="7">
        <f t="shared" si="4"/>
        <v>1.709602352</v>
      </c>
      <c r="G17" s="2">
        <v>64.0</v>
      </c>
      <c r="H17" s="2">
        <v>64.0</v>
      </c>
      <c r="I17" s="2">
        <v>32.0</v>
      </c>
      <c r="J17" s="2">
        <v>3.0</v>
      </c>
      <c r="K17" s="2">
        <v>3.0</v>
      </c>
      <c r="L17" s="2">
        <v>3.0</v>
      </c>
      <c r="M17" s="2">
        <v>32.0</v>
      </c>
      <c r="N17" s="6">
        <f t="shared" si="2"/>
        <v>68.6076075</v>
      </c>
      <c r="O17" s="6">
        <f t="shared" si="3"/>
        <v>0.008525750488</v>
      </c>
    </row>
    <row r="18">
      <c r="A18" s="1" t="s">
        <v>31</v>
      </c>
      <c r="B18" s="4">
        <v>5.0E8</v>
      </c>
      <c r="C18" s="1">
        <v>6430550.0</v>
      </c>
      <c r="D18" s="1">
        <v>1731.0</v>
      </c>
      <c r="E18" s="1">
        <v>6221801.0</v>
      </c>
      <c r="F18" s="7">
        <f t="shared" si="4"/>
        <v>1.711038652</v>
      </c>
      <c r="G18" s="2">
        <v>64.0</v>
      </c>
      <c r="H18" s="2">
        <v>64.0</v>
      </c>
      <c r="I18" s="2">
        <v>64.0</v>
      </c>
      <c r="J18" s="2">
        <v>4.0</v>
      </c>
      <c r="K18" s="2">
        <v>4.0</v>
      </c>
      <c r="L18" s="2">
        <v>8.0</v>
      </c>
      <c r="M18" s="2">
        <v>32.0</v>
      </c>
      <c r="N18" s="6">
        <f t="shared" si="2"/>
        <v>92.37888</v>
      </c>
      <c r="O18" s="6">
        <f t="shared" si="3"/>
        <v>0.006326557902</v>
      </c>
    </row>
    <row r="19">
      <c r="A19" s="1" t="s">
        <v>32</v>
      </c>
      <c r="B19" s="4">
        <v>5.0E8</v>
      </c>
      <c r="C19" s="1">
        <v>6430550.0</v>
      </c>
      <c r="D19" s="1">
        <v>1731.0</v>
      </c>
      <c r="E19" s="1">
        <v>6266623.0</v>
      </c>
      <c r="F19" s="7">
        <f t="shared" si="4"/>
        <v>1.699367472</v>
      </c>
      <c r="G19" s="2">
        <v>64.0</v>
      </c>
      <c r="H19" s="2">
        <v>64.0</v>
      </c>
      <c r="I19" s="2">
        <v>64.0</v>
      </c>
      <c r="J19" s="2">
        <v>4.0</v>
      </c>
      <c r="K19" s="2">
        <v>4.0</v>
      </c>
      <c r="L19" s="2">
        <v>4.0</v>
      </c>
      <c r="M19" s="2">
        <v>32.0</v>
      </c>
      <c r="N19" s="6">
        <f t="shared" si="2"/>
        <v>83.9808</v>
      </c>
      <c r="O19" s="6">
        <f t="shared" si="3"/>
        <v>0.007007009262</v>
      </c>
    </row>
    <row r="20">
      <c r="A20" s="1" t="s">
        <v>33</v>
      </c>
      <c r="B20" s="4">
        <v>5.0E8</v>
      </c>
      <c r="C20" s="1">
        <v>6430550.0</v>
      </c>
      <c r="D20" s="1">
        <v>1731.0</v>
      </c>
      <c r="E20" s="1">
        <v>6023216.0</v>
      </c>
      <c r="F20" s="7">
        <f t="shared" si="4"/>
        <v>1.703849672</v>
      </c>
      <c r="G20" s="2">
        <v>64.0</v>
      </c>
      <c r="H20" s="2">
        <v>64.0</v>
      </c>
      <c r="I20" s="2">
        <v>64.0</v>
      </c>
      <c r="J20" s="2">
        <v>4.0</v>
      </c>
      <c r="K20" s="2">
        <v>4.0</v>
      </c>
      <c r="L20" s="2">
        <v>8.0</v>
      </c>
      <c r="M20" s="2">
        <v>32.0</v>
      </c>
      <c r="N20" s="6">
        <f t="shared" si="2"/>
        <v>92.37888</v>
      </c>
      <c r="O20" s="6">
        <f t="shared" si="3"/>
        <v>0.006353251277</v>
      </c>
    </row>
    <row r="21">
      <c r="A21" s="1" t="s">
        <v>34</v>
      </c>
      <c r="B21" s="4">
        <v>5.0E8</v>
      </c>
      <c r="C21" s="1">
        <v>6430550.0</v>
      </c>
      <c r="D21" s="1">
        <v>1731.0</v>
      </c>
      <c r="E21" s="1">
        <v>5667840.0</v>
      </c>
      <c r="F21" s="7">
        <f t="shared" si="4"/>
        <v>1.679508972</v>
      </c>
      <c r="G21" s="2">
        <v>64.0</v>
      </c>
      <c r="H21" s="2">
        <v>64.0</v>
      </c>
      <c r="I21" s="2">
        <v>256.0</v>
      </c>
      <c r="J21" s="2">
        <v>4.0</v>
      </c>
      <c r="K21" s="2">
        <v>4.0</v>
      </c>
      <c r="L21" s="2">
        <v>8.0</v>
      </c>
      <c r="M21" s="2">
        <v>32.0</v>
      </c>
      <c r="N21" s="6">
        <f t="shared" si="2"/>
        <v>100.77696</v>
      </c>
      <c r="O21" s="6">
        <f t="shared" si="3"/>
        <v>0.005908216734</v>
      </c>
    </row>
    <row r="22">
      <c r="A22" s="1" t="s">
        <v>35</v>
      </c>
      <c r="B22" s="4">
        <v>5.0E8</v>
      </c>
      <c r="C22" s="1">
        <v>6430550.0</v>
      </c>
      <c r="D22" s="1">
        <v>1731.0</v>
      </c>
      <c r="E22" s="1">
        <v>5206466.0</v>
      </c>
      <c r="F22" s="7">
        <f t="shared" si="4"/>
        <v>1.643971372</v>
      </c>
      <c r="G22" s="2">
        <v>64.0</v>
      </c>
      <c r="H22" s="2">
        <v>64.0</v>
      </c>
      <c r="I22" s="2">
        <v>512.0</v>
      </c>
      <c r="J22" s="2">
        <v>4.0</v>
      </c>
      <c r="K22" s="2">
        <v>4.0</v>
      </c>
      <c r="L22" s="2">
        <v>4.0</v>
      </c>
      <c r="M22" s="2">
        <v>32.0</v>
      </c>
      <c r="N22" s="6">
        <f t="shared" si="2"/>
        <v>92.37888</v>
      </c>
      <c r="O22" s="6">
        <f t="shared" si="3"/>
        <v>0.006584655481</v>
      </c>
    </row>
    <row r="23">
      <c r="A23" s="1" t="s">
        <v>36</v>
      </c>
      <c r="B23" s="4">
        <v>5.0E8</v>
      </c>
      <c r="C23" s="1">
        <v>6430550.0</v>
      </c>
      <c r="D23" s="1">
        <v>1731.0</v>
      </c>
      <c r="E23" s="1">
        <v>5210481.0</v>
      </c>
      <c r="F23" s="7">
        <f t="shared" si="4"/>
        <v>1.597833972</v>
      </c>
      <c r="G23" s="2">
        <v>64.0</v>
      </c>
      <c r="H23" s="2">
        <v>64.0</v>
      </c>
      <c r="I23" s="2">
        <v>512.0</v>
      </c>
      <c r="J23" s="2">
        <v>4.0</v>
      </c>
      <c r="K23" s="2">
        <v>4.0</v>
      </c>
      <c r="L23" s="2">
        <v>8.0</v>
      </c>
      <c r="M23" s="2">
        <v>32.0</v>
      </c>
      <c r="N23" s="6">
        <f t="shared" si="2"/>
        <v>104.976</v>
      </c>
      <c r="O23" s="6">
        <f t="shared" si="3"/>
        <v>0.005961812716</v>
      </c>
    </row>
    <row r="24">
      <c r="A24" s="1" t="s">
        <v>37</v>
      </c>
      <c r="B24" s="4">
        <v>5.0E8</v>
      </c>
      <c r="C24" s="1">
        <v>6430550.0</v>
      </c>
      <c r="D24" s="1">
        <v>1731.0</v>
      </c>
      <c r="E24" s="1">
        <v>4745687.0</v>
      </c>
      <c r="F24" s="7">
        <f t="shared" si="4"/>
        <v>1.598235472</v>
      </c>
      <c r="G24" s="2">
        <v>64.0</v>
      </c>
      <c r="H24" s="2">
        <v>64.0</v>
      </c>
      <c r="I24" s="2">
        <v>1024.0</v>
      </c>
      <c r="J24" s="2">
        <v>4.0</v>
      </c>
      <c r="K24" s="2">
        <v>4.0</v>
      </c>
      <c r="L24" s="2">
        <v>8.0</v>
      </c>
      <c r="M24" s="2">
        <v>32.0</v>
      </c>
      <c r="N24" s="6">
        <f t="shared" si="2"/>
        <v>109.17504</v>
      </c>
      <c r="O24" s="6">
        <f t="shared" si="3"/>
        <v>0.005731072136</v>
      </c>
    </row>
    <row r="25">
      <c r="A25" s="1" t="s">
        <v>38</v>
      </c>
      <c r="B25" s="4">
        <v>5.0E8</v>
      </c>
      <c r="C25" s="1">
        <v>6430550.0</v>
      </c>
      <c r="D25" s="1">
        <v>1731.0</v>
      </c>
      <c r="E25" s="1">
        <v>4742831.0</v>
      </c>
      <c r="F25" s="7">
        <f t="shared" si="4"/>
        <v>1.551756072</v>
      </c>
      <c r="G25" s="2">
        <v>64.0</v>
      </c>
      <c r="H25" s="2">
        <v>64.0</v>
      </c>
      <c r="I25" s="2">
        <v>1024.0</v>
      </c>
      <c r="J25" s="2">
        <v>4.0</v>
      </c>
      <c r="K25" s="2">
        <v>4.0</v>
      </c>
      <c r="L25" s="2">
        <v>16.0</v>
      </c>
      <c r="M25" s="2">
        <v>32.0</v>
      </c>
      <c r="N25" s="6">
        <f t="shared" si="2"/>
        <v>130.17024</v>
      </c>
      <c r="O25" s="6">
        <f t="shared" si="3"/>
        <v>0.004950679835</v>
      </c>
    </row>
    <row r="26">
      <c r="A26" s="2" t="s">
        <v>39</v>
      </c>
      <c r="B26" s="4">
        <v>5.0E8</v>
      </c>
      <c r="C26" s="2">
        <v>6430550.0</v>
      </c>
      <c r="D26" s="2">
        <v>1731.0</v>
      </c>
      <c r="E26" s="2">
        <v>4751664.0</v>
      </c>
      <c r="F26" s="7">
        <f t="shared" si="4"/>
        <v>1.551470472</v>
      </c>
      <c r="G26" s="2">
        <v>64.0</v>
      </c>
      <c r="H26" s="2">
        <v>64.0</v>
      </c>
      <c r="I26" s="2">
        <v>1024.0</v>
      </c>
      <c r="J26" s="2">
        <v>4.0</v>
      </c>
      <c r="K26" s="2">
        <v>4.0</v>
      </c>
      <c r="L26" s="2">
        <v>2.0</v>
      </c>
      <c r="M26" s="2">
        <v>32.0</v>
      </c>
      <c r="N26" s="6">
        <f t="shared" si="2"/>
        <v>85.84704</v>
      </c>
      <c r="O26" s="6">
        <f t="shared" si="3"/>
        <v>0.007508119224</v>
      </c>
    </row>
    <row r="27">
      <c r="A27" s="1" t="s">
        <v>40</v>
      </c>
      <c r="B27" s="2">
        <v>5.0E8</v>
      </c>
      <c r="C27" s="2">
        <v>5128348.0</v>
      </c>
      <c r="D27" s="2">
        <v>971.0</v>
      </c>
      <c r="E27" s="2">
        <v>4366119.0</v>
      </c>
      <c r="F27" s="2">
        <f t="shared" ref="F27:F49" si="5">(((C27+D27)*6+(E27*50))/B27) +1</f>
        <v>1.498163728</v>
      </c>
      <c r="G27" s="2">
        <v>16.0</v>
      </c>
      <c r="H27" s="2">
        <v>32.0</v>
      </c>
      <c r="I27" s="2">
        <v>64.0</v>
      </c>
      <c r="J27" s="2">
        <v>8.0</v>
      </c>
      <c r="K27" s="2">
        <v>4.0</v>
      </c>
      <c r="L27" s="2">
        <v>2.0</v>
      </c>
      <c r="M27" s="2">
        <v>64.0</v>
      </c>
      <c r="N27" s="6">
        <f t="shared" si="2"/>
        <v>87.340032</v>
      </c>
      <c r="O27" s="6">
        <f t="shared" si="3"/>
        <v>0.007642357949</v>
      </c>
    </row>
    <row r="28">
      <c r="A28" s="1" t="s">
        <v>41</v>
      </c>
      <c r="B28" s="2">
        <v>5.0E8</v>
      </c>
      <c r="C28" s="2">
        <v>4449761.0</v>
      </c>
      <c r="D28" s="2">
        <v>973.0</v>
      </c>
      <c r="E28" s="2">
        <v>4235491.0</v>
      </c>
      <c r="F28" s="2">
        <f t="shared" si="5"/>
        <v>1.476957908</v>
      </c>
      <c r="G28" s="2">
        <v>64.0</v>
      </c>
      <c r="H28" s="2">
        <v>16.0</v>
      </c>
      <c r="I28" s="2">
        <v>64.0</v>
      </c>
      <c r="J28" s="2">
        <v>2.0</v>
      </c>
      <c r="K28" s="2">
        <v>8.0</v>
      </c>
      <c r="L28" s="2">
        <v>2.0</v>
      </c>
      <c r="M28" s="2">
        <v>64.0</v>
      </c>
      <c r="N28" s="6">
        <f t="shared" si="2"/>
        <v>80.621568</v>
      </c>
      <c r="O28" s="6">
        <f t="shared" si="3"/>
        <v>0.008398092254</v>
      </c>
    </row>
    <row r="29">
      <c r="A29" s="1" t="s">
        <v>42</v>
      </c>
      <c r="B29" s="2">
        <v>5.0E8</v>
      </c>
      <c r="C29" s="2">
        <v>3998056.0</v>
      </c>
      <c r="D29" s="2">
        <v>973.0</v>
      </c>
      <c r="E29" s="2">
        <v>3905432.0</v>
      </c>
      <c r="F29" s="2">
        <f t="shared" si="5"/>
        <v>1.438531548</v>
      </c>
      <c r="G29" s="2">
        <v>128.0</v>
      </c>
      <c r="H29" s="2">
        <v>16.0</v>
      </c>
      <c r="I29" s="2">
        <v>64.0</v>
      </c>
      <c r="J29" s="2">
        <v>2.0</v>
      </c>
      <c r="K29" s="2">
        <v>8.0</v>
      </c>
      <c r="L29" s="2">
        <v>2.0</v>
      </c>
      <c r="M29" s="2">
        <v>64.0</v>
      </c>
      <c r="N29" s="6">
        <f t="shared" si="2"/>
        <v>85.100544</v>
      </c>
      <c r="O29" s="6">
        <f t="shared" si="3"/>
        <v>0.008168612093</v>
      </c>
    </row>
    <row r="30">
      <c r="A30" s="1" t="s">
        <v>43</v>
      </c>
      <c r="B30" s="2">
        <v>5.0E8</v>
      </c>
      <c r="C30" s="2">
        <v>4317014.0</v>
      </c>
      <c r="D30" s="2">
        <v>973.0</v>
      </c>
      <c r="E30" s="2">
        <v>4145926.0</v>
      </c>
      <c r="F30" s="2">
        <f t="shared" si="5"/>
        <v>1.466408444</v>
      </c>
      <c r="G30" s="2">
        <v>64.0</v>
      </c>
      <c r="H30" s="2">
        <v>16.0</v>
      </c>
      <c r="I30" s="2">
        <v>64.0</v>
      </c>
      <c r="J30" s="2">
        <v>4.0</v>
      </c>
      <c r="K30" s="2">
        <v>8.0</v>
      </c>
      <c r="L30" s="2">
        <v>2.0</v>
      </c>
      <c r="M30" s="2">
        <v>64.0</v>
      </c>
      <c r="N30" s="6">
        <f t="shared" si="2"/>
        <v>94.058496</v>
      </c>
      <c r="O30" s="6">
        <f t="shared" si="3"/>
        <v>0.007250150422</v>
      </c>
    </row>
    <row r="31">
      <c r="A31" s="1" t="s">
        <v>44</v>
      </c>
      <c r="B31" s="2">
        <v>5.0E8</v>
      </c>
      <c r="C31" s="2">
        <v>4733679.0</v>
      </c>
      <c r="D31" s="2">
        <v>955.0</v>
      </c>
      <c r="E31" s="2">
        <v>4300022.0</v>
      </c>
      <c r="F31" s="2">
        <f t="shared" si="5"/>
        <v>1.486817808</v>
      </c>
      <c r="G31" s="2">
        <v>32.0</v>
      </c>
      <c r="H31" s="2">
        <v>64.0</v>
      </c>
      <c r="I31" s="2">
        <v>64.0</v>
      </c>
      <c r="J31" s="2">
        <v>4.0</v>
      </c>
      <c r="K31" s="2">
        <v>4.0</v>
      </c>
      <c r="L31" s="2">
        <v>2.0</v>
      </c>
      <c r="M31" s="2">
        <v>64.0</v>
      </c>
      <c r="N31" s="6">
        <f t="shared" si="2"/>
        <v>87.340032</v>
      </c>
      <c r="O31" s="6">
        <f t="shared" si="3"/>
        <v>0.007700676851</v>
      </c>
    </row>
    <row r="32">
      <c r="A32" s="1" t="s">
        <v>45</v>
      </c>
      <c r="B32" s="2">
        <v>5.0E8</v>
      </c>
      <c r="C32" s="2">
        <v>4733679.0</v>
      </c>
      <c r="D32" s="2">
        <v>965.0</v>
      </c>
      <c r="E32" s="2">
        <v>4300025.0</v>
      </c>
      <c r="F32" s="2">
        <f t="shared" si="5"/>
        <v>1.486818228</v>
      </c>
      <c r="G32" s="2">
        <v>32.0</v>
      </c>
      <c r="H32" s="2">
        <v>64.0</v>
      </c>
      <c r="I32" s="2">
        <v>64.0</v>
      </c>
      <c r="J32" s="2">
        <v>4.0</v>
      </c>
      <c r="K32" s="2">
        <v>2.0</v>
      </c>
      <c r="L32" s="2">
        <v>2.0</v>
      </c>
      <c r="M32" s="2">
        <v>64.0</v>
      </c>
      <c r="N32" s="6">
        <f t="shared" si="2"/>
        <v>73.903104</v>
      </c>
      <c r="O32" s="6">
        <f t="shared" si="3"/>
        <v>0.009100797344</v>
      </c>
    </row>
    <row r="33">
      <c r="A33" s="1" t="s">
        <v>46</v>
      </c>
      <c r="B33" s="2">
        <v>5.0E8</v>
      </c>
      <c r="C33" s="2">
        <v>4750640.0</v>
      </c>
      <c r="D33" s="2">
        <v>954.0</v>
      </c>
      <c r="E33" s="2">
        <v>4296508.0</v>
      </c>
      <c r="F33" s="2">
        <f t="shared" si="5"/>
        <v>1.486669928</v>
      </c>
      <c r="G33" s="2">
        <v>32.0</v>
      </c>
      <c r="H33" s="2">
        <v>128.0</v>
      </c>
      <c r="I33" s="2">
        <v>64.0</v>
      </c>
      <c r="J33" s="2">
        <v>4.0</v>
      </c>
      <c r="K33" s="2">
        <v>2.0</v>
      </c>
      <c r="L33" s="2">
        <v>2.0</v>
      </c>
      <c r="M33" s="2">
        <v>64.0</v>
      </c>
      <c r="N33" s="6">
        <f t="shared" si="2"/>
        <v>78.38208</v>
      </c>
      <c r="O33" s="6">
        <f t="shared" si="3"/>
        <v>0.008581607739</v>
      </c>
    </row>
    <row r="34">
      <c r="A34" s="1" t="s">
        <v>47</v>
      </c>
      <c r="B34" s="2">
        <v>5.0E8</v>
      </c>
      <c r="C34" s="2">
        <v>4330844.0</v>
      </c>
      <c r="D34" s="2">
        <v>954.0</v>
      </c>
      <c r="E34" s="2">
        <v>4139405.0</v>
      </c>
      <c r="F34" s="2">
        <f t="shared" si="5"/>
        <v>1.465922076</v>
      </c>
      <c r="G34" s="2">
        <v>64.0</v>
      </c>
      <c r="H34" s="2">
        <v>128.0</v>
      </c>
      <c r="I34" s="2">
        <v>64.0</v>
      </c>
      <c r="J34" s="2">
        <v>4.0</v>
      </c>
      <c r="K34" s="2">
        <v>2.0</v>
      </c>
      <c r="L34" s="2">
        <v>2.0</v>
      </c>
      <c r="M34" s="2">
        <v>64.0</v>
      </c>
      <c r="N34" s="6">
        <f t="shared" si="2"/>
        <v>85.100544</v>
      </c>
      <c r="O34" s="6">
        <f t="shared" si="3"/>
        <v>0.008015982835</v>
      </c>
    </row>
    <row r="35">
      <c r="A35" s="1" t="s">
        <v>48</v>
      </c>
      <c r="B35" s="2">
        <v>5.0E8</v>
      </c>
      <c r="C35" s="2">
        <v>4872617.0</v>
      </c>
      <c r="D35" s="2">
        <v>1016.0</v>
      </c>
      <c r="E35" s="2">
        <v>4622758.0</v>
      </c>
      <c r="F35" s="2">
        <f t="shared" si="5"/>
        <v>1.520759396</v>
      </c>
      <c r="G35" s="2">
        <v>32.0</v>
      </c>
      <c r="H35" s="2">
        <v>32.0</v>
      </c>
      <c r="I35" s="2">
        <v>32.0</v>
      </c>
      <c r="J35" s="2">
        <v>2.0</v>
      </c>
      <c r="K35" s="2">
        <v>2.0</v>
      </c>
      <c r="L35" s="2">
        <v>2.0</v>
      </c>
      <c r="M35" s="2">
        <v>64.0</v>
      </c>
      <c r="N35" s="6">
        <f t="shared" si="2"/>
        <v>55.9872</v>
      </c>
      <c r="O35" s="6">
        <f t="shared" si="3"/>
        <v>0.0117449384</v>
      </c>
    </row>
    <row r="36">
      <c r="A36" s="1" t="s">
        <v>49</v>
      </c>
      <c r="B36" s="2">
        <v>5.0E8</v>
      </c>
      <c r="C36" s="2">
        <v>3897897.0</v>
      </c>
      <c r="D36" s="2">
        <v>954.0</v>
      </c>
      <c r="E36" s="2">
        <v>3734620.0</v>
      </c>
      <c r="F36" s="2">
        <f t="shared" si="5"/>
        <v>1.420248212</v>
      </c>
      <c r="G36" s="2">
        <v>128.0</v>
      </c>
      <c r="H36" s="2">
        <v>128.0</v>
      </c>
      <c r="I36" s="2">
        <v>128.0</v>
      </c>
      <c r="J36" s="2">
        <v>8.0</v>
      </c>
      <c r="K36" s="2">
        <v>8.0</v>
      </c>
      <c r="L36" s="2">
        <v>2.0</v>
      </c>
      <c r="M36" s="2">
        <v>64.0</v>
      </c>
      <c r="N36" s="6">
        <f t="shared" si="2"/>
        <v>156.76416</v>
      </c>
      <c r="O36" s="6">
        <f t="shared" si="3"/>
        <v>0.004491474818</v>
      </c>
    </row>
    <row r="37">
      <c r="A37" s="1" t="s">
        <v>50</v>
      </c>
      <c r="B37" s="2">
        <v>5.0E8</v>
      </c>
      <c r="C37" s="2">
        <v>4027264.0</v>
      </c>
      <c r="D37" s="2">
        <v>954.0</v>
      </c>
      <c r="E37" s="2">
        <v>3821804.0</v>
      </c>
      <c r="F37" s="2">
        <f t="shared" si="5"/>
        <v>1.430519016</v>
      </c>
      <c r="G37" s="2">
        <v>128.0</v>
      </c>
      <c r="H37" s="2">
        <v>128.0</v>
      </c>
      <c r="I37" s="2">
        <v>128.0</v>
      </c>
      <c r="J37" s="2">
        <v>2.0</v>
      </c>
      <c r="K37" s="2">
        <v>2.0</v>
      </c>
      <c r="L37" s="2">
        <v>2.0</v>
      </c>
      <c r="M37" s="2">
        <v>64.0</v>
      </c>
      <c r="N37" s="6">
        <f t="shared" si="2"/>
        <v>78.38208</v>
      </c>
      <c r="O37" s="6">
        <f t="shared" si="3"/>
        <v>0.008918454083</v>
      </c>
    </row>
    <row r="38">
      <c r="A38" s="1" t="s">
        <v>51</v>
      </c>
      <c r="B38" s="2">
        <v>5.0E8</v>
      </c>
      <c r="C38" s="2">
        <v>3949241.0</v>
      </c>
      <c r="D38" s="2">
        <v>954.0</v>
      </c>
      <c r="E38" s="2">
        <v>3763317.0</v>
      </c>
      <c r="F38" s="2">
        <f t="shared" si="5"/>
        <v>1.42373404</v>
      </c>
      <c r="G38" s="2">
        <v>128.0</v>
      </c>
      <c r="H38" s="2">
        <v>128.0</v>
      </c>
      <c r="I38" s="2">
        <v>128.0</v>
      </c>
      <c r="J38" s="2">
        <v>4.0</v>
      </c>
      <c r="K38" s="2">
        <v>4.0</v>
      </c>
      <c r="L38" s="2">
        <v>2.0</v>
      </c>
      <c r="M38" s="2">
        <v>64.0</v>
      </c>
      <c r="N38" s="6">
        <f t="shared" si="2"/>
        <v>109.734912</v>
      </c>
      <c r="O38" s="6">
        <f t="shared" si="3"/>
        <v>0.006400682893</v>
      </c>
    </row>
    <row r="39">
      <c r="A39" s="1" t="s">
        <v>52</v>
      </c>
      <c r="B39" s="2">
        <v>5.0E8</v>
      </c>
      <c r="C39" s="2">
        <v>4330844.0</v>
      </c>
      <c r="D39" s="2">
        <v>956.0</v>
      </c>
      <c r="E39" s="2">
        <v>4198133.0</v>
      </c>
      <c r="F39" s="2">
        <f t="shared" si="5"/>
        <v>1.4717949</v>
      </c>
      <c r="G39" s="2">
        <v>64.0</v>
      </c>
      <c r="H39" s="2">
        <v>64.0</v>
      </c>
      <c r="I39" s="2">
        <v>32.0</v>
      </c>
      <c r="J39" s="2">
        <v>4.0</v>
      </c>
      <c r="K39" s="2">
        <v>4.0</v>
      </c>
      <c r="L39" s="2">
        <v>8.0</v>
      </c>
      <c r="M39" s="2">
        <v>64.0</v>
      </c>
      <c r="N39" s="6">
        <f t="shared" si="2"/>
        <v>105.815808</v>
      </c>
      <c r="O39" s="6">
        <f t="shared" si="3"/>
        <v>0.006420992369</v>
      </c>
    </row>
    <row r="40">
      <c r="A40" s="1" t="s">
        <v>53</v>
      </c>
      <c r="B40" s="2">
        <v>5.0E8</v>
      </c>
      <c r="C40" s="2">
        <v>4330844.0</v>
      </c>
      <c r="D40" s="2">
        <v>956.0</v>
      </c>
      <c r="E40" s="2">
        <v>4219524.0</v>
      </c>
      <c r="F40" s="2">
        <f t="shared" si="5"/>
        <v>1.473934</v>
      </c>
      <c r="G40" s="2">
        <v>64.0</v>
      </c>
      <c r="H40" s="2">
        <v>64.0</v>
      </c>
      <c r="I40" s="2">
        <v>32.0</v>
      </c>
      <c r="J40" s="2">
        <v>4.0</v>
      </c>
      <c r="K40" s="2">
        <v>4.0</v>
      </c>
      <c r="L40" s="2">
        <v>4.0</v>
      </c>
      <c r="M40" s="2">
        <v>64.0</v>
      </c>
      <c r="N40" s="6">
        <f t="shared" si="2"/>
        <v>97.417728</v>
      </c>
      <c r="O40" s="6">
        <f t="shared" si="3"/>
        <v>0.006964404161</v>
      </c>
    </row>
    <row r="41">
      <c r="A41" s="1" t="s">
        <v>54</v>
      </c>
      <c r="B41" s="2">
        <v>5.0E8</v>
      </c>
      <c r="C41" s="2">
        <v>4330844.0</v>
      </c>
      <c r="D41" s="2">
        <v>956.0</v>
      </c>
      <c r="E41" s="2">
        <v>4090359.0</v>
      </c>
      <c r="F41" s="2">
        <f t="shared" si="5"/>
        <v>1.4610175</v>
      </c>
      <c r="G41" s="2">
        <v>64.0</v>
      </c>
      <c r="H41" s="2">
        <v>64.0</v>
      </c>
      <c r="I41" s="2">
        <v>64.0</v>
      </c>
      <c r="J41" s="2">
        <v>4.0</v>
      </c>
      <c r="K41" s="2">
        <v>4.0</v>
      </c>
      <c r="L41" s="2">
        <v>8.0</v>
      </c>
      <c r="M41" s="2">
        <v>64.0</v>
      </c>
      <c r="N41" s="6">
        <f t="shared" si="2"/>
        <v>110.854656</v>
      </c>
      <c r="O41" s="6">
        <f t="shared" si="3"/>
        <v>0.006174341458</v>
      </c>
    </row>
    <row r="42">
      <c r="A42" s="1" t="s">
        <v>55</v>
      </c>
      <c r="B42" s="2">
        <v>5.0E8</v>
      </c>
      <c r="C42" s="2">
        <v>4330844.0</v>
      </c>
      <c r="D42" s="2">
        <v>956.0</v>
      </c>
      <c r="E42" s="2">
        <v>4145927.0</v>
      </c>
      <c r="F42" s="2">
        <f t="shared" si="5"/>
        <v>1.4665743</v>
      </c>
      <c r="G42" s="2">
        <v>64.0</v>
      </c>
      <c r="H42" s="2">
        <v>64.0</v>
      </c>
      <c r="I42" s="2">
        <v>64.0</v>
      </c>
      <c r="J42" s="2">
        <v>4.0</v>
      </c>
      <c r="K42" s="2">
        <v>4.0</v>
      </c>
      <c r="L42" s="2">
        <v>4.0</v>
      </c>
      <c r="M42" s="2">
        <v>64.0</v>
      </c>
      <c r="N42" s="6">
        <f t="shared" si="2"/>
        <v>100.77696</v>
      </c>
      <c r="O42" s="6">
        <f t="shared" si="3"/>
        <v>0.006766041797</v>
      </c>
    </row>
    <row r="43">
      <c r="A43" s="1" t="s">
        <v>56</v>
      </c>
      <c r="B43" s="2">
        <v>5.0E8</v>
      </c>
      <c r="C43" s="2">
        <v>4330844.0</v>
      </c>
      <c r="D43" s="2">
        <v>956.0</v>
      </c>
      <c r="E43" s="2">
        <v>3862425.0</v>
      </c>
      <c r="F43" s="2">
        <f t="shared" si="5"/>
        <v>1.4382241</v>
      </c>
      <c r="G43" s="2">
        <v>64.0</v>
      </c>
      <c r="H43" s="2">
        <v>64.0</v>
      </c>
      <c r="I43" s="2">
        <v>64.0</v>
      </c>
      <c r="J43" s="2">
        <v>4.0</v>
      </c>
      <c r="K43" s="2">
        <v>4.0</v>
      </c>
      <c r="L43" s="2">
        <v>8.0</v>
      </c>
      <c r="M43" s="2">
        <v>64.0</v>
      </c>
      <c r="N43" s="6">
        <f t="shared" si="2"/>
        <v>110.854656</v>
      </c>
      <c r="O43" s="6">
        <f t="shared" si="3"/>
        <v>0.006272194243</v>
      </c>
    </row>
    <row r="44">
      <c r="A44" s="1" t="s">
        <v>57</v>
      </c>
      <c r="B44" s="2">
        <v>5.0E8</v>
      </c>
      <c r="C44" s="2">
        <v>3367128.0</v>
      </c>
      <c r="D44" s="2">
        <v>539.0</v>
      </c>
      <c r="E44" s="2">
        <v>2379097.0</v>
      </c>
      <c r="F44" s="2">
        <f t="shared" si="5"/>
        <v>1.278321704</v>
      </c>
      <c r="G44" s="2">
        <v>64.0</v>
      </c>
      <c r="H44" s="2">
        <v>64.0</v>
      </c>
      <c r="I44" s="2">
        <v>256.0</v>
      </c>
      <c r="J44" s="2">
        <v>4.0</v>
      </c>
      <c r="K44" s="2">
        <v>4.0</v>
      </c>
      <c r="L44" s="2">
        <v>8.0</v>
      </c>
      <c r="M44" s="2">
        <v>128.0</v>
      </c>
      <c r="N44" s="6">
        <f t="shared" si="2"/>
        <v>145.1188224</v>
      </c>
      <c r="O44" s="6">
        <f t="shared" si="3"/>
        <v>0.005390587399</v>
      </c>
    </row>
    <row r="45">
      <c r="A45" s="1" t="s">
        <v>58</v>
      </c>
      <c r="B45" s="2">
        <v>5.0E8</v>
      </c>
      <c r="C45" s="2">
        <v>3367001.0</v>
      </c>
      <c r="D45" s="2">
        <v>539.0</v>
      </c>
      <c r="E45" s="2">
        <v>1882129.0</v>
      </c>
      <c r="F45" s="2">
        <f t="shared" si="5"/>
        <v>1.22862338</v>
      </c>
      <c r="G45" s="2">
        <v>64.0</v>
      </c>
      <c r="H45" s="2">
        <v>64.0</v>
      </c>
      <c r="I45" s="2">
        <v>512.0</v>
      </c>
      <c r="J45" s="2">
        <v>4.0</v>
      </c>
      <c r="K45" s="2">
        <v>4.0</v>
      </c>
      <c r="L45" s="2">
        <v>4.0</v>
      </c>
      <c r="M45" s="2">
        <v>128.0</v>
      </c>
      <c r="N45" s="6">
        <f t="shared" si="2"/>
        <v>133.0255872</v>
      </c>
      <c r="O45" s="6">
        <f t="shared" si="3"/>
        <v>0.006118515152</v>
      </c>
    </row>
    <row r="46">
      <c r="A46" s="1" t="s">
        <v>59</v>
      </c>
      <c r="B46" s="2">
        <v>5.0E8</v>
      </c>
      <c r="C46" s="2">
        <v>3366861.0</v>
      </c>
      <c r="D46" s="2">
        <v>539.0</v>
      </c>
      <c r="E46" s="2">
        <v>1564286.0</v>
      </c>
      <c r="F46" s="2">
        <f t="shared" si="5"/>
        <v>1.1968374</v>
      </c>
      <c r="G46" s="2">
        <v>64.0</v>
      </c>
      <c r="H46" s="2">
        <v>64.0</v>
      </c>
      <c r="I46" s="2">
        <v>1024.0</v>
      </c>
      <c r="J46" s="2">
        <v>4.0</v>
      </c>
      <c r="K46" s="2">
        <v>4.0</v>
      </c>
      <c r="L46" s="2">
        <v>8.0</v>
      </c>
      <c r="M46" s="2">
        <v>128.0</v>
      </c>
      <c r="N46" s="6">
        <f t="shared" si="2"/>
        <v>157.2120576</v>
      </c>
      <c r="O46" s="6">
        <f t="shared" si="3"/>
        <v>0.005314702953</v>
      </c>
    </row>
    <row r="47">
      <c r="A47" s="1" t="s">
        <v>60</v>
      </c>
      <c r="B47" s="2">
        <v>5.0E8</v>
      </c>
      <c r="C47" s="2">
        <v>3366731.0</v>
      </c>
      <c r="D47" s="2">
        <v>539.0</v>
      </c>
      <c r="E47" s="2">
        <v>1561647.0</v>
      </c>
      <c r="F47" s="2">
        <f t="shared" si="5"/>
        <v>1.19657194</v>
      </c>
      <c r="G47" s="2">
        <v>64.0</v>
      </c>
      <c r="H47" s="2">
        <v>64.0</v>
      </c>
      <c r="I47" s="2">
        <v>1024.0</v>
      </c>
      <c r="J47" s="2">
        <v>4.0</v>
      </c>
      <c r="K47" s="2">
        <v>4.0</v>
      </c>
      <c r="L47" s="2">
        <v>16.0</v>
      </c>
      <c r="M47" s="2">
        <v>128.0</v>
      </c>
      <c r="N47" s="6">
        <f t="shared" si="2"/>
        <v>187.4451456</v>
      </c>
      <c r="O47" s="6">
        <f t="shared" si="3"/>
        <v>0.004458481696</v>
      </c>
    </row>
    <row r="48">
      <c r="A48" s="2" t="s">
        <v>61</v>
      </c>
      <c r="B48" s="2">
        <v>5.0E8</v>
      </c>
      <c r="C48" s="2">
        <v>3366764.0</v>
      </c>
      <c r="D48" s="2">
        <v>539.0</v>
      </c>
      <c r="E48" s="2">
        <v>1573800.0</v>
      </c>
      <c r="F48" s="2">
        <f t="shared" si="5"/>
        <v>1.197787636</v>
      </c>
      <c r="G48" s="2">
        <v>64.0</v>
      </c>
      <c r="H48" s="2">
        <v>64.0</v>
      </c>
      <c r="I48" s="2">
        <v>1024.0</v>
      </c>
      <c r="J48" s="2">
        <v>4.0</v>
      </c>
      <c r="K48" s="2">
        <v>4.0</v>
      </c>
      <c r="L48" s="2">
        <v>2.0</v>
      </c>
      <c r="M48" s="2">
        <v>128.0</v>
      </c>
      <c r="N48" s="6">
        <f t="shared" si="2"/>
        <v>123.6197376</v>
      </c>
      <c r="O48" s="6">
        <f t="shared" si="3"/>
        <v>0.006753553689</v>
      </c>
    </row>
    <row r="49">
      <c r="A49" s="2" t="s">
        <v>62</v>
      </c>
      <c r="B49" s="2">
        <v>5.0E8</v>
      </c>
      <c r="C49" s="2">
        <v>4027264.0</v>
      </c>
      <c r="D49" s="2">
        <v>954.0</v>
      </c>
      <c r="E49" s="2">
        <v>2743212.0</v>
      </c>
      <c r="F49" s="2">
        <f t="shared" si="5"/>
        <v>1.322659816</v>
      </c>
      <c r="G49" s="2">
        <v>128.0</v>
      </c>
      <c r="H49" s="2">
        <v>128.0</v>
      </c>
      <c r="I49" s="2">
        <v>1024.0</v>
      </c>
      <c r="J49" s="2">
        <v>2.0</v>
      </c>
      <c r="K49" s="2">
        <v>2.0</v>
      </c>
      <c r="L49" s="2">
        <v>1.0</v>
      </c>
      <c r="M49" s="2">
        <v>64.0</v>
      </c>
      <c r="N49" s="6">
        <f t="shared" si="2"/>
        <v>77.635584</v>
      </c>
      <c r="O49" s="6">
        <f t="shared" si="3"/>
        <v>0.009738476406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63</v>
      </c>
    </row>
    <row r="2">
      <c r="A2" s="3" t="s">
        <v>15</v>
      </c>
      <c r="B2" s="4">
        <v>5.0E8</v>
      </c>
      <c r="C2" s="4">
        <v>1.9132497E7</v>
      </c>
      <c r="D2" s="5">
        <v>1189.0</v>
      </c>
      <c r="E2" s="5">
        <v>1.5666109E7</v>
      </c>
      <c r="F2" s="5">
        <f t="shared" ref="F2:F49" si="1">((C2+D2)*6+(E2*50))/B2 +1</f>
        <v>2.796215132</v>
      </c>
      <c r="G2" s="2">
        <v>32.0</v>
      </c>
      <c r="H2" s="2">
        <v>16.0</v>
      </c>
      <c r="I2" s="2">
        <v>64.0</v>
      </c>
      <c r="J2" s="2">
        <v>4.0</v>
      </c>
      <c r="K2" s="2">
        <v>8.0</v>
      </c>
      <c r="L2" s="2">
        <v>2.0</v>
      </c>
      <c r="M2" s="2">
        <v>32.0</v>
      </c>
      <c r="N2" s="6">
        <f t="shared" ref="N2:N49" si="2">(1*log(G2,2))*(power(1.5,log(J2,2)))*power(1.2,log(M2,2))+(1*log(H2,2))*(power(1.5,log(K2,2)))*power(1.2,log(M2,2))+((0.5)*log(I2,2))*(power(1.5,log(L2,2)))*power(1.2,log(M2,2))</f>
        <v>72.78336</v>
      </c>
      <c r="O2" s="6">
        <f t="shared" ref="O2:O49" si="3">(1/(F2*N2))</f>
        <v>0.004913571926</v>
      </c>
    </row>
    <row r="3">
      <c r="A3" s="1" t="s">
        <v>16</v>
      </c>
      <c r="B3" s="4">
        <v>5.0E8</v>
      </c>
      <c r="C3" s="1">
        <v>2.1136014E7</v>
      </c>
      <c r="D3" s="1">
        <v>1150.0</v>
      </c>
      <c r="E3" s="1">
        <v>1.5990092E7</v>
      </c>
      <c r="F3" s="5">
        <f t="shared" si="1"/>
        <v>2.852655168</v>
      </c>
      <c r="G3" s="2">
        <v>16.0</v>
      </c>
      <c r="H3" s="2">
        <v>32.0</v>
      </c>
      <c r="I3" s="2">
        <v>64.0</v>
      </c>
      <c r="J3" s="2">
        <v>8.0</v>
      </c>
      <c r="K3" s="2">
        <v>4.0</v>
      </c>
      <c r="L3" s="2">
        <v>2.0</v>
      </c>
      <c r="M3" s="2">
        <v>32.0</v>
      </c>
      <c r="N3" s="6">
        <f t="shared" si="2"/>
        <v>72.78336</v>
      </c>
      <c r="O3" s="6">
        <f t="shared" si="3"/>
        <v>0.004816356469</v>
      </c>
    </row>
    <row r="4">
      <c r="A4" s="1" t="s">
        <v>17</v>
      </c>
      <c r="B4" s="4">
        <v>5.0E8</v>
      </c>
      <c r="C4" s="1">
        <v>1.628382E7</v>
      </c>
      <c r="D4" s="1">
        <v>1189.0</v>
      </c>
      <c r="E4" s="1">
        <v>1.5279987E7</v>
      </c>
      <c r="F4" s="5">
        <f t="shared" si="1"/>
        <v>2.723418808</v>
      </c>
      <c r="G4" s="2">
        <v>64.0</v>
      </c>
      <c r="H4" s="2">
        <v>16.0</v>
      </c>
      <c r="I4" s="2">
        <v>64.0</v>
      </c>
      <c r="J4" s="2">
        <v>2.0</v>
      </c>
      <c r="K4" s="2">
        <v>8.0</v>
      </c>
      <c r="L4" s="2">
        <v>2.0</v>
      </c>
      <c r="M4" s="2">
        <v>32.0</v>
      </c>
      <c r="N4" s="6">
        <f t="shared" si="2"/>
        <v>67.18464</v>
      </c>
      <c r="O4" s="6">
        <f t="shared" si="3"/>
        <v>0.005465319721</v>
      </c>
    </row>
    <row r="5">
      <c r="A5" s="1" t="s">
        <v>18</v>
      </c>
      <c r="B5" s="4">
        <v>5.0E8</v>
      </c>
      <c r="C5" s="1">
        <v>1.3575321E7</v>
      </c>
      <c r="D5" s="1">
        <v>1189.0</v>
      </c>
      <c r="E5" s="1">
        <v>1.3174638E7</v>
      </c>
      <c r="F5" s="5">
        <f t="shared" si="1"/>
        <v>2.48038192</v>
      </c>
      <c r="G5" s="2">
        <v>128.0</v>
      </c>
      <c r="H5" s="2">
        <v>16.0</v>
      </c>
      <c r="I5" s="2">
        <v>64.0</v>
      </c>
      <c r="J5" s="2">
        <v>2.0</v>
      </c>
      <c r="K5" s="2">
        <v>8.0</v>
      </c>
      <c r="L5" s="2">
        <v>2.0</v>
      </c>
      <c r="M5" s="2">
        <v>32.0</v>
      </c>
      <c r="N5" s="6">
        <f t="shared" si="2"/>
        <v>70.91712</v>
      </c>
      <c r="O5" s="6">
        <f t="shared" si="3"/>
        <v>0.005684998478</v>
      </c>
    </row>
    <row r="6">
      <c r="A6" s="1" t="s">
        <v>19</v>
      </c>
      <c r="B6" s="4">
        <v>5.0E8</v>
      </c>
      <c r="C6" s="1">
        <v>1.5648523E7</v>
      </c>
      <c r="D6" s="1">
        <v>1189.0</v>
      </c>
      <c r="E6" s="1">
        <v>1.4645204E7</v>
      </c>
      <c r="F6" s="5">
        <f t="shared" si="1"/>
        <v>2.652316944</v>
      </c>
      <c r="G6" s="2">
        <v>64.0</v>
      </c>
      <c r="H6" s="2">
        <v>16.0</v>
      </c>
      <c r="I6" s="2">
        <v>64.0</v>
      </c>
      <c r="J6" s="2">
        <v>4.0</v>
      </c>
      <c r="K6" s="2">
        <v>8.0</v>
      </c>
      <c r="L6" s="2">
        <v>2.0</v>
      </c>
      <c r="M6" s="2">
        <v>32.0</v>
      </c>
      <c r="N6" s="6">
        <f t="shared" si="2"/>
        <v>78.38208</v>
      </c>
      <c r="O6" s="6">
        <f t="shared" si="3"/>
        <v>0.00481014088</v>
      </c>
    </row>
    <row r="7">
      <c r="A7" s="1" t="s">
        <v>20</v>
      </c>
      <c r="B7" s="4">
        <v>5.0E8</v>
      </c>
      <c r="C7" s="1">
        <v>1.9132497E7</v>
      </c>
      <c r="D7" s="1">
        <v>1144.0</v>
      </c>
      <c r="E7" s="1">
        <v>1.566609E7</v>
      </c>
      <c r="F7" s="5">
        <f t="shared" si="1"/>
        <v>2.796212692</v>
      </c>
      <c r="G7" s="2">
        <v>32.0</v>
      </c>
      <c r="H7" s="2">
        <v>64.0</v>
      </c>
      <c r="I7" s="2">
        <v>64.0</v>
      </c>
      <c r="J7" s="2">
        <v>4.0</v>
      </c>
      <c r="K7" s="2">
        <v>4.0</v>
      </c>
      <c r="L7" s="2">
        <v>2.0</v>
      </c>
      <c r="M7" s="2">
        <v>32.0</v>
      </c>
      <c r="N7" s="6">
        <f t="shared" si="2"/>
        <v>72.78336</v>
      </c>
      <c r="O7" s="6">
        <f t="shared" si="3"/>
        <v>0.004913576214</v>
      </c>
    </row>
    <row r="8">
      <c r="A8" s="1" t="s">
        <v>21</v>
      </c>
      <c r="B8" s="4">
        <v>5.0E8</v>
      </c>
      <c r="C8" s="1">
        <v>1.9132497E7</v>
      </c>
      <c r="D8" s="1">
        <v>1146.0</v>
      </c>
      <c r="E8" s="1">
        <v>1.5666092E7</v>
      </c>
      <c r="F8" s="5">
        <f t="shared" si="1"/>
        <v>2.796212916</v>
      </c>
      <c r="G8" s="2">
        <v>32.0</v>
      </c>
      <c r="H8" s="2">
        <v>64.0</v>
      </c>
      <c r="I8" s="2">
        <v>64.0</v>
      </c>
      <c r="J8" s="2">
        <v>4.0</v>
      </c>
      <c r="K8" s="2">
        <v>2.0</v>
      </c>
      <c r="L8" s="2">
        <v>2.0</v>
      </c>
      <c r="M8" s="2">
        <v>32.0</v>
      </c>
      <c r="N8" s="6">
        <f t="shared" si="2"/>
        <v>61.58592</v>
      </c>
      <c r="O8" s="6">
        <f t="shared" si="3"/>
        <v>0.005806953242</v>
      </c>
    </row>
    <row r="9">
      <c r="A9" s="1" t="s">
        <v>22</v>
      </c>
      <c r="B9" s="4">
        <v>5.0E8</v>
      </c>
      <c r="C9" s="1">
        <v>1.9132497E7</v>
      </c>
      <c r="D9" s="1">
        <v>1144.0</v>
      </c>
      <c r="E9" s="1">
        <v>1.566609E7</v>
      </c>
      <c r="F9" s="5">
        <f t="shared" si="1"/>
        <v>2.796212692</v>
      </c>
      <c r="G9" s="2">
        <v>32.0</v>
      </c>
      <c r="H9" s="2">
        <v>128.0</v>
      </c>
      <c r="I9" s="2">
        <v>64.0</v>
      </c>
      <c r="J9" s="2">
        <v>4.0</v>
      </c>
      <c r="K9" s="2">
        <v>2.0</v>
      </c>
      <c r="L9" s="2">
        <v>2.0</v>
      </c>
      <c r="M9" s="2">
        <v>32.0</v>
      </c>
      <c r="N9" s="6">
        <f t="shared" si="2"/>
        <v>65.3184</v>
      </c>
      <c r="O9" s="6">
        <f t="shared" si="3"/>
        <v>0.005475127781</v>
      </c>
    </row>
    <row r="10">
      <c r="A10" s="1" t="s">
        <v>23</v>
      </c>
      <c r="B10" s="4">
        <v>5.0E8</v>
      </c>
      <c r="C10" s="1">
        <v>1.5648523E7</v>
      </c>
      <c r="D10" s="1">
        <v>1144.0</v>
      </c>
      <c r="E10" s="1">
        <v>1.4645185E7</v>
      </c>
      <c r="F10" s="5">
        <f t="shared" si="1"/>
        <v>2.652314504</v>
      </c>
      <c r="G10" s="2">
        <v>64.0</v>
      </c>
      <c r="H10" s="2">
        <v>128.0</v>
      </c>
      <c r="I10" s="2">
        <v>64.0</v>
      </c>
      <c r="J10" s="2">
        <v>4.0</v>
      </c>
      <c r="K10" s="2">
        <v>2.0</v>
      </c>
      <c r="L10" s="2">
        <v>2.0</v>
      </c>
      <c r="M10" s="2">
        <v>32.0</v>
      </c>
      <c r="N10" s="6">
        <f t="shared" si="2"/>
        <v>70.91712</v>
      </c>
      <c r="O10" s="6">
        <f t="shared" si="3"/>
        <v>0.00531647639</v>
      </c>
    </row>
    <row r="11">
      <c r="A11" s="1" t="s">
        <v>24</v>
      </c>
      <c r="B11" s="4">
        <v>5.0E8</v>
      </c>
      <c r="C11" s="1">
        <v>1.628382E7</v>
      </c>
      <c r="D11" s="1">
        <v>1146.0</v>
      </c>
      <c r="E11" s="1">
        <v>1.527997E7</v>
      </c>
      <c r="F11" s="5">
        <f t="shared" si="1"/>
        <v>2.723416592</v>
      </c>
      <c r="G11" s="2">
        <v>64.0</v>
      </c>
      <c r="H11" s="2">
        <v>64.0</v>
      </c>
      <c r="I11" s="2">
        <v>64.0</v>
      </c>
      <c r="J11" s="2">
        <v>2.0</v>
      </c>
      <c r="K11" s="2">
        <v>2.0</v>
      </c>
      <c r="L11" s="2">
        <v>2.0</v>
      </c>
      <c r="M11" s="2">
        <v>32.0</v>
      </c>
      <c r="N11" s="6">
        <f t="shared" si="2"/>
        <v>55.9872</v>
      </c>
      <c r="O11" s="6">
        <f t="shared" si="3"/>
        <v>0.006558389001</v>
      </c>
    </row>
    <row r="12">
      <c r="A12" s="1" t="s">
        <v>25</v>
      </c>
      <c r="B12" s="4">
        <v>5.0E8</v>
      </c>
      <c r="C12" s="1">
        <v>1.927288E7</v>
      </c>
      <c r="D12" s="1">
        <v>1980.0</v>
      </c>
      <c r="E12" s="1">
        <v>1.7866995E7</v>
      </c>
      <c r="F12" s="5">
        <f t="shared" si="1"/>
        <v>3.01799782</v>
      </c>
      <c r="G12" s="2">
        <v>32.0</v>
      </c>
      <c r="H12" s="2">
        <v>32.0</v>
      </c>
      <c r="I12" s="2">
        <v>32.0</v>
      </c>
      <c r="J12" s="2">
        <v>2.0</v>
      </c>
      <c r="K12" s="2">
        <v>2.0</v>
      </c>
      <c r="L12" s="2">
        <v>2.0</v>
      </c>
      <c r="M12" s="2">
        <v>32.0</v>
      </c>
      <c r="N12" s="6">
        <f t="shared" si="2"/>
        <v>46.656</v>
      </c>
      <c r="O12" s="6">
        <f t="shared" si="3"/>
        <v>0.007101884026</v>
      </c>
    </row>
    <row r="13">
      <c r="A13" s="1" t="s">
        <v>26</v>
      </c>
      <c r="B13" s="4">
        <v>5.0E8</v>
      </c>
      <c r="C13" s="1">
        <v>1.2612064E7</v>
      </c>
      <c r="D13" s="1">
        <v>1144.0</v>
      </c>
      <c r="E13" s="1">
        <v>1.2022569E7</v>
      </c>
      <c r="F13" s="5">
        <f t="shared" si="1"/>
        <v>2.353615396</v>
      </c>
      <c r="G13" s="2">
        <v>128.0</v>
      </c>
      <c r="H13" s="2">
        <v>128.0</v>
      </c>
      <c r="I13" s="2">
        <v>128.0</v>
      </c>
      <c r="J13" s="2">
        <v>8.0</v>
      </c>
      <c r="K13" s="2">
        <v>8.0</v>
      </c>
      <c r="L13" s="2">
        <v>2.0</v>
      </c>
      <c r="M13" s="2">
        <v>32.0</v>
      </c>
      <c r="N13" s="6">
        <f t="shared" si="2"/>
        <v>130.6368</v>
      </c>
      <c r="O13" s="6">
        <f t="shared" si="3"/>
        <v>0.003252362688</v>
      </c>
    </row>
    <row r="14">
      <c r="A14" s="1" t="s">
        <v>27</v>
      </c>
      <c r="B14" s="4">
        <v>5.0E8</v>
      </c>
      <c r="C14" s="1">
        <v>1.3575321E7</v>
      </c>
      <c r="D14" s="1">
        <v>1144.0</v>
      </c>
      <c r="E14" s="1">
        <v>1.3003619E7</v>
      </c>
      <c r="F14" s="5">
        <f t="shared" si="1"/>
        <v>2.46327948</v>
      </c>
      <c r="G14" s="2">
        <v>128.0</v>
      </c>
      <c r="H14" s="2">
        <v>128.0</v>
      </c>
      <c r="I14" s="2">
        <v>128.0</v>
      </c>
      <c r="J14" s="2">
        <v>2.0</v>
      </c>
      <c r="K14" s="2">
        <v>2.0</v>
      </c>
      <c r="L14" s="2">
        <v>2.0</v>
      </c>
      <c r="M14" s="2">
        <v>32.0</v>
      </c>
      <c r="N14" s="6">
        <f t="shared" si="2"/>
        <v>65.3184</v>
      </c>
      <c r="O14" s="6">
        <f t="shared" si="3"/>
        <v>0.006215137955</v>
      </c>
    </row>
    <row r="15">
      <c r="A15" s="1" t="s">
        <v>28</v>
      </c>
      <c r="B15" s="4">
        <v>5.0E8</v>
      </c>
      <c r="C15" s="1">
        <v>1.2896683E7</v>
      </c>
      <c r="D15" s="1">
        <v>1144.0</v>
      </c>
      <c r="E15" s="1">
        <v>1.221787E7</v>
      </c>
      <c r="F15" s="5">
        <f t="shared" si="1"/>
        <v>2.376560924</v>
      </c>
      <c r="G15" s="2">
        <v>128.0</v>
      </c>
      <c r="H15" s="2">
        <v>128.0</v>
      </c>
      <c r="I15" s="2">
        <v>128.0</v>
      </c>
      <c r="J15" s="2">
        <v>4.0</v>
      </c>
      <c r="K15" s="2">
        <v>4.0</v>
      </c>
      <c r="L15" s="2">
        <v>2.0</v>
      </c>
      <c r="M15" s="2">
        <v>32.0</v>
      </c>
      <c r="N15" s="6">
        <f t="shared" si="2"/>
        <v>91.44576</v>
      </c>
      <c r="O15" s="6">
        <f t="shared" si="3"/>
        <v>0.004601373365</v>
      </c>
    </row>
    <row r="16">
      <c r="A16" s="1" t="s">
        <v>29</v>
      </c>
      <c r="B16" s="4">
        <v>5.0E8</v>
      </c>
      <c r="C16" s="1">
        <v>1.5648523E7</v>
      </c>
      <c r="D16" s="1">
        <v>1144.0</v>
      </c>
      <c r="E16" s="1">
        <v>1.4906809E7</v>
      </c>
      <c r="F16" s="5">
        <f t="shared" si="1"/>
        <v>2.678476904</v>
      </c>
      <c r="G16" s="2">
        <v>64.0</v>
      </c>
      <c r="H16" s="2">
        <v>64.0</v>
      </c>
      <c r="I16" s="2">
        <v>32.0</v>
      </c>
      <c r="J16" s="2">
        <v>4.0</v>
      </c>
      <c r="K16" s="2">
        <v>4.0</v>
      </c>
      <c r="L16" s="2">
        <v>8.0</v>
      </c>
      <c r="M16" s="2">
        <v>32.0</v>
      </c>
      <c r="N16" s="6">
        <f t="shared" si="2"/>
        <v>88.17984</v>
      </c>
      <c r="O16" s="6">
        <f t="shared" si="3"/>
        <v>0.004233921364</v>
      </c>
    </row>
    <row r="17">
      <c r="A17" s="1" t="s">
        <v>30</v>
      </c>
      <c r="B17" s="4">
        <v>5.0E8</v>
      </c>
      <c r="C17" s="1">
        <v>1.5648523E7</v>
      </c>
      <c r="D17" s="1">
        <v>1144.0</v>
      </c>
      <c r="E17" s="1">
        <v>1.5097702E7</v>
      </c>
      <c r="F17" s="5">
        <f t="shared" si="1"/>
        <v>2.697566204</v>
      </c>
      <c r="G17" s="2">
        <v>64.0</v>
      </c>
      <c r="H17" s="2">
        <v>64.0</v>
      </c>
      <c r="I17" s="2">
        <v>32.0</v>
      </c>
      <c r="J17" s="2">
        <v>3.0</v>
      </c>
      <c r="K17" s="2">
        <v>3.0</v>
      </c>
      <c r="L17" s="2">
        <v>3.0</v>
      </c>
      <c r="M17" s="2">
        <v>32.0</v>
      </c>
      <c r="N17" s="6">
        <f t="shared" si="2"/>
        <v>68.6076075</v>
      </c>
      <c r="O17" s="6">
        <f t="shared" si="3"/>
        <v>0.005403256856</v>
      </c>
    </row>
    <row r="18">
      <c r="A18" s="1" t="s">
        <v>31</v>
      </c>
      <c r="B18" s="4">
        <v>5.0E8</v>
      </c>
      <c r="C18" s="1">
        <v>1.5604844E7</v>
      </c>
      <c r="D18" s="1">
        <v>1139.0</v>
      </c>
      <c r="E18" s="1">
        <v>1.4175045E7</v>
      </c>
      <c r="F18" s="5">
        <f t="shared" si="1"/>
        <v>2.604776296</v>
      </c>
      <c r="G18" s="2">
        <v>64.0</v>
      </c>
      <c r="H18" s="2">
        <v>64.0</v>
      </c>
      <c r="I18" s="2">
        <v>64.0</v>
      </c>
      <c r="J18" s="2">
        <v>4.0</v>
      </c>
      <c r="K18" s="2">
        <v>4.0</v>
      </c>
      <c r="L18" s="2">
        <v>8.0</v>
      </c>
      <c r="M18" s="2">
        <v>32.0</v>
      </c>
      <c r="N18" s="6">
        <f t="shared" si="2"/>
        <v>92.37888</v>
      </c>
      <c r="O18" s="6">
        <f t="shared" si="3"/>
        <v>0.004155821412</v>
      </c>
    </row>
    <row r="19">
      <c r="A19" s="1" t="s">
        <v>32</v>
      </c>
      <c r="B19" s="4">
        <v>5.0E8</v>
      </c>
      <c r="C19" s="1">
        <v>1.5604844E7</v>
      </c>
      <c r="D19" s="1">
        <v>1139.0</v>
      </c>
      <c r="E19" s="1">
        <v>1.4648194E7</v>
      </c>
      <c r="F19" s="5">
        <f t="shared" si="1"/>
        <v>2.652091196</v>
      </c>
      <c r="G19" s="2">
        <v>64.0</v>
      </c>
      <c r="H19" s="2">
        <v>64.0</v>
      </c>
      <c r="I19" s="2">
        <v>64.0</v>
      </c>
      <c r="J19" s="2">
        <v>4.0</v>
      </c>
      <c r="K19" s="2">
        <v>4.0</v>
      </c>
      <c r="L19" s="2">
        <v>4.0</v>
      </c>
      <c r="M19" s="2">
        <v>32.0</v>
      </c>
      <c r="N19" s="6">
        <f t="shared" si="2"/>
        <v>83.9808</v>
      </c>
      <c r="O19" s="6">
        <f t="shared" si="3"/>
        <v>0.004489846968</v>
      </c>
    </row>
    <row r="20">
      <c r="A20" s="1" t="s">
        <v>33</v>
      </c>
      <c r="B20" s="4">
        <v>5.0E8</v>
      </c>
      <c r="C20" s="1">
        <v>1.5604844E7</v>
      </c>
      <c r="D20" s="1">
        <v>1139.0</v>
      </c>
      <c r="E20" s="1">
        <v>1.2924277E7</v>
      </c>
      <c r="F20" s="5">
        <f t="shared" si="1"/>
        <v>2.479699496</v>
      </c>
      <c r="G20" s="2">
        <v>64.0</v>
      </c>
      <c r="H20" s="2">
        <v>64.0</v>
      </c>
      <c r="I20" s="2">
        <v>64.0</v>
      </c>
      <c r="J20" s="2">
        <v>4.0</v>
      </c>
      <c r="K20" s="2">
        <v>4.0</v>
      </c>
      <c r="L20" s="2">
        <v>8.0</v>
      </c>
      <c r="M20" s="2">
        <v>32.0</v>
      </c>
      <c r="N20" s="6">
        <f t="shared" si="2"/>
        <v>92.37888</v>
      </c>
      <c r="O20" s="6">
        <f t="shared" si="3"/>
        <v>0.004365442314</v>
      </c>
    </row>
    <row r="21">
      <c r="A21" s="1" t="s">
        <v>34</v>
      </c>
      <c r="B21" s="4">
        <v>5.0E8</v>
      </c>
      <c r="C21" s="1">
        <v>1.5604844E7</v>
      </c>
      <c r="D21" s="1">
        <v>1139.0</v>
      </c>
      <c r="E21" s="1">
        <v>1.1545823E7</v>
      </c>
      <c r="F21" s="5">
        <f t="shared" si="1"/>
        <v>2.341854096</v>
      </c>
      <c r="G21" s="2">
        <v>64.0</v>
      </c>
      <c r="H21" s="2">
        <v>64.0</v>
      </c>
      <c r="I21" s="2">
        <v>256.0</v>
      </c>
      <c r="J21" s="2">
        <v>4.0</v>
      </c>
      <c r="K21" s="2">
        <v>4.0</v>
      </c>
      <c r="L21" s="2">
        <v>8.0</v>
      </c>
      <c r="M21" s="2">
        <v>32.0</v>
      </c>
      <c r="N21" s="6">
        <f t="shared" si="2"/>
        <v>100.77696</v>
      </c>
      <c r="O21" s="6">
        <f t="shared" si="3"/>
        <v>0.004237199503</v>
      </c>
    </row>
    <row r="22">
      <c r="A22" s="1" t="s">
        <v>35</v>
      </c>
      <c r="B22" s="4">
        <v>5.0E8</v>
      </c>
      <c r="C22" s="1">
        <v>1.5604844E7</v>
      </c>
      <c r="D22" s="1">
        <v>1139.0</v>
      </c>
      <c r="E22" s="1">
        <v>1.0694076E7</v>
      </c>
      <c r="F22" s="5">
        <f t="shared" si="1"/>
        <v>2.256679396</v>
      </c>
      <c r="G22" s="2">
        <v>64.0</v>
      </c>
      <c r="H22" s="2">
        <v>64.0</v>
      </c>
      <c r="I22" s="2">
        <v>512.0</v>
      </c>
      <c r="J22" s="2">
        <v>4.0</v>
      </c>
      <c r="K22" s="2">
        <v>4.0</v>
      </c>
      <c r="L22" s="2">
        <v>4.0</v>
      </c>
      <c r="M22" s="2">
        <v>32.0</v>
      </c>
      <c r="N22" s="6">
        <f t="shared" si="2"/>
        <v>92.37888</v>
      </c>
      <c r="O22" s="6">
        <f t="shared" si="3"/>
        <v>0.004796864421</v>
      </c>
    </row>
    <row r="23">
      <c r="A23" s="1" t="s">
        <v>36</v>
      </c>
      <c r="B23" s="4">
        <v>5.0E8</v>
      </c>
      <c r="C23" s="1">
        <v>1.5604844E7</v>
      </c>
      <c r="D23" s="1">
        <v>1139.0</v>
      </c>
      <c r="E23" s="1">
        <v>1.0665131E7</v>
      </c>
      <c r="F23" s="5">
        <f t="shared" si="1"/>
        <v>2.253784896</v>
      </c>
      <c r="G23" s="2">
        <v>64.0</v>
      </c>
      <c r="H23" s="2">
        <v>64.0</v>
      </c>
      <c r="I23" s="2">
        <v>512.0</v>
      </c>
      <c r="J23" s="2">
        <v>4.0</v>
      </c>
      <c r="K23" s="2">
        <v>4.0</v>
      </c>
      <c r="L23" s="2">
        <v>8.0</v>
      </c>
      <c r="M23" s="2">
        <v>32.0</v>
      </c>
      <c r="N23" s="6">
        <f t="shared" si="2"/>
        <v>104.976</v>
      </c>
      <c r="O23" s="6">
        <f t="shared" si="3"/>
        <v>0.004226661963</v>
      </c>
    </row>
    <row r="24">
      <c r="A24" s="1" t="s">
        <v>37</v>
      </c>
      <c r="B24" s="4">
        <v>5.0E8</v>
      </c>
      <c r="C24" s="1">
        <v>1.5604844E7</v>
      </c>
      <c r="D24" s="1">
        <v>1139.0</v>
      </c>
      <c r="E24" s="1">
        <v>9978760.0</v>
      </c>
      <c r="F24" s="5">
        <f t="shared" si="1"/>
        <v>2.185147796</v>
      </c>
      <c r="G24" s="2">
        <v>64.0</v>
      </c>
      <c r="H24" s="2">
        <v>64.0</v>
      </c>
      <c r="I24" s="2">
        <v>1024.0</v>
      </c>
      <c r="J24" s="2">
        <v>4.0</v>
      </c>
      <c r="K24" s="2">
        <v>4.0</v>
      </c>
      <c r="L24" s="2">
        <v>8.0</v>
      </c>
      <c r="M24" s="2">
        <v>32.0</v>
      </c>
      <c r="N24" s="6">
        <f t="shared" si="2"/>
        <v>109.17504</v>
      </c>
      <c r="O24" s="6">
        <f t="shared" si="3"/>
        <v>0.004191754351</v>
      </c>
    </row>
    <row r="25">
      <c r="A25" s="1" t="s">
        <v>38</v>
      </c>
      <c r="B25" s="4">
        <v>5.0E8</v>
      </c>
      <c r="C25" s="1">
        <v>1.5604844E7</v>
      </c>
      <c r="D25" s="1">
        <v>1139.0</v>
      </c>
      <c r="E25" s="1">
        <v>9977826.0</v>
      </c>
      <c r="F25" s="5">
        <f t="shared" si="1"/>
        <v>2.185054396</v>
      </c>
      <c r="G25" s="2">
        <v>64.0</v>
      </c>
      <c r="H25" s="2">
        <v>64.0</v>
      </c>
      <c r="I25" s="2">
        <v>1024.0</v>
      </c>
      <c r="J25" s="2">
        <v>4.0</v>
      </c>
      <c r="K25" s="2">
        <v>4.0</v>
      </c>
      <c r="L25" s="2">
        <v>16.0</v>
      </c>
      <c r="M25" s="2">
        <v>32.0</v>
      </c>
      <c r="N25" s="6">
        <f t="shared" si="2"/>
        <v>130.17024</v>
      </c>
      <c r="O25" s="6">
        <f t="shared" si="3"/>
        <v>0.003515815216</v>
      </c>
    </row>
    <row r="26">
      <c r="A26" s="2" t="s">
        <v>39</v>
      </c>
      <c r="B26" s="4">
        <v>5.0E8</v>
      </c>
      <c r="C26" s="2">
        <v>1.5604844E7</v>
      </c>
      <c r="D26" s="2">
        <v>1139.0</v>
      </c>
      <c r="E26" s="2">
        <v>1.0086568E7</v>
      </c>
      <c r="F26" s="5">
        <f t="shared" si="1"/>
        <v>2.195928596</v>
      </c>
      <c r="G26" s="2">
        <v>64.0</v>
      </c>
      <c r="H26" s="2">
        <v>64.0</v>
      </c>
      <c r="I26" s="2">
        <v>1024.0</v>
      </c>
      <c r="J26" s="2">
        <v>4.0</v>
      </c>
      <c r="K26" s="2">
        <v>4.0</v>
      </c>
      <c r="L26" s="2">
        <v>2.0</v>
      </c>
      <c r="M26" s="2">
        <v>32.0</v>
      </c>
      <c r="N26" s="6">
        <f t="shared" si="2"/>
        <v>85.84704</v>
      </c>
      <c r="O26" s="6">
        <f t="shared" si="3"/>
        <v>0.005304646652</v>
      </c>
    </row>
    <row r="27">
      <c r="A27" s="1" t="s">
        <v>40</v>
      </c>
      <c r="B27" s="2">
        <v>5.0E8</v>
      </c>
      <c r="C27" s="2">
        <v>1.5790025E7</v>
      </c>
      <c r="D27" s="2">
        <v>685.0</v>
      </c>
      <c r="E27" s="2">
        <v>1.255763E7</v>
      </c>
      <c r="F27" s="5">
        <f t="shared" si="1"/>
        <v>2.44525152</v>
      </c>
      <c r="G27" s="2">
        <v>16.0</v>
      </c>
      <c r="H27" s="2">
        <v>32.0</v>
      </c>
      <c r="I27" s="2">
        <v>64.0</v>
      </c>
      <c r="J27" s="2">
        <v>8.0</v>
      </c>
      <c r="K27" s="2">
        <v>4.0</v>
      </c>
      <c r="L27" s="2">
        <v>2.0</v>
      </c>
      <c r="M27" s="2">
        <v>64.0</v>
      </c>
      <c r="N27" s="6">
        <f t="shared" si="2"/>
        <v>87.340032</v>
      </c>
      <c r="O27" s="6">
        <f t="shared" si="3"/>
        <v>0.00468234183</v>
      </c>
    </row>
    <row r="28">
      <c r="A28" s="1" t="s">
        <v>41</v>
      </c>
      <c r="B28" s="2">
        <v>5.0E8</v>
      </c>
      <c r="C28" s="2">
        <v>1.2808584E7</v>
      </c>
      <c r="D28" s="2">
        <v>725.0</v>
      </c>
      <c r="E28" s="2">
        <v>1.1880352E7</v>
      </c>
      <c r="F28" s="5">
        <f t="shared" si="1"/>
        <v>2.341746908</v>
      </c>
      <c r="G28" s="2">
        <v>64.0</v>
      </c>
      <c r="H28" s="2">
        <v>16.0</v>
      </c>
      <c r="I28" s="2">
        <v>64.0</v>
      </c>
      <c r="J28" s="2">
        <v>2.0</v>
      </c>
      <c r="K28" s="2">
        <v>8.0</v>
      </c>
      <c r="L28" s="2">
        <v>2.0</v>
      </c>
      <c r="M28" s="2">
        <v>64.0</v>
      </c>
      <c r="N28" s="6">
        <f t="shared" si="2"/>
        <v>80.621568</v>
      </c>
      <c r="O28" s="6">
        <f t="shared" si="3"/>
        <v>0.005296741814</v>
      </c>
    </row>
    <row r="29">
      <c r="A29" s="1" t="s">
        <v>42</v>
      </c>
      <c r="B29" s="2">
        <v>5.0E8</v>
      </c>
      <c r="C29" s="2">
        <v>1.0230037E7</v>
      </c>
      <c r="D29" s="2">
        <v>727.0</v>
      </c>
      <c r="E29" s="2">
        <v>9836640.0</v>
      </c>
      <c r="F29" s="5">
        <f t="shared" si="1"/>
        <v>2.106433168</v>
      </c>
      <c r="G29" s="2">
        <v>128.0</v>
      </c>
      <c r="H29" s="2">
        <v>16.0</v>
      </c>
      <c r="I29" s="2">
        <v>64.0</v>
      </c>
      <c r="J29" s="2">
        <v>2.0</v>
      </c>
      <c r="K29" s="2">
        <v>8.0</v>
      </c>
      <c r="L29" s="2">
        <v>2.0</v>
      </c>
      <c r="M29" s="2">
        <v>64.0</v>
      </c>
      <c r="N29" s="6">
        <f t="shared" si="2"/>
        <v>85.100544</v>
      </c>
      <c r="O29" s="6">
        <f t="shared" si="3"/>
        <v>0.005578532648</v>
      </c>
    </row>
    <row r="30">
      <c r="A30" s="1" t="s">
        <v>43</v>
      </c>
      <c r="B30" s="2">
        <v>5.0E8</v>
      </c>
      <c r="C30" s="2">
        <v>1.250316E7</v>
      </c>
      <c r="D30" s="2">
        <v>727.0</v>
      </c>
      <c r="E30" s="2">
        <v>1.1454855E7</v>
      </c>
      <c r="F30" s="5">
        <f t="shared" si="1"/>
        <v>2.295532144</v>
      </c>
      <c r="G30" s="2">
        <v>64.0</v>
      </c>
      <c r="H30" s="2">
        <v>16.0</v>
      </c>
      <c r="I30" s="2">
        <v>64.0</v>
      </c>
      <c r="J30" s="2">
        <v>4.0</v>
      </c>
      <c r="K30" s="2">
        <v>8.0</v>
      </c>
      <c r="L30" s="2">
        <v>2.0</v>
      </c>
      <c r="M30" s="2">
        <v>64.0</v>
      </c>
      <c r="N30" s="6">
        <f t="shared" si="2"/>
        <v>94.058496</v>
      </c>
      <c r="O30" s="6">
        <f t="shared" si="3"/>
        <v>0.004631467186</v>
      </c>
    </row>
    <row r="31">
      <c r="A31" s="1" t="s">
        <v>44</v>
      </c>
      <c r="B31" s="2">
        <v>5.0E8</v>
      </c>
      <c r="C31" s="2">
        <v>1.4699007E7</v>
      </c>
      <c r="D31" s="2">
        <v>680.0</v>
      </c>
      <c r="E31" s="2">
        <v>1.2207958E7</v>
      </c>
      <c r="F31" s="5">
        <f t="shared" si="1"/>
        <v>2.397192044</v>
      </c>
      <c r="G31" s="2">
        <v>32.0</v>
      </c>
      <c r="H31" s="2">
        <v>64.0</v>
      </c>
      <c r="I31" s="2">
        <v>64.0</v>
      </c>
      <c r="J31" s="2">
        <v>4.0</v>
      </c>
      <c r="K31" s="2">
        <v>4.0</v>
      </c>
      <c r="L31" s="2">
        <v>2.0</v>
      </c>
      <c r="M31" s="2">
        <v>64.0</v>
      </c>
      <c r="N31" s="6">
        <f t="shared" si="2"/>
        <v>87.340032</v>
      </c>
      <c r="O31" s="6">
        <f t="shared" si="3"/>
        <v>0.004776214532</v>
      </c>
    </row>
    <row r="32">
      <c r="A32" s="1" t="s">
        <v>45</v>
      </c>
      <c r="B32" s="2">
        <v>5.0E8</v>
      </c>
      <c r="C32" s="2">
        <v>1.4699007E7</v>
      </c>
      <c r="D32" s="2">
        <v>682.0</v>
      </c>
      <c r="E32" s="2">
        <v>1.220796E7</v>
      </c>
      <c r="F32" s="5">
        <f t="shared" si="1"/>
        <v>2.397192268</v>
      </c>
      <c r="G32" s="2">
        <v>32.0</v>
      </c>
      <c r="H32" s="2">
        <v>64.0</v>
      </c>
      <c r="I32" s="2">
        <v>64.0</v>
      </c>
      <c r="J32" s="2">
        <v>4.0</v>
      </c>
      <c r="K32" s="2">
        <v>2.0</v>
      </c>
      <c r="L32" s="2">
        <v>2.0</v>
      </c>
      <c r="M32" s="2">
        <v>64.0</v>
      </c>
      <c r="N32" s="6">
        <f t="shared" si="2"/>
        <v>73.903104</v>
      </c>
      <c r="O32" s="6">
        <f t="shared" si="3"/>
        <v>0.005644616647</v>
      </c>
    </row>
    <row r="33">
      <c r="A33" s="1" t="s">
        <v>46</v>
      </c>
      <c r="B33" s="2">
        <v>5.0E8</v>
      </c>
      <c r="C33" s="2">
        <v>1.4706514E7</v>
      </c>
      <c r="D33" s="2">
        <v>676.0</v>
      </c>
      <c r="E33" s="2">
        <v>1.2216548E7</v>
      </c>
      <c r="F33" s="5">
        <f t="shared" si="1"/>
        <v>2.39814108</v>
      </c>
      <c r="G33" s="2">
        <v>32.0</v>
      </c>
      <c r="H33" s="2">
        <v>128.0</v>
      </c>
      <c r="I33" s="2">
        <v>64.0</v>
      </c>
      <c r="J33" s="2">
        <v>4.0</v>
      </c>
      <c r="K33" s="2">
        <v>2.0</v>
      </c>
      <c r="L33" s="2">
        <v>2.0</v>
      </c>
      <c r="M33" s="2">
        <v>64.0</v>
      </c>
      <c r="N33" s="6">
        <f t="shared" si="2"/>
        <v>78.38208</v>
      </c>
      <c r="O33" s="6">
        <f t="shared" si="3"/>
        <v>0.005319961476</v>
      </c>
    </row>
    <row r="34">
      <c r="A34" s="1" t="s">
        <v>47</v>
      </c>
      <c r="B34" s="2">
        <v>5.0E8</v>
      </c>
      <c r="C34" s="2">
        <v>1.2500866E7</v>
      </c>
      <c r="D34" s="2">
        <v>676.0</v>
      </c>
      <c r="E34" s="2">
        <v>1.1440893E7</v>
      </c>
      <c r="F34" s="5">
        <f t="shared" si="1"/>
        <v>2.294107804</v>
      </c>
      <c r="G34" s="2">
        <v>64.0</v>
      </c>
      <c r="H34" s="2">
        <v>128.0</v>
      </c>
      <c r="I34" s="2">
        <v>64.0</v>
      </c>
      <c r="J34" s="2">
        <v>4.0</v>
      </c>
      <c r="K34" s="2">
        <v>2.0</v>
      </c>
      <c r="L34" s="2">
        <v>2.0</v>
      </c>
      <c r="M34" s="2">
        <v>64.0</v>
      </c>
      <c r="N34" s="6">
        <f t="shared" si="2"/>
        <v>85.100544</v>
      </c>
      <c r="O34" s="6">
        <f t="shared" si="3"/>
        <v>0.005122168269</v>
      </c>
    </row>
    <row r="35">
      <c r="A35" s="1" t="s">
        <v>48</v>
      </c>
      <c r="B35" s="2">
        <v>5.0E8</v>
      </c>
      <c r="C35" s="2">
        <v>1.4841317E7</v>
      </c>
      <c r="D35" s="2">
        <v>1521.0</v>
      </c>
      <c r="E35" s="2">
        <v>1.3884473E7</v>
      </c>
      <c r="F35" s="5">
        <f t="shared" si="1"/>
        <v>2.566561356</v>
      </c>
      <c r="G35" s="2">
        <v>32.0</v>
      </c>
      <c r="H35" s="2">
        <v>32.0</v>
      </c>
      <c r="I35" s="2">
        <v>32.0</v>
      </c>
      <c r="J35" s="2">
        <v>2.0</v>
      </c>
      <c r="K35" s="2">
        <v>2.0</v>
      </c>
      <c r="L35" s="2">
        <v>2.0</v>
      </c>
      <c r="M35" s="2">
        <v>64.0</v>
      </c>
      <c r="N35" s="6">
        <f t="shared" si="2"/>
        <v>55.9872</v>
      </c>
      <c r="O35" s="6">
        <f t="shared" si="3"/>
        <v>0.006959204533</v>
      </c>
    </row>
    <row r="36">
      <c r="A36" s="1" t="s">
        <v>49</v>
      </c>
      <c r="B36" s="2">
        <v>5.0E8</v>
      </c>
      <c r="C36" s="2">
        <v>9187311.0</v>
      </c>
      <c r="D36" s="2">
        <v>675.0</v>
      </c>
      <c r="E36" s="2">
        <v>8561119.0</v>
      </c>
      <c r="F36" s="5">
        <f t="shared" si="1"/>
        <v>1.966367732</v>
      </c>
      <c r="G36" s="2">
        <v>128.0</v>
      </c>
      <c r="H36" s="2">
        <v>128.0</v>
      </c>
      <c r="I36" s="2">
        <v>128.0</v>
      </c>
      <c r="J36" s="2">
        <v>8.0</v>
      </c>
      <c r="K36" s="2">
        <v>8.0</v>
      </c>
      <c r="L36" s="2">
        <v>2.0</v>
      </c>
      <c r="M36" s="2">
        <v>64.0</v>
      </c>
      <c r="N36" s="6">
        <f t="shared" si="2"/>
        <v>156.76416</v>
      </c>
      <c r="O36" s="6">
        <f t="shared" si="3"/>
        <v>0.003244057038</v>
      </c>
    </row>
    <row r="37">
      <c r="A37" s="1" t="s">
        <v>50</v>
      </c>
      <c r="B37" s="2">
        <v>5.0E8</v>
      </c>
      <c r="C37" s="2">
        <v>1.0225987E7</v>
      </c>
      <c r="D37" s="2">
        <v>676.0</v>
      </c>
      <c r="E37" s="2">
        <v>9585930.0</v>
      </c>
      <c r="F37" s="5">
        <f t="shared" si="1"/>
        <v>2.081312956</v>
      </c>
      <c r="G37" s="2">
        <v>128.0</v>
      </c>
      <c r="H37" s="2">
        <v>128.0</v>
      </c>
      <c r="I37" s="2">
        <v>128.0</v>
      </c>
      <c r="J37" s="2">
        <v>2.0</v>
      </c>
      <c r="K37" s="2">
        <v>2.0</v>
      </c>
      <c r="L37" s="2">
        <v>2.0</v>
      </c>
      <c r="M37" s="2">
        <v>64.0</v>
      </c>
      <c r="N37" s="6">
        <f t="shared" si="2"/>
        <v>78.38208</v>
      </c>
      <c r="O37" s="6">
        <f t="shared" si="3"/>
        <v>0.006129793274</v>
      </c>
    </row>
    <row r="38">
      <c r="A38" s="1" t="s">
        <v>51</v>
      </c>
      <c r="B38" s="2">
        <v>5.0E8</v>
      </c>
      <c r="C38" s="2">
        <v>9636340.0</v>
      </c>
      <c r="D38" s="2">
        <v>676.0</v>
      </c>
      <c r="E38" s="2">
        <v>8889814.0</v>
      </c>
      <c r="F38" s="5">
        <f t="shared" si="1"/>
        <v>2.004625592</v>
      </c>
      <c r="G38" s="2">
        <v>128.0</v>
      </c>
      <c r="H38" s="2">
        <v>128.0</v>
      </c>
      <c r="I38" s="2">
        <v>128.0</v>
      </c>
      <c r="J38" s="2">
        <v>4.0</v>
      </c>
      <c r="K38" s="2">
        <v>4.0</v>
      </c>
      <c r="L38" s="2">
        <v>2.0</v>
      </c>
      <c r="M38" s="2">
        <v>64.0</v>
      </c>
      <c r="N38" s="6">
        <f t="shared" si="2"/>
        <v>109.734912</v>
      </c>
      <c r="O38" s="6">
        <f t="shared" si="3"/>
        <v>0.004545921268</v>
      </c>
    </row>
    <row r="39">
      <c r="A39" s="1" t="s">
        <v>52</v>
      </c>
      <c r="B39" s="2">
        <v>5.0E8</v>
      </c>
      <c r="C39" s="2">
        <v>1.2500866E7</v>
      </c>
      <c r="D39" s="2">
        <v>677.0</v>
      </c>
      <c r="E39" s="2">
        <v>1.1893802E7</v>
      </c>
      <c r="F39" s="5">
        <f t="shared" si="1"/>
        <v>2.339398716</v>
      </c>
      <c r="G39" s="2">
        <v>64.0</v>
      </c>
      <c r="H39" s="2">
        <v>64.0</v>
      </c>
      <c r="I39" s="2">
        <v>32.0</v>
      </c>
      <c r="J39" s="2">
        <v>4.0</v>
      </c>
      <c r="K39" s="2">
        <v>4.0</v>
      </c>
      <c r="L39" s="2">
        <v>8.0</v>
      </c>
      <c r="M39" s="2">
        <v>64.0</v>
      </c>
      <c r="N39" s="6">
        <f t="shared" si="2"/>
        <v>105.815808</v>
      </c>
      <c r="O39" s="6">
        <f t="shared" si="3"/>
        <v>0.004039663593</v>
      </c>
    </row>
    <row r="40">
      <c r="A40" s="1" t="s">
        <v>53</v>
      </c>
      <c r="B40" s="2">
        <v>5.0E8</v>
      </c>
      <c r="C40" s="2">
        <v>1.2500866E7</v>
      </c>
      <c r="D40" s="2">
        <v>677.0</v>
      </c>
      <c r="E40" s="2">
        <v>1.2017796E7</v>
      </c>
      <c r="F40" s="5">
        <f t="shared" si="1"/>
        <v>2.351798116</v>
      </c>
      <c r="G40" s="2">
        <v>64.0</v>
      </c>
      <c r="H40" s="2">
        <v>64.0</v>
      </c>
      <c r="I40" s="2">
        <v>32.0</v>
      </c>
      <c r="J40" s="2">
        <v>4.0</v>
      </c>
      <c r="K40" s="2">
        <v>4.0</v>
      </c>
      <c r="L40" s="2">
        <v>4.0</v>
      </c>
      <c r="M40" s="2">
        <v>64.0</v>
      </c>
      <c r="N40" s="6">
        <f t="shared" si="2"/>
        <v>97.417728</v>
      </c>
      <c r="O40" s="6">
        <f t="shared" si="3"/>
        <v>0.004364776046</v>
      </c>
    </row>
    <row r="41">
      <c r="A41" s="1" t="s">
        <v>54</v>
      </c>
      <c r="B41" s="2">
        <v>5.0E8</v>
      </c>
      <c r="C41" s="2">
        <v>1.2500866E7</v>
      </c>
      <c r="D41" s="2">
        <v>677.0</v>
      </c>
      <c r="E41" s="2">
        <v>1.0994258E7</v>
      </c>
      <c r="F41" s="5">
        <f t="shared" si="1"/>
        <v>2.249444316</v>
      </c>
      <c r="G41" s="2">
        <v>64.0</v>
      </c>
      <c r="H41" s="2">
        <v>64.0</v>
      </c>
      <c r="I41" s="2">
        <v>64.0</v>
      </c>
      <c r="J41" s="2">
        <v>4.0</v>
      </c>
      <c r="K41" s="2">
        <v>4.0</v>
      </c>
      <c r="L41" s="2">
        <v>8.0</v>
      </c>
      <c r="M41" s="2">
        <v>64.0</v>
      </c>
      <c r="N41" s="6">
        <f t="shared" si="2"/>
        <v>110.854656</v>
      </c>
      <c r="O41" s="6">
        <f t="shared" si="3"/>
        <v>0.004010244155</v>
      </c>
    </row>
    <row r="42">
      <c r="A42" s="1" t="s">
        <v>55</v>
      </c>
      <c r="B42" s="2">
        <v>5.0E8</v>
      </c>
      <c r="C42" s="2">
        <v>1.2500866E7</v>
      </c>
      <c r="D42" s="2">
        <v>677.0</v>
      </c>
      <c r="E42" s="2">
        <v>1.1537176E7</v>
      </c>
      <c r="F42" s="5">
        <f t="shared" si="1"/>
        <v>2.303736116</v>
      </c>
      <c r="G42" s="2">
        <v>64.0</v>
      </c>
      <c r="H42" s="2">
        <v>64.0</v>
      </c>
      <c r="I42" s="2">
        <v>64.0</v>
      </c>
      <c r="J42" s="2">
        <v>4.0</v>
      </c>
      <c r="K42" s="2">
        <v>4.0</v>
      </c>
      <c r="L42" s="2">
        <v>4.0</v>
      </c>
      <c r="M42" s="2">
        <v>64.0</v>
      </c>
      <c r="N42" s="6">
        <f t="shared" si="2"/>
        <v>100.77696</v>
      </c>
      <c r="O42" s="6">
        <f t="shared" si="3"/>
        <v>0.004307308873</v>
      </c>
    </row>
    <row r="43">
      <c r="A43" s="1" t="s">
        <v>56</v>
      </c>
      <c r="B43" s="2">
        <v>5.0E8</v>
      </c>
      <c r="C43" s="2">
        <v>1.2500866E7</v>
      </c>
      <c r="D43" s="2">
        <v>677.0</v>
      </c>
      <c r="E43" s="2">
        <v>9429750.0</v>
      </c>
      <c r="F43" s="5">
        <f t="shared" si="1"/>
        <v>2.092993516</v>
      </c>
      <c r="G43" s="2">
        <v>64.0</v>
      </c>
      <c r="H43" s="2">
        <v>64.0</v>
      </c>
      <c r="I43" s="2">
        <v>64.0</v>
      </c>
      <c r="J43" s="2">
        <v>4.0</v>
      </c>
      <c r="K43" s="2">
        <v>4.0</v>
      </c>
      <c r="L43" s="2">
        <v>8.0</v>
      </c>
      <c r="M43" s="2">
        <v>64.0</v>
      </c>
      <c r="N43" s="6">
        <f t="shared" si="2"/>
        <v>110.854656</v>
      </c>
      <c r="O43" s="6">
        <f t="shared" si="3"/>
        <v>0.004310009014</v>
      </c>
    </row>
    <row r="44">
      <c r="A44" s="1" t="s">
        <v>57</v>
      </c>
      <c r="B44" s="2">
        <v>5.0E8</v>
      </c>
      <c r="C44" s="2">
        <v>1.282232E7</v>
      </c>
      <c r="D44" s="2">
        <v>423.0</v>
      </c>
      <c r="E44" s="2">
        <v>5998507.0</v>
      </c>
      <c r="F44" s="5">
        <f t="shared" si="1"/>
        <v>1.753723616</v>
      </c>
      <c r="G44" s="2">
        <v>64.0</v>
      </c>
      <c r="H44" s="2">
        <v>64.0</v>
      </c>
      <c r="I44" s="2">
        <v>256.0</v>
      </c>
      <c r="J44" s="2">
        <v>4.0</v>
      </c>
      <c r="K44" s="2">
        <v>4.0</v>
      </c>
      <c r="L44" s="2">
        <v>8.0</v>
      </c>
      <c r="M44" s="2">
        <v>128.0</v>
      </c>
      <c r="N44" s="6">
        <f t="shared" si="2"/>
        <v>145.1188224</v>
      </c>
      <c r="O44" s="6">
        <f t="shared" si="3"/>
        <v>0.003929299239</v>
      </c>
    </row>
    <row r="45">
      <c r="A45" s="1" t="s">
        <v>58</v>
      </c>
      <c r="B45" s="2">
        <v>5.0E8</v>
      </c>
      <c r="C45" s="2">
        <v>1.282232E7</v>
      </c>
      <c r="D45" s="2">
        <v>423.0</v>
      </c>
      <c r="E45" s="2">
        <v>4768066.0</v>
      </c>
      <c r="F45" s="5">
        <f t="shared" si="1"/>
        <v>1.630679516</v>
      </c>
      <c r="G45" s="2">
        <v>64.0</v>
      </c>
      <c r="H45" s="2">
        <v>64.0</v>
      </c>
      <c r="I45" s="2">
        <v>512.0</v>
      </c>
      <c r="J45" s="2">
        <v>4.0</v>
      </c>
      <c r="K45" s="2">
        <v>4.0</v>
      </c>
      <c r="L45" s="2">
        <v>4.0</v>
      </c>
      <c r="M45" s="2">
        <v>128.0</v>
      </c>
      <c r="N45" s="6">
        <f t="shared" si="2"/>
        <v>133.0255872</v>
      </c>
      <c r="O45" s="6">
        <f t="shared" si="3"/>
        <v>0.004609949836</v>
      </c>
    </row>
    <row r="46">
      <c r="A46" s="1" t="s">
        <v>59</v>
      </c>
      <c r="B46" s="2">
        <v>5.0E8</v>
      </c>
      <c r="C46" s="2">
        <v>1.282232E7</v>
      </c>
      <c r="D46" s="2">
        <v>423.0</v>
      </c>
      <c r="E46" s="2">
        <v>3801353.0</v>
      </c>
      <c r="F46" s="5">
        <f t="shared" si="1"/>
        <v>1.534008216</v>
      </c>
      <c r="G46" s="2">
        <v>64.0</v>
      </c>
      <c r="H46" s="2">
        <v>64.0</v>
      </c>
      <c r="I46" s="2">
        <v>1024.0</v>
      </c>
      <c r="J46" s="2">
        <v>4.0</v>
      </c>
      <c r="K46" s="2">
        <v>4.0</v>
      </c>
      <c r="L46" s="2">
        <v>8.0</v>
      </c>
      <c r="M46" s="2">
        <v>128.0</v>
      </c>
      <c r="N46" s="6">
        <f t="shared" si="2"/>
        <v>157.2120576</v>
      </c>
      <c r="O46" s="6">
        <f t="shared" si="3"/>
        <v>0.00414654576</v>
      </c>
    </row>
    <row r="47">
      <c r="A47" s="1" t="s">
        <v>60</v>
      </c>
      <c r="B47" s="2">
        <v>5.0E8</v>
      </c>
      <c r="C47" s="2">
        <v>1.282232E7</v>
      </c>
      <c r="D47" s="2">
        <v>423.0</v>
      </c>
      <c r="E47" s="2">
        <v>3793225.0</v>
      </c>
      <c r="F47" s="5">
        <f t="shared" si="1"/>
        <v>1.533195416</v>
      </c>
      <c r="G47" s="2">
        <v>64.0</v>
      </c>
      <c r="H47" s="2">
        <v>64.0</v>
      </c>
      <c r="I47" s="2">
        <v>1024.0</v>
      </c>
      <c r="J47" s="2">
        <v>4.0</v>
      </c>
      <c r="K47" s="2">
        <v>4.0</v>
      </c>
      <c r="L47" s="2">
        <v>16.0</v>
      </c>
      <c r="M47" s="2">
        <v>128.0</v>
      </c>
      <c r="N47" s="6">
        <f t="shared" si="2"/>
        <v>187.4451456</v>
      </c>
      <c r="O47" s="6">
        <f t="shared" si="3"/>
        <v>0.003479591732</v>
      </c>
    </row>
    <row r="48">
      <c r="A48" s="2" t="s">
        <v>61</v>
      </c>
      <c r="B48" s="2">
        <v>5.0E8</v>
      </c>
      <c r="C48" s="2">
        <v>1.282232E7</v>
      </c>
      <c r="D48" s="2">
        <v>423.0</v>
      </c>
      <c r="E48" s="2">
        <v>3935453.0</v>
      </c>
      <c r="F48" s="5">
        <f t="shared" si="1"/>
        <v>1.547418216</v>
      </c>
      <c r="G48" s="2">
        <v>64.0</v>
      </c>
      <c r="H48" s="2">
        <v>64.0</v>
      </c>
      <c r="I48" s="2">
        <v>1024.0</v>
      </c>
      <c r="J48" s="2">
        <v>4.0</v>
      </c>
      <c r="K48" s="2">
        <v>4.0</v>
      </c>
      <c r="L48" s="2">
        <v>2.0</v>
      </c>
      <c r="M48" s="2">
        <v>128.0</v>
      </c>
      <c r="N48" s="6">
        <f t="shared" si="2"/>
        <v>123.6197376</v>
      </c>
      <c r="O48" s="6">
        <f t="shared" si="3"/>
        <v>0.005227625618</v>
      </c>
    </row>
    <row r="49">
      <c r="A49" s="2" t="s">
        <v>64</v>
      </c>
      <c r="B49" s="2">
        <v>5.0E8</v>
      </c>
      <c r="C49" s="2">
        <v>1.0225987E7</v>
      </c>
      <c r="D49" s="2">
        <v>676.0</v>
      </c>
      <c r="E49" s="2">
        <v>6552130.0</v>
      </c>
      <c r="F49" s="5">
        <f t="shared" si="1"/>
        <v>1.777932956</v>
      </c>
      <c r="G49" s="2">
        <v>128.0</v>
      </c>
      <c r="H49" s="2">
        <v>128.0</v>
      </c>
      <c r="I49" s="2">
        <v>1024.0</v>
      </c>
      <c r="J49" s="2">
        <v>2.0</v>
      </c>
      <c r="K49" s="2">
        <v>2.0</v>
      </c>
      <c r="L49" s="2">
        <v>1.0</v>
      </c>
      <c r="M49" s="2">
        <v>64.0</v>
      </c>
      <c r="N49" s="6">
        <f t="shared" si="2"/>
        <v>77.635584</v>
      </c>
      <c r="O49" s="6">
        <f t="shared" si="3"/>
        <v>0.00724475654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65</v>
      </c>
    </row>
    <row r="2">
      <c r="A2" s="3" t="s">
        <v>15</v>
      </c>
      <c r="B2" s="4">
        <v>5.0E8</v>
      </c>
      <c r="C2" s="4">
        <v>976589.0</v>
      </c>
      <c r="D2" s="5">
        <v>2797.0</v>
      </c>
      <c r="E2" s="5">
        <v>710118.0</v>
      </c>
      <c r="F2" s="5">
        <f t="shared" ref="F2:F49" si="1">((C2+D2)*6+(E2*50))/B2 +1</f>
        <v>1.082764432</v>
      </c>
      <c r="G2" s="2">
        <v>32.0</v>
      </c>
      <c r="H2" s="2">
        <v>16.0</v>
      </c>
      <c r="I2" s="2">
        <v>64.0</v>
      </c>
      <c r="J2" s="2">
        <v>4.0</v>
      </c>
      <c r="K2" s="2">
        <v>8.0</v>
      </c>
      <c r="L2" s="2">
        <v>2.0</v>
      </c>
      <c r="M2" s="2">
        <v>32.0</v>
      </c>
      <c r="N2" s="6">
        <f t="shared" ref="N2:N49" si="2">(1*log(G2,2))*(power(1.5,log(J2,2)))*power(1.2,log(M2,2))+(1*log(H2,2))*(power(1.5,log(K2,2)))*power(1.2,log(M2,2))+((0.5)*log(I2,2))*(power(1.5,log(L2,2)))*power(1.2,log(M2,2))</f>
        <v>72.78336</v>
      </c>
      <c r="O2" s="6">
        <f t="shared" ref="O2:O49" si="3">(1/(F2*N2))</f>
        <v>0.01268919053</v>
      </c>
    </row>
    <row r="3">
      <c r="A3" s="1" t="s">
        <v>16</v>
      </c>
      <c r="B3" s="4">
        <v>5.0E8</v>
      </c>
      <c r="C3" s="1">
        <v>1022614.0</v>
      </c>
      <c r="D3" s="1">
        <v>2394.0</v>
      </c>
      <c r="E3" s="1">
        <v>750539.0</v>
      </c>
      <c r="F3" s="5">
        <f t="shared" si="1"/>
        <v>1.087353996</v>
      </c>
      <c r="G3" s="2">
        <v>16.0</v>
      </c>
      <c r="H3" s="2">
        <v>32.0</v>
      </c>
      <c r="I3" s="2">
        <v>64.0</v>
      </c>
      <c r="J3" s="2">
        <v>8.0</v>
      </c>
      <c r="K3" s="2">
        <v>4.0</v>
      </c>
      <c r="L3" s="2">
        <v>2.0</v>
      </c>
      <c r="M3" s="2">
        <v>32.0</v>
      </c>
      <c r="N3" s="6">
        <f t="shared" si="2"/>
        <v>72.78336</v>
      </c>
      <c r="O3" s="6">
        <f t="shared" si="3"/>
        <v>0.01263563129</v>
      </c>
    </row>
    <row r="4">
      <c r="A4" s="1" t="s">
        <v>17</v>
      </c>
      <c r="B4" s="4">
        <v>5.0E8</v>
      </c>
      <c r="C4" s="1">
        <v>774644.0</v>
      </c>
      <c r="D4" s="1">
        <v>2757.0</v>
      </c>
      <c r="E4" s="1">
        <v>504435.0</v>
      </c>
      <c r="F4" s="5">
        <f t="shared" si="1"/>
        <v>1.059772312</v>
      </c>
      <c r="G4" s="2">
        <v>64.0</v>
      </c>
      <c r="H4" s="2">
        <v>16.0</v>
      </c>
      <c r="I4" s="2">
        <v>64.0</v>
      </c>
      <c r="J4" s="2">
        <v>2.0</v>
      </c>
      <c r="K4" s="2">
        <v>8.0</v>
      </c>
      <c r="L4" s="2">
        <v>2.0</v>
      </c>
      <c r="M4" s="2">
        <v>32.0</v>
      </c>
      <c r="N4" s="6">
        <f t="shared" si="2"/>
        <v>67.18464</v>
      </c>
      <c r="O4" s="6">
        <f t="shared" si="3"/>
        <v>0.01404486072</v>
      </c>
    </row>
    <row r="5">
      <c r="A5" s="1" t="s">
        <v>18</v>
      </c>
      <c r="B5" s="4">
        <v>5.0E8</v>
      </c>
      <c r="C5" s="1">
        <v>258580.0</v>
      </c>
      <c r="D5" s="1">
        <v>2757.0</v>
      </c>
      <c r="E5" s="1">
        <v>115111.0</v>
      </c>
      <c r="F5" s="5">
        <f t="shared" si="1"/>
        <v>1.014647144</v>
      </c>
      <c r="G5" s="2">
        <v>128.0</v>
      </c>
      <c r="H5" s="2">
        <v>16.0</v>
      </c>
      <c r="I5" s="2">
        <v>64.0</v>
      </c>
      <c r="J5" s="2">
        <v>2.0</v>
      </c>
      <c r="K5" s="2">
        <v>8.0</v>
      </c>
      <c r="L5" s="2">
        <v>2.0</v>
      </c>
      <c r="M5" s="2">
        <v>32.0</v>
      </c>
      <c r="N5" s="6">
        <f t="shared" si="2"/>
        <v>70.91712</v>
      </c>
      <c r="O5" s="6">
        <f t="shared" si="3"/>
        <v>0.01389741007</v>
      </c>
    </row>
    <row r="6">
      <c r="A6" s="1" t="s">
        <v>19</v>
      </c>
      <c r="B6" s="4">
        <v>5.0E8</v>
      </c>
      <c r="C6" s="1">
        <v>771667.0</v>
      </c>
      <c r="D6" s="1">
        <v>2757.0</v>
      </c>
      <c r="E6" s="1">
        <v>480197.0</v>
      </c>
      <c r="F6" s="5">
        <f t="shared" si="1"/>
        <v>1.057312788</v>
      </c>
      <c r="G6" s="2">
        <v>64.0</v>
      </c>
      <c r="H6" s="2">
        <v>16.0</v>
      </c>
      <c r="I6" s="2">
        <v>64.0</v>
      </c>
      <c r="J6" s="2">
        <v>4.0</v>
      </c>
      <c r="K6" s="2">
        <v>8.0</v>
      </c>
      <c r="L6" s="2">
        <v>2.0</v>
      </c>
      <c r="M6" s="2">
        <v>32.0</v>
      </c>
      <c r="N6" s="6">
        <f t="shared" si="2"/>
        <v>78.38208</v>
      </c>
      <c r="O6" s="6">
        <f t="shared" si="3"/>
        <v>0.01206645593</v>
      </c>
    </row>
    <row r="7">
      <c r="A7" s="1" t="s">
        <v>20</v>
      </c>
      <c r="B7" s="4">
        <v>5.0E8</v>
      </c>
      <c r="C7" s="1">
        <v>976589.0</v>
      </c>
      <c r="D7" s="1">
        <v>2307.0</v>
      </c>
      <c r="E7" s="1">
        <v>709797.0</v>
      </c>
      <c r="F7" s="5">
        <f t="shared" si="1"/>
        <v>1.082726452</v>
      </c>
      <c r="G7" s="2">
        <v>32.0</v>
      </c>
      <c r="H7" s="2">
        <v>64.0</v>
      </c>
      <c r="I7" s="2">
        <v>64.0</v>
      </c>
      <c r="J7" s="2">
        <v>4.0</v>
      </c>
      <c r="K7" s="2">
        <v>4.0</v>
      </c>
      <c r="L7" s="2">
        <v>2.0</v>
      </c>
      <c r="M7" s="2">
        <v>32.0</v>
      </c>
      <c r="N7" s="6">
        <f t="shared" si="2"/>
        <v>72.78336</v>
      </c>
      <c r="O7" s="6">
        <f t="shared" si="3"/>
        <v>0.01268963564</v>
      </c>
    </row>
    <row r="8">
      <c r="A8" s="1" t="s">
        <v>21</v>
      </c>
      <c r="B8" s="4">
        <v>5.0E8</v>
      </c>
      <c r="C8" s="1">
        <v>976589.0</v>
      </c>
      <c r="D8" s="1">
        <v>7453.0</v>
      </c>
      <c r="E8" s="1">
        <v>712578.0</v>
      </c>
      <c r="F8" s="5">
        <f t="shared" si="1"/>
        <v>1.083066304</v>
      </c>
      <c r="G8" s="2">
        <v>32.0</v>
      </c>
      <c r="H8" s="2">
        <v>64.0</v>
      </c>
      <c r="I8" s="2">
        <v>64.0</v>
      </c>
      <c r="J8" s="2">
        <v>4.0</v>
      </c>
      <c r="K8" s="2">
        <v>2.0</v>
      </c>
      <c r="L8" s="2">
        <v>2.0</v>
      </c>
      <c r="M8" s="2">
        <v>32.0</v>
      </c>
      <c r="N8" s="6">
        <f t="shared" si="2"/>
        <v>61.58592</v>
      </c>
      <c r="O8" s="6">
        <f t="shared" si="3"/>
        <v>0.01499213631</v>
      </c>
    </row>
    <row r="9">
      <c r="A9" s="1" t="s">
        <v>22</v>
      </c>
      <c r="B9" s="4">
        <v>5.0E8</v>
      </c>
      <c r="C9" s="1">
        <v>976589.0</v>
      </c>
      <c r="D9" s="1">
        <v>2278.0</v>
      </c>
      <c r="E9" s="1">
        <v>709767.0</v>
      </c>
      <c r="F9" s="5">
        <f t="shared" si="1"/>
        <v>1.082723104</v>
      </c>
      <c r="G9" s="2">
        <v>32.0</v>
      </c>
      <c r="H9" s="2">
        <v>128.0</v>
      </c>
      <c r="I9" s="2">
        <v>64.0</v>
      </c>
      <c r="J9" s="2">
        <v>4.0</v>
      </c>
      <c r="K9" s="2">
        <v>2.0</v>
      </c>
      <c r="L9" s="2">
        <v>2.0</v>
      </c>
      <c r="M9" s="2">
        <v>32.0</v>
      </c>
      <c r="N9" s="6">
        <f t="shared" si="2"/>
        <v>65.3184</v>
      </c>
      <c r="O9" s="6">
        <f t="shared" si="3"/>
        <v>0.01413992343</v>
      </c>
    </row>
    <row r="10">
      <c r="A10" s="1" t="s">
        <v>23</v>
      </c>
      <c r="B10" s="4">
        <v>5.0E8</v>
      </c>
      <c r="C10" s="1">
        <v>771667.0</v>
      </c>
      <c r="D10" s="1">
        <v>2278.0</v>
      </c>
      <c r="E10" s="1">
        <v>479897.0</v>
      </c>
      <c r="F10" s="5">
        <f t="shared" si="1"/>
        <v>1.05727704</v>
      </c>
      <c r="G10" s="2">
        <v>64.0</v>
      </c>
      <c r="H10" s="2">
        <v>128.0</v>
      </c>
      <c r="I10" s="2">
        <v>64.0</v>
      </c>
      <c r="J10" s="2">
        <v>4.0</v>
      </c>
      <c r="K10" s="2">
        <v>2.0</v>
      </c>
      <c r="L10" s="2">
        <v>2.0</v>
      </c>
      <c r="M10" s="2">
        <v>32.0</v>
      </c>
      <c r="N10" s="6">
        <f t="shared" si="2"/>
        <v>70.91712</v>
      </c>
      <c r="O10" s="6">
        <f t="shared" si="3"/>
        <v>0.01333706011</v>
      </c>
    </row>
    <row r="11">
      <c r="A11" s="1" t="s">
        <v>24</v>
      </c>
      <c r="B11" s="4">
        <v>5.0E8</v>
      </c>
      <c r="C11" s="1">
        <v>775680.0</v>
      </c>
      <c r="D11" s="1">
        <v>7453.0</v>
      </c>
      <c r="E11" s="1">
        <v>506397.0</v>
      </c>
      <c r="F11" s="5">
        <f t="shared" si="1"/>
        <v>1.060037296</v>
      </c>
      <c r="G11" s="2">
        <v>64.0</v>
      </c>
      <c r="H11" s="2">
        <v>64.0</v>
      </c>
      <c r="I11" s="2">
        <v>64.0</v>
      </c>
      <c r="J11" s="2">
        <v>2.0</v>
      </c>
      <c r="K11" s="2">
        <v>2.0</v>
      </c>
      <c r="L11" s="2">
        <v>2.0</v>
      </c>
      <c r="M11" s="2">
        <v>32.0</v>
      </c>
      <c r="N11" s="6">
        <f t="shared" si="2"/>
        <v>55.9872</v>
      </c>
      <c r="O11" s="6">
        <f t="shared" si="3"/>
        <v>0.01684961981</v>
      </c>
    </row>
    <row r="12">
      <c r="A12" s="1" t="s">
        <v>25</v>
      </c>
      <c r="B12" s="4">
        <v>5.0E8</v>
      </c>
      <c r="C12" s="1">
        <v>975187.0</v>
      </c>
      <c r="D12" s="1">
        <v>7594.0</v>
      </c>
      <c r="E12" s="1">
        <v>904286.0</v>
      </c>
      <c r="F12" s="5">
        <f t="shared" si="1"/>
        <v>1.102221972</v>
      </c>
      <c r="G12" s="2">
        <v>32.0</v>
      </c>
      <c r="H12" s="2">
        <v>32.0</v>
      </c>
      <c r="I12" s="2">
        <v>32.0</v>
      </c>
      <c r="J12" s="2">
        <v>2.0</v>
      </c>
      <c r="K12" s="2">
        <v>2.0</v>
      </c>
      <c r="L12" s="2">
        <v>2.0</v>
      </c>
      <c r="M12" s="2">
        <v>32.0</v>
      </c>
      <c r="N12" s="6">
        <f t="shared" si="2"/>
        <v>46.656</v>
      </c>
      <c r="O12" s="6">
        <f t="shared" si="3"/>
        <v>0.01944569338</v>
      </c>
    </row>
    <row r="13">
      <c r="A13" s="1" t="s">
        <v>26</v>
      </c>
      <c r="B13" s="4">
        <v>5.0E8</v>
      </c>
      <c r="C13" s="1">
        <v>209627.0</v>
      </c>
      <c r="D13" s="1">
        <v>2270.0</v>
      </c>
      <c r="E13" s="1">
        <v>52780.0</v>
      </c>
      <c r="F13" s="5">
        <f t="shared" si="1"/>
        <v>1.007820764</v>
      </c>
      <c r="G13" s="2">
        <v>128.0</v>
      </c>
      <c r="H13" s="2">
        <v>128.0</v>
      </c>
      <c r="I13" s="2">
        <v>128.0</v>
      </c>
      <c r="J13" s="2">
        <v>8.0</v>
      </c>
      <c r="K13" s="2">
        <v>8.0</v>
      </c>
      <c r="L13" s="2">
        <v>2.0</v>
      </c>
      <c r="M13" s="2">
        <v>32.0</v>
      </c>
      <c r="N13" s="6">
        <f t="shared" si="2"/>
        <v>130.6368</v>
      </c>
      <c r="O13" s="6">
        <f t="shared" si="3"/>
        <v>0.007595408994</v>
      </c>
    </row>
    <row r="14">
      <c r="A14" s="1" t="s">
        <v>27</v>
      </c>
      <c r="B14" s="4">
        <v>5.0E8</v>
      </c>
      <c r="C14" s="1">
        <v>258580.0</v>
      </c>
      <c r="D14" s="1">
        <v>2278.0</v>
      </c>
      <c r="E14" s="1">
        <v>77968.0</v>
      </c>
      <c r="F14" s="5">
        <f t="shared" si="1"/>
        <v>1.010927096</v>
      </c>
      <c r="G14" s="2">
        <v>128.0</v>
      </c>
      <c r="H14" s="2">
        <v>128.0</v>
      </c>
      <c r="I14" s="2">
        <v>128.0</v>
      </c>
      <c r="J14" s="2">
        <v>2.0</v>
      </c>
      <c r="K14" s="2">
        <v>2.0</v>
      </c>
      <c r="L14" s="2">
        <v>2.0</v>
      </c>
      <c r="M14" s="2">
        <v>32.0</v>
      </c>
      <c r="N14" s="6">
        <f t="shared" si="2"/>
        <v>65.3184</v>
      </c>
      <c r="O14" s="6">
        <f t="shared" si="3"/>
        <v>0.01514414032</v>
      </c>
    </row>
    <row r="15">
      <c r="A15" s="1" t="s">
        <v>28</v>
      </c>
      <c r="B15" s="4">
        <v>5.0E8</v>
      </c>
      <c r="C15" s="1">
        <v>248434.0</v>
      </c>
      <c r="D15" s="1">
        <v>2271.0</v>
      </c>
      <c r="E15" s="1">
        <v>58720.0</v>
      </c>
      <c r="F15" s="5">
        <f t="shared" si="1"/>
        <v>1.00888046</v>
      </c>
      <c r="G15" s="2">
        <v>128.0</v>
      </c>
      <c r="H15" s="2">
        <v>128.0</v>
      </c>
      <c r="I15" s="2">
        <v>128.0</v>
      </c>
      <c r="J15" s="2">
        <v>4.0</v>
      </c>
      <c r="K15" s="2">
        <v>4.0</v>
      </c>
      <c r="L15" s="2">
        <v>2.0</v>
      </c>
      <c r="M15" s="2">
        <v>32.0</v>
      </c>
      <c r="N15" s="6">
        <f t="shared" si="2"/>
        <v>91.44576</v>
      </c>
      <c r="O15" s="6">
        <f t="shared" si="3"/>
        <v>0.01083918717</v>
      </c>
    </row>
    <row r="16">
      <c r="A16" s="1" t="s">
        <v>29</v>
      </c>
      <c r="B16" s="4">
        <v>5.0E8</v>
      </c>
      <c r="C16" s="1">
        <v>771667.0</v>
      </c>
      <c r="D16" s="1">
        <v>2307.0</v>
      </c>
      <c r="E16" s="1">
        <v>596572.0</v>
      </c>
      <c r="F16" s="5">
        <f t="shared" si="1"/>
        <v>1.068944888</v>
      </c>
      <c r="G16" s="2">
        <v>64.0</v>
      </c>
      <c r="H16" s="2">
        <v>64.0</v>
      </c>
      <c r="I16" s="2">
        <v>32.0</v>
      </c>
      <c r="J16" s="2">
        <v>4.0</v>
      </c>
      <c r="K16" s="2">
        <v>4.0</v>
      </c>
      <c r="L16" s="2">
        <v>8.0</v>
      </c>
      <c r="M16" s="2">
        <v>32.0</v>
      </c>
      <c r="N16" s="6">
        <f t="shared" si="2"/>
        <v>88.17984</v>
      </c>
      <c r="O16" s="6">
        <f t="shared" si="3"/>
        <v>0.0106090227</v>
      </c>
    </row>
    <row r="17">
      <c r="A17" s="1" t="s">
        <v>30</v>
      </c>
      <c r="B17" s="4">
        <v>5.0E8</v>
      </c>
      <c r="C17" s="1">
        <v>771667.0</v>
      </c>
      <c r="D17" s="1">
        <v>2307.0</v>
      </c>
      <c r="E17" s="1">
        <v>597231.0</v>
      </c>
      <c r="F17" s="5">
        <f t="shared" si="1"/>
        <v>1.069010788</v>
      </c>
      <c r="G17" s="2">
        <v>64.0</v>
      </c>
      <c r="H17" s="2">
        <v>64.0</v>
      </c>
      <c r="I17" s="2">
        <v>32.0</v>
      </c>
      <c r="J17" s="2">
        <v>3.0</v>
      </c>
      <c r="K17" s="2">
        <v>3.0</v>
      </c>
      <c r="L17" s="2">
        <v>3.0</v>
      </c>
      <c r="M17" s="2">
        <v>32.0</v>
      </c>
      <c r="N17" s="6">
        <f t="shared" si="2"/>
        <v>68.6076075</v>
      </c>
      <c r="O17" s="6">
        <f t="shared" si="3"/>
        <v>0.01363470159</v>
      </c>
    </row>
    <row r="18">
      <c r="A18" s="1" t="s">
        <v>31</v>
      </c>
      <c r="B18" s="4">
        <v>5.0E8</v>
      </c>
      <c r="C18" s="1">
        <v>753328.0</v>
      </c>
      <c r="D18" s="1">
        <v>2311.0</v>
      </c>
      <c r="E18" s="1">
        <v>265481.0</v>
      </c>
      <c r="F18" s="5">
        <f t="shared" si="1"/>
        <v>1.035615768</v>
      </c>
      <c r="G18" s="2">
        <v>64.0</v>
      </c>
      <c r="H18" s="2">
        <v>64.0</v>
      </c>
      <c r="I18" s="2">
        <v>64.0</v>
      </c>
      <c r="J18" s="2">
        <v>4.0</v>
      </c>
      <c r="K18" s="2">
        <v>4.0</v>
      </c>
      <c r="L18" s="2">
        <v>8.0</v>
      </c>
      <c r="M18" s="2">
        <v>32.0</v>
      </c>
      <c r="N18" s="6">
        <f t="shared" si="2"/>
        <v>92.37888</v>
      </c>
      <c r="O18" s="6">
        <f t="shared" si="3"/>
        <v>0.01045270402</v>
      </c>
    </row>
    <row r="19">
      <c r="A19" s="1" t="s">
        <v>32</v>
      </c>
      <c r="B19" s="4">
        <v>5.0E8</v>
      </c>
      <c r="C19" s="1">
        <v>753324.0</v>
      </c>
      <c r="D19" s="1">
        <v>2344.0</v>
      </c>
      <c r="E19" s="1">
        <v>300655.0</v>
      </c>
      <c r="F19" s="5">
        <f t="shared" si="1"/>
        <v>1.039133516</v>
      </c>
      <c r="G19" s="2">
        <v>64.0</v>
      </c>
      <c r="H19" s="2">
        <v>64.0</v>
      </c>
      <c r="I19" s="2">
        <v>64.0</v>
      </c>
      <c r="J19" s="2">
        <v>4.0</v>
      </c>
      <c r="K19" s="2">
        <v>4.0</v>
      </c>
      <c r="L19" s="2">
        <v>4.0</v>
      </c>
      <c r="M19" s="2">
        <v>32.0</v>
      </c>
      <c r="N19" s="6">
        <f t="shared" si="2"/>
        <v>83.9808</v>
      </c>
      <c r="O19" s="6">
        <f t="shared" si="3"/>
        <v>0.01145905067</v>
      </c>
    </row>
    <row r="20">
      <c r="A20" s="1" t="s">
        <v>33</v>
      </c>
      <c r="B20" s="4">
        <v>5.0E8</v>
      </c>
      <c r="C20" s="1">
        <v>753328.0</v>
      </c>
      <c r="D20" s="1">
        <v>2311.0</v>
      </c>
      <c r="E20" s="1">
        <v>51381.0</v>
      </c>
      <c r="F20" s="5">
        <f t="shared" si="1"/>
        <v>1.014205768</v>
      </c>
      <c r="G20" s="2">
        <v>64.0</v>
      </c>
      <c r="H20" s="2">
        <v>64.0</v>
      </c>
      <c r="I20" s="2">
        <v>64.0</v>
      </c>
      <c r="J20" s="2">
        <v>4.0</v>
      </c>
      <c r="K20" s="2">
        <v>4.0</v>
      </c>
      <c r="L20" s="2">
        <v>8.0</v>
      </c>
      <c r="M20" s="2">
        <v>32.0</v>
      </c>
      <c r="N20" s="6">
        <f t="shared" si="2"/>
        <v>92.37888</v>
      </c>
      <c r="O20" s="6">
        <f t="shared" si="3"/>
        <v>0.0106733618</v>
      </c>
    </row>
    <row r="21">
      <c r="A21" s="1" t="s">
        <v>34</v>
      </c>
      <c r="B21" s="4">
        <v>5.0E8</v>
      </c>
      <c r="C21" s="1">
        <v>753328.0</v>
      </c>
      <c r="D21" s="1">
        <v>2311.0</v>
      </c>
      <c r="E21" s="1">
        <v>15426.0</v>
      </c>
      <c r="F21" s="5">
        <f t="shared" si="1"/>
        <v>1.010610268</v>
      </c>
      <c r="G21" s="2">
        <v>64.0</v>
      </c>
      <c r="H21" s="2">
        <v>64.0</v>
      </c>
      <c r="I21" s="2">
        <v>256.0</v>
      </c>
      <c r="J21" s="2">
        <v>4.0</v>
      </c>
      <c r="K21" s="2">
        <v>4.0</v>
      </c>
      <c r="L21" s="2">
        <v>8.0</v>
      </c>
      <c r="M21" s="2">
        <v>32.0</v>
      </c>
      <c r="N21" s="6">
        <f t="shared" si="2"/>
        <v>100.77696</v>
      </c>
      <c r="O21" s="6">
        <f t="shared" si="3"/>
        <v>0.009818723723</v>
      </c>
    </row>
    <row r="22">
      <c r="A22" s="1" t="s">
        <v>35</v>
      </c>
      <c r="B22" s="4">
        <v>5.0E8</v>
      </c>
      <c r="C22" s="1">
        <v>753328.0</v>
      </c>
      <c r="D22" s="1">
        <v>2311.0</v>
      </c>
      <c r="E22" s="1">
        <v>13435.0</v>
      </c>
      <c r="F22" s="5">
        <f t="shared" si="1"/>
        <v>1.010411168</v>
      </c>
      <c r="G22" s="2">
        <v>64.0</v>
      </c>
      <c r="H22" s="2">
        <v>64.0</v>
      </c>
      <c r="I22" s="2">
        <v>512.0</v>
      </c>
      <c r="J22" s="2">
        <v>4.0</v>
      </c>
      <c r="K22" s="2">
        <v>4.0</v>
      </c>
      <c r="L22" s="2">
        <v>4.0</v>
      </c>
      <c r="M22" s="2">
        <v>32.0</v>
      </c>
      <c r="N22" s="6">
        <f t="shared" si="2"/>
        <v>92.37888</v>
      </c>
      <c r="O22" s="6">
        <f t="shared" si="3"/>
        <v>0.01071344562</v>
      </c>
    </row>
    <row r="23">
      <c r="A23" s="1" t="s">
        <v>36</v>
      </c>
      <c r="B23" s="4">
        <v>5.0E8</v>
      </c>
      <c r="C23" s="1">
        <v>753328.0</v>
      </c>
      <c r="D23" s="1">
        <v>2311.0</v>
      </c>
      <c r="E23" s="1">
        <v>13435.0</v>
      </c>
      <c r="F23" s="5">
        <f t="shared" si="1"/>
        <v>1.010411168</v>
      </c>
      <c r="G23" s="2">
        <v>64.0</v>
      </c>
      <c r="H23" s="2">
        <v>64.0</v>
      </c>
      <c r="I23" s="2">
        <v>512.0</v>
      </c>
      <c r="J23" s="2">
        <v>4.0</v>
      </c>
      <c r="K23" s="2">
        <v>4.0</v>
      </c>
      <c r="L23" s="2">
        <v>8.0</v>
      </c>
      <c r="M23" s="2">
        <v>32.0</v>
      </c>
      <c r="N23" s="6">
        <f t="shared" si="2"/>
        <v>104.976</v>
      </c>
      <c r="O23" s="6">
        <f t="shared" si="3"/>
        <v>0.009427832148</v>
      </c>
    </row>
    <row r="24">
      <c r="A24" s="1" t="s">
        <v>37</v>
      </c>
      <c r="B24" s="4">
        <v>5.0E8</v>
      </c>
      <c r="C24" s="1">
        <v>753328.0</v>
      </c>
      <c r="D24" s="1">
        <v>2311.0</v>
      </c>
      <c r="E24" s="1">
        <v>13435.0</v>
      </c>
      <c r="F24" s="5">
        <f t="shared" si="1"/>
        <v>1.010411168</v>
      </c>
      <c r="G24" s="2">
        <v>64.0</v>
      </c>
      <c r="H24" s="2">
        <v>64.0</v>
      </c>
      <c r="I24" s="2">
        <v>1024.0</v>
      </c>
      <c r="J24" s="2">
        <v>4.0</v>
      </c>
      <c r="K24" s="2">
        <v>4.0</v>
      </c>
      <c r="L24" s="2">
        <v>8.0</v>
      </c>
      <c r="M24" s="2">
        <v>32.0</v>
      </c>
      <c r="N24" s="6">
        <f t="shared" si="2"/>
        <v>109.17504</v>
      </c>
      <c r="O24" s="6">
        <f t="shared" si="3"/>
        <v>0.009065223219</v>
      </c>
    </row>
    <row r="25">
      <c r="A25" s="1" t="s">
        <v>38</v>
      </c>
      <c r="B25" s="4">
        <v>5.0E8</v>
      </c>
      <c r="C25" s="1">
        <v>753328.0</v>
      </c>
      <c r="D25" s="1">
        <v>2311.0</v>
      </c>
      <c r="E25" s="1">
        <v>13435.0</v>
      </c>
      <c r="F25" s="5">
        <f t="shared" si="1"/>
        <v>1.010411168</v>
      </c>
      <c r="G25" s="2">
        <v>64.0</v>
      </c>
      <c r="H25" s="2">
        <v>64.0</v>
      </c>
      <c r="I25" s="2">
        <v>1024.0</v>
      </c>
      <c r="J25" s="2">
        <v>4.0</v>
      </c>
      <c r="K25" s="2">
        <v>4.0</v>
      </c>
      <c r="L25" s="2">
        <v>16.0</v>
      </c>
      <c r="M25" s="2">
        <v>32.0</v>
      </c>
      <c r="N25" s="6">
        <f t="shared" si="2"/>
        <v>130.17024</v>
      </c>
      <c r="O25" s="6">
        <f t="shared" si="3"/>
        <v>0.007603090442</v>
      </c>
    </row>
    <row r="26">
      <c r="A26" s="2" t="s">
        <v>39</v>
      </c>
      <c r="B26" s="4">
        <v>5.0E8</v>
      </c>
      <c r="C26" s="2">
        <v>753328.0</v>
      </c>
      <c r="D26" s="2">
        <v>2311.0</v>
      </c>
      <c r="E26" s="2">
        <v>13435.0</v>
      </c>
      <c r="F26" s="5">
        <f t="shared" si="1"/>
        <v>1.010411168</v>
      </c>
      <c r="G26" s="2">
        <v>64.0</v>
      </c>
      <c r="H26" s="2">
        <v>64.0</v>
      </c>
      <c r="I26" s="2">
        <v>1024.0</v>
      </c>
      <c r="J26" s="2">
        <v>4.0</v>
      </c>
      <c r="K26" s="2">
        <v>4.0</v>
      </c>
      <c r="L26" s="2">
        <v>2.0</v>
      </c>
      <c r="M26" s="2">
        <v>32.0</v>
      </c>
      <c r="N26" s="6">
        <f t="shared" si="2"/>
        <v>85.84704</v>
      </c>
      <c r="O26" s="6">
        <f t="shared" si="3"/>
        <v>0.01152859909</v>
      </c>
    </row>
    <row r="27">
      <c r="A27" s="1" t="s">
        <v>40</v>
      </c>
      <c r="B27" s="2">
        <v>5.0E8</v>
      </c>
      <c r="C27" s="2">
        <v>517781.0</v>
      </c>
      <c r="D27" s="2">
        <v>1437.0</v>
      </c>
      <c r="E27" s="2">
        <v>380184.0</v>
      </c>
      <c r="F27" s="5">
        <f t="shared" si="1"/>
        <v>1.044249016</v>
      </c>
      <c r="G27" s="2">
        <v>16.0</v>
      </c>
      <c r="H27" s="2">
        <v>32.0</v>
      </c>
      <c r="I27" s="2">
        <v>64.0</v>
      </c>
      <c r="J27" s="2">
        <v>8.0</v>
      </c>
      <c r="K27" s="2">
        <v>4.0</v>
      </c>
      <c r="L27" s="2">
        <v>2.0</v>
      </c>
      <c r="M27" s="2">
        <v>64.0</v>
      </c>
      <c r="N27" s="6">
        <f t="shared" si="2"/>
        <v>87.340032</v>
      </c>
      <c r="O27" s="6">
        <f t="shared" si="3"/>
        <v>0.01096434213</v>
      </c>
    </row>
    <row r="28">
      <c r="A28" s="1" t="s">
        <v>41</v>
      </c>
      <c r="B28" s="2">
        <v>5.0E8</v>
      </c>
      <c r="C28" s="2">
        <v>406329.0</v>
      </c>
      <c r="D28" s="2">
        <v>1839.0</v>
      </c>
      <c r="E28" s="2">
        <v>193040.0</v>
      </c>
      <c r="F28" s="5">
        <f t="shared" si="1"/>
        <v>1.024202016</v>
      </c>
      <c r="G28" s="2">
        <v>64.0</v>
      </c>
      <c r="H28" s="2">
        <v>16.0</v>
      </c>
      <c r="I28" s="2">
        <v>64.0</v>
      </c>
      <c r="J28" s="2">
        <v>2.0</v>
      </c>
      <c r="K28" s="2">
        <v>8.0</v>
      </c>
      <c r="L28" s="2">
        <v>2.0</v>
      </c>
      <c r="M28" s="2">
        <v>64.0</v>
      </c>
      <c r="N28" s="6">
        <f t="shared" si="2"/>
        <v>80.621568</v>
      </c>
      <c r="O28" s="6">
        <f t="shared" si="3"/>
        <v>0.01211052954</v>
      </c>
    </row>
    <row r="29">
      <c r="A29" s="1" t="s">
        <v>42</v>
      </c>
      <c r="B29" s="2">
        <v>5.0E8</v>
      </c>
      <c r="C29" s="2">
        <v>135603.0</v>
      </c>
      <c r="D29" s="2">
        <v>1838.0</v>
      </c>
      <c r="E29" s="2">
        <v>61951.0</v>
      </c>
      <c r="F29" s="5">
        <f t="shared" si="1"/>
        <v>1.007844392</v>
      </c>
      <c r="G29" s="2">
        <v>128.0</v>
      </c>
      <c r="H29" s="2">
        <v>16.0</v>
      </c>
      <c r="I29" s="2">
        <v>64.0</v>
      </c>
      <c r="J29" s="2">
        <v>2.0</v>
      </c>
      <c r="K29" s="2">
        <v>8.0</v>
      </c>
      <c r="L29" s="2">
        <v>2.0</v>
      </c>
      <c r="M29" s="2">
        <v>64.0</v>
      </c>
      <c r="N29" s="6">
        <f t="shared" si="2"/>
        <v>85.100544</v>
      </c>
      <c r="O29" s="6">
        <f t="shared" si="3"/>
        <v>0.01165934572</v>
      </c>
    </row>
    <row r="30">
      <c r="A30" s="1" t="s">
        <v>43</v>
      </c>
      <c r="B30" s="2">
        <v>5.0E8</v>
      </c>
      <c r="C30" s="2">
        <v>394954.0</v>
      </c>
      <c r="D30" s="2">
        <v>1838.0</v>
      </c>
      <c r="E30" s="2">
        <v>250537.0</v>
      </c>
      <c r="F30" s="5">
        <f t="shared" si="1"/>
        <v>1.029815204</v>
      </c>
      <c r="G30" s="2">
        <v>64.0</v>
      </c>
      <c r="H30" s="2">
        <v>16.0</v>
      </c>
      <c r="I30" s="2">
        <v>64.0</v>
      </c>
      <c r="J30" s="2">
        <v>4.0</v>
      </c>
      <c r="K30" s="2">
        <v>8.0</v>
      </c>
      <c r="L30" s="2">
        <v>2.0</v>
      </c>
      <c r="M30" s="2">
        <v>64.0</v>
      </c>
      <c r="N30" s="6">
        <f t="shared" si="2"/>
        <v>94.058496</v>
      </c>
      <c r="O30" s="6">
        <f t="shared" si="3"/>
        <v>0.01032387341</v>
      </c>
    </row>
    <row r="31">
      <c r="A31" s="1" t="s">
        <v>44</v>
      </c>
      <c r="B31" s="2">
        <v>5.0E8</v>
      </c>
      <c r="C31" s="2">
        <v>497376.0</v>
      </c>
      <c r="D31" s="2">
        <v>1354.0</v>
      </c>
      <c r="E31" s="2">
        <v>364317.0</v>
      </c>
      <c r="F31" s="5">
        <f t="shared" si="1"/>
        <v>1.04241646</v>
      </c>
      <c r="G31" s="2">
        <v>32.0</v>
      </c>
      <c r="H31" s="2">
        <v>64.0</v>
      </c>
      <c r="I31" s="2">
        <v>64.0</v>
      </c>
      <c r="J31" s="2">
        <v>4.0</v>
      </c>
      <c r="K31" s="2">
        <v>4.0</v>
      </c>
      <c r="L31" s="2">
        <v>2.0</v>
      </c>
      <c r="M31" s="2">
        <v>64.0</v>
      </c>
      <c r="N31" s="6">
        <f t="shared" si="2"/>
        <v>87.340032</v>
      </c>
      <c r="O31" s="6">
        <f t="shared" si="3"/>
        <v>0.01098361731</v>
      </c>
    </row>
    <row r="32">
      <c r="A32" s="1" t="s">
        <v>45</v>
      </c>
      <c r="B32" s="2">
        <v>5.0E8</v>
      </c>
      <c r="C32" s="2">
        <v>497376.0</v>
      </c>
      <c r="D32" s="2">
        <v>4551.0</v>
      </c>
      <c r="E32" s="2">
        <v>366087.0</v>
      </c>
      <c r="F32" s="5">
        <f t="shared" si="1"/>
        <v>1.042631824</v>
      </c>
      <c r="G32" s="2">
        <v>32.0</v>
      </c>
      <c r="H32" s="2">
        <v>64.0</v>
      </c>
      <c r="I32" s="2">
        <v>64.0</v>
      </c>
      <c r="J32" s="2">
        <v>4.0</v>
      </c>
      <c r="K32" s="2">
        <v>2.0</v>
      </c>
      <c r="L32" s="2">
        <v>2.0</v>
      </c>
      <c r="M32" s="2">
        <v>64.0</v>
      </c>
      <c r="N32" s="6">
        <f t="shared" si="2"/>
        <v>73.903104</v>
      </c>
      <c r="O32" s="6">
        <f t="shared" si="3"/>
        <v>0.01297795739</v>
      </c>
    </row>
    <row r="33">
      <c r="A33" s="1" t="s">
        <v>46</v>
      </c>
      <c r="B33" s="2">
        <v>5.0E8</v>
      </c>
      <c r="C33" s="2">
        <v>495128.0</v>
      </c>
      <c r="D33" s="2">
        <v>1330.0</v>
      </c>
      <c r="E33" s="2">
        <v>339496.0</v>
      </c>
      <c r="F33" s="5">
        <f t="shared" si="1"/>
        <v>1.039907096</v>
      </c>
      <c r="G33" s="2">
        <v>32.0</v>
      </c>
      <c r="H33" s="2">
        <v>128.0</v>
      </c>
      <c r="I33" s="2">
        <v>64.0</v>
      </c>
      <c r="J33" s="2">
        <v>4.0</v>
      </c>
      <c r="K33" s="2">
        <v>2.0</v>
      </c>
      <c r="L33" s="2">
        <v>2.0</v>
      </c>
      <c r="M33" s="2">
        <v>64.0</v>
      </c>
      <c r="N33" s="6">
        <f t="shared" si="2"/>
        <v>78.38208</v>
      </c>
      <c r="O33" s="6">
        <f t="shared" si="3"/>
        <v>0.0122684211</v>
      </c>
    </row>
    <row r="34">
      <c r="A34" s="1" t="s">
        <v>47</v>
      </c>
      <c r="B34" s="2">
        <v>5.0E8</v>
      </c>
      <c r="C34" s="2">
        <v>387881.0</v>
      </c>
      <c r="D34" s="2">
        <v>1330.0</v>
      </c>
      <c r="E34" s="2">
        <v>205105.0</v>
      </c>
      <c r="F34" s="5">
        <f t="shared" si="1"/>
        <v>1.025181032</v>
      </c>
      <c r="G34" s="2">
        <v>64.0</v>
      </c>
      <c r="H34" s="2">
        <v>128.0</v>
      </c>
      <c r="I34" s="2">
        <v>64.0</v>
      </c>
      <c r="J34" s="2">
        <v>4.0</v>
      </c>
      <c r="K34" s="2">
        <v>2.0</v>
      </c>
      <c r="L34" s="2">
        <v>2.0</v>
      </c>
      <c r="M34" s="2">
        <v>64.0</v>
      </c>
      <c r="N34" s="6">
        <f t="shared" si="2"/>
        <v>85.100544</v>
      </c>
      <c r="O34" s="6">
        <f t="shared" si="3"/>
        <v>0.01146217676</v>
      </c>
    </row>
    <row r="35">
      <c r="A35" s="1" t="s">
        <v>48</v>
      </c>
      <c r="B35" s="2">
        <v>5.0E8</v>
      </c>
      <c r="C35" s="2">
        <v>542239.0</v>
      </c>
      <c r="D35" s="2">
        <v>4686.0</v>
      </c>
      <c r="E35" s="2">
        <v>419325.0</v>
      </c>
      <c r="F35" s="5">
        <f t="shared" si="1"/>
        <v>1.0484956</v>
      </c>
      <c r="G35" s="2">
        <v>32.0</v>
      </c>
      <c r="H35" s="2">
        <v>32.0</v>
      </c>
      <c r="I35" s="2">
        <v>32.0</v>
      </c>
      <c r="J35" s="2">
        <v>2.0</v>
      </c>
      <c r="K35" s="2">
        <v>2.0</v>
      </c>
      <c r="L35" s="2">
        <v>2.0</v>
      </c>
      <c r="M35" s="2">
        <v>64.0</v>
      </c>
      <c r="N35" s="6">
        <f t="shared" si="2"/>
        <v>55.9872</v>
      </c>
      <c r="O35" s="6">
        <f t="shared" si="3"/>
        <v>0.01703509812</v>
      </c>
    </row>
    <row r="36">
      <c r="A36" s="1" t="s">
        <v>49</v>
      </c>
      <c r="B36" s="2">
        <v>5.0E8</v>
      </c>
      <c r="C36" s="2">
        <v>109328.0</v>
      </c>
      <c r="D36" s="2">
        <v>1322.0</v>
      </c>
      <c r="E36" s="2">
        <v>22867.0</v>
      </c>
      <c r="F36" s="5">
        <f t="shared" si="1"/>
        <v>1.0036145</v>
      </c>
      <c r="G36" s="2">
        <v>128.0</v>
      </c>
      <c r="H36" s="2">
        <v>128.0</v>
      </c>
      <c r="I36" s="2">
        <v>128.0</v>
      </c>
      <c r="J36" s="2">
        <v>8.0</v>
      </c>
      <c r="K36" s="2">
        <v>8.0</v>
      </c>
      <c r="L36" s="2">
        <v>2.0</v>
      </c>
      <c r="M36" s="2">
        <v>64.0</v>
      </c>
      <c r="N36" s="6">
        <f t="shared" si="2"/>
        <v>156.76416</v>
      </c>
      <c r="O36" s="6">
        <f t="shared" si="3"/>
        <v>0.00635603519</v>
      </c>
    </row>
    <row r="37">
      <c r="A37" s="1" t="s">
        <v>50</v>
      </c>
      <c r="B37" s="2">
        <v>5.0E8</v>
      </c>
      <c r="C37" s="2">
        <v>197712.0</v>
      </c>
      <c r="D37" s="2">
        <v>1330.0</v>
      </c>
      <c r="E37" s="2">
        <v>27422.0</v>
      </c>
      <c r="F37" s="5">
        <f t="shared" si="1"/>
        <v>1.005130704</v>
      </c>
      <c r="G37" s="2">
        <v>128.0</v>
      </c>
      <c r="H37" s="2">
        <v>128.0</v>
      </c>
      <c r="I37" s="2">
        <v>128.0</v>
      </c>
      <c r="J37" s="2">
        <v>2.0</v>
      </c>
      <c r="K37" s="2">
        <v>2.0</v>
      </c>
      <c r="L37" s="2">
        <v>2.0</v>
      </c>
      <c r="M37" s="2">
        <v>64.0</v>
      </c>
      <c r="N37" s="6">
        <f t="shared" si="2"/>
        <v>78.38208</v>
      </c>
      <c r="O37" s="6">
        <f t="shared" si="3"/>
        <v>0.01269289467</v>
      </c>
    </row>
    <row r="38">
      <c r="A38" s="1" t="s">
        <v>51</v>
      </c>
      <c r="B38" s="2">
        <v>5.0E8</v>
      </c>
      <c r="C38" s="2">
        <v>141032.0</v>
      </c>
      <c r="D38" s="2">
        <v>1324.0</v>
      </c>
      <c r="E38" s="2">
        <v>19034.0</v>
      </c>
      <c r="F38" s="5">
        <f t="shared" si="1"/>
        <v>1.003611672</v>
      </c>
      <c r="G38" s="2">
        <v>128.0</v>
      </c>
      <c r="H38" s="2">
        <v>128.0</v>
      </c>
      <c r="I38" s="2">
        <v>128.0</v>
      </c>
      <c r="J38" s="2">
        <v>4.0</v>
      </c>
      <c r="K38" s="2">
        <v>4.0</v>
      </c>
      <c r="L38" s="2">
        <v>2.0</v>
      </c>
      <c r="M38" s="2">
        <v>64.0</v>
      </c>
      <c r="N38" s="6">
        <f t="shared" si="2"/>
        <v>109.734912</v>
      </c>
      <c r="O38" s="6">
        <f t="shared" si="3"/>
        <v>0.009080075858</v>
      </c>
    </row>
    <row r="39">
      <c r="A39" s="1" t="s">
        <v>52</v>
      </c>
      <c r="B39" s="2">
        <v>5.0E8</v>
      </c>
      <c r="C39" s="2">
        <v>387881.0</v>
      </c>
      <c r="D39" s="2">
        <v>1357.0</v>
      </c>
      <c r="E39" s="2">
        <v>251780.0</v>
      </c>
      <c r="F39" s="5">
        <f t="shared" si="1"/>
        <v>1.029848856</v>
      </c>
      <c r="G39" s="2">
        <v>64.0</v>
      </c>
      <c r="H39" s="2">
        <v>64.0</v>
      </c>
      <c r="I39" s="2">
        <v>32.0</v>
      </c>
      <c r="J39" s="2">
        <v>4.0</v>
      </c>
      <c r="K39" s="2">
        <v>4.0</v>
      </c>
      <c r="L39" s="2">
        <v>8.0</v>
      </c>
      <c r="M39" s="2">
        <v>64.0</v>
      </c>
      <c r="N39" s="6">
        <f t="shared" si="2"/>
        <v>105.815808</v>
      </c>
      <c r="O39" s="6">
        <f t="shared" si="3"/>
        <v>0.009176476496</v>
      </c>
    </row>
    <row r="40">
      <c r="A40" s="1" t="s">
        <v>53</v>
      </c>
      <c r="B40" s="2">
        <v>5.0E8</v>
      </c>
      <c r="C40" s="2">
        <v>387881.0</v>
      </c>
      <c r="D40" s="2">
        <v>1357.0</v>
      </c>
      <c r="E40" s="2">
        <v>266048.0</v>
      </c>
      <c r="F40" s="5">
        <f t="shared" si="1"/>
        <v>1.031275656</v>
      </c>
      <c r="G40" s="2">
        <v>64.0</v>
      </c>
      <c r="H40" s="2">
        <v>64.0</v>
      </c>
      <c r="I40" s="2">
        <v>32.0</v>
      </c>
      <c r="J40" s="2">
        <v>4.0</v>
      </c>
      <c r="K40" s="2">
        <v>4.0</v>
      </c>
      <c r="L40" s="2">
        <v>4.0</v>
      </c>
      <c r="M40" s="2">
        <v>64.0</v>
      </c>
      <c r="N40" s="6">
        <f t="shared" si="2"/>
        <v>97.417728</v>
      </c>
      <c r="O40" s="6">
        <f t="shared" si="3"/>
        <v>0.009953761657</v>
      </c>
    </row>
    <row r="41">
      <c r="A41" s="1" t="s">
        <v>54</v>
      </c>
      <c r="B41" s="2">
        <v>5.0E8</v>
      </c>
      <c r="C41" s="2">
        <v>387881.0</v>
      </c>
      <c r="D41" s="2">
        <v>1357.0</v>
      </c>
      <c r="E41" s="2">
        <v>142897.0</v>
      </c>
      <c r="F41" s="5">
        <f t="shared" si="1"/>
        <v>1.018960556</v>
      </c>
      <c r="G41" s="2">
        <v>64.0</v>
      </c>
      <c r="H41" s="2">
        <v>64.0</v>
      </c>
      <c r="I41" s="2">
        <v>64.0</v>
      </c>
      <c r="J41" s="2">
        <v>4.0</v>
      </c>
      <c r="K41" s="2">
        <v>4.0</v>
      </c>
      <c r="L41" s="2">
        <v>8.0</v>
      </c>
      <c r="M41" s="2">
        <v>64.0</v>
      </c>
      <c r="N41" s="6">
        <f t="shared" si="2"/>
        <v>110.854656</v>
      </c>
      <c r="O41" s="6">
        <f t="shared" si="3"/>
        <v>0.008852963805</v>
      </c>
    </row>
    <row r="42">
      <c r="A42" s="1" t="s">
        <v>55</v>
      </c>
      <c r="B42" s="2">
        <v>5.0E8</v>
      </c>
      <c r="C42" s="2">
        <v>387881.0</v>
      </c>
      <c r="D42" s="2">
        <v>1357.0</v>
      </c>
      <c r="E42" s="2">
        <v>160578.0</v>
      </c>
      <c r="F42" s="5">
        <f t="shared" si="1"/>
        <v>1.020728656</v>
      </c>
      <c r="G42" s="2">
        <v>64.0</v>
      </c>
      <c r="H42" s="2">
        <v>64.0</v>
      </c>
      <c r="I42" s="2">
        <v>64.0</v>
      </c>
      <c r="J42" s="2">
        <v>4.0</v>
      </c>
      <c r="K42" s="2">
        <v>4.0</v>
      </c>
      <c r="L42" s="2">
        <v>4.0</v>
      </c>
      <c r="M42" s="2">
        <v>64.0</v>
      </c>
      <c r="N42" s="6">
        <f t="shared" si="2"/>
        <v>100.77696</v>
      </c>
      <c r="O42" s="6">
        <f t="shared" si="3"/>
        <v>0.00972139163</v>
      </c>
    </row>
    <row r="43">
      <c r="A43" s="1" t="s">
        <v>56</v>
      </c>
      <c r="B43" s="2">
        <v>5.0E8</v>
      </c>
      <c r="C43" s="2">
        <v>387881.0</v>
      </c>
      <c r="D43" s="2">
        <v>1357.0</v>
      </c>
      <c r="E43" s="2">
        <v>28717.0</v>
      </c>
      <c r="F43" s="5">
        <f t="shared" si="1"/>
        <v>1.007542556</v>
      </c>
      <c r="G43" s="2">
        <v>64.0</v>
      </c>
      <c r="H43" s="2">
        <v>64.0</v>
      </c>
      <c r="I43" s="2">
        <v>64.0</v>
      </c>
      <c r="J43" s="2">
        <v>4.0</v>
      </c>
      <c r="K43" s="2">
        <v>4.0</v>
      </c>
      <c r="L43" s="2">
        <v>8.0</v>
      </c>
      <c r="M43" s="2">
        <v>64.0</v>
      </c>
      <c r="N43" s="6">
        <f t="shared" si="2"/>
        <v>110.854656</v>
      </c>
      <c r="O43" s="6">
        <f t="shared" si="3"/>
        <v>0.008953290228</v>
      </c>
    </row>
    <row r="44">
      <c r="A44" s="1" t="s">
        <v>57</v>
      </c>
      <c r="B44" s="2">
        <v>5.0E8</v>
      </c>
      <c r="C44" s="2">
        <v>206203.0</v>
      </c>
      <c r="D44" s="2">
        <v>830.0</v>
      </c>
      <c r="E44" s="2">
        <v>4449.0</v>
      </c>
      <c r="F44" s="5">
        <f t="shared" si="1"/>
        <v>1.002929296</v>
      </c>
      <c r="G44" s="2">
        <v>64.0</v>
      </c>
      <c r="H44" s="2">
        <v>64.0</v>
      </c>
      <c r="I44" s="2">
        <v>256.0</v>
      </c>
      <c r="J44" s="2">
        <v>4.0</v>
      </c>
      <c r="K44" s="2">
        <v>4.0</v>
      </c>
      <c r="L44" s="2">
        <v>8.0</v>
      </c>
      <c r="M44" s="2">
        <v>128.0</v>
      </c>
      <c r="N44" s="6">
        <f t="shared" si="2"/>
        <v>145.1188224</v>
      </c>
      <c r="O44" s="6">
        <f t="shared" si="3"/>
        <v>0.006870778326</v>
      </c>
    </row>
    <row r="45">
      <c r="A45" s="1" t="s">
        <v>58</v>
      </c>
      <c r="B45" s="2">
        <v>5.0E8</v>
      </c>
      <c r="C45" s="2">
        <v>206167.0</v>
      </c>
      <c r="D45" s="2">
        <v>830.0</v>
      </c>
      <c r="E45" s="2">
        <v>3712.0</v>
      </c>
      <c r="F45" s="5">
        <f t="shared" si="1"/>
        <v>1.002855164</v>
      </c>
      <c r="G45" s="2">
        <v>64.0</v>
      </c>
      <c r="H45" s="2">
        <v>64.0</v>
      </c>
      <c r="I45" s="2">
        <v>512.0</v>
      </c>
      <c r="J45" s="2">
        <v>4.0</v>
      </c>
      <c r="K45" s="2">
        <v>4.0</v>
      </c>
      <c r="L45" s="2">
        <v>4.0</v>
      </c>
      <c r="M45" s="2">
        <v>128.0</v>
      </c>
      <c r="N45" s="6">
        <f t="shared" si="2"/>
        <v>133.0255872</v>
      </c>
      <c r="O45" s="6">
        <f t="shared" si="3"/>
        <v>0.007495948605</v>
      </c>
    </row>
    <row r="46">
      <c r="A46" s="1" t="s">
        <v>59</v>
      </c>
      <c r="B46" s="2">
        <v>5.0E8</v>
      </c>
      <c r="C46" s="2">
        <v>206167.0</v>
      </c>
      <c r="D46" s="2">
        <v>830.0</v>
      </c>
      <c r="E46" s="2">
        <v>3712.0</v>
      </c>
      <c r="F46" s="5">
        <f t="shared" si="1"/>
        <v>1.002855164</v>
      </c>
      <c r="G46" s="2">
        <v>64.0</v>
      </c>
      <c r="H46" s="2">
        <v>64.0</v>
      </c>
      <c r="I46" s="2">
        <v>1024.0</v>
      </c>
      <c r="J46" s="2">
        <v>4.0</v>
      </c>
      <c r="K46" s="2">
        <v>4.0</v>
      </c>
      <c r="L46" s="2">
        <v>8.0</v>
      </c>
      <c r="M46" s="2">
        <v>128.0</v>
      </c>
      <c r="N46" s="6">
        <f t="shared" si="2"/>
        <v>157.2120576</v>
      </c>
      <c r="O46" s="6">
        <f t="shared" si="3"/>
        <v>0.006342725742</v>
      </c>
    </row>
    <row r="47">
      <c r="A47" s="1" t="s">
        <v>60</v>
      </c>
      <c r="B47" s="2">
        <v>5.0E8</v>
      </c>
      <c r="C47" s="2">
        <v>206167.0</v>
      </c>
      <c r="D47" s="2">
        <v>830.0</v>
      </c>
      <c r="E47" s="2">
        <v>3712.0</v>
      </c>
      <c r="F47" s="5">
        <f t="shared" si="1"/>
        <v>1.002855164</v>
      </c>
      <c r="G47" s="2">
        <v>64.0</v>
      </c>
      <c r="H47" s="2">
        <v>64.0</v>
      </c>
      <c r="I47" s="2">
        <v>1024.0</v>
      </c>
      <c r="J47" s="2">
        <v>4.0</v>
      </c>
      <c r="K47" s="2">
        <v>4.0</v>
      </c>
      <c r="L47" s="2">
        <v>16.0</v>
      </c>
      <c r="M47" s="2">
        <v>128.0</v>
      </c>
      <c r="N47" s="6">
        <f t="shared" si="2"/>
        <v>187.4451456</v>
      </c>
      <c r="O47" s="6">
        <f t="shared" si="3"/>
        <v>0.005319705461</v>
      </c>
    </row>
    <row r="48">
      <c r="A48" s="2" t="s">
        <v>61</v>
      </c>
      <c r="B48" s="2">
        <v>5.0E8</v>
      </c>
      <c r="C48" s="2">
        <v>206166.0</v>
      </c>
      <c r="D48" s="2">
        <v>830.0</v>
      </c>
      <c r="E48" s="2">
        <v>3715.0</v>
      </c>
      <c r="F48" s="5">
        <f t="shared" si="1"/>
        <v>1.002855452</v>
      </c>
      <c r="G48" s="2">
        <v>64.0</v>
      </c>
      <c r="H48" s="2">
        <v>64.0</v>
      </c>
      <c r="I48" s="2">
        <v>1024.0</v>
      </c>
      <c r="J48" s="2">
        <v>4.0</v>
      </c>
      <c r="K48" s="2">
        <v>4.0</v>
      </c>
      <c r="L48" s="2">
        <v>2.0</v>
      </c>
      <c r="M48" s="2">
        <v>128.0</v>
      </c>
      <c r="N48" s="6">
        <f t="shared" si="2"/>
        <v>123.6197376</v>
      </c>
      <c r="O48" s="6">
        <f t="shared" si="3"/>
        <v>0.008066290204</v>
      </c>
    </row>
    <row r="49">
      <c r="A49" s="2" t="s">
        <v>62</v>
      </c>
      <c r="B49" s="2">
        <v>5.0E8</v>
      </c>
      <c r="C49" s="2">
        <v>197712.0</v>
      </c>
      <c r="D49" s="2">
        <v>1330.0</v>
      </c>
      <c r="E49" s="2">
        <v>7038.0</v>
      </c>
      <c r="F49" s="5">
        <f t="shared" si="1"/>
        <v>1.003092304</v>
      </c>
      <c r="G49" s="2">
        <v>128.0</v>
      </c>
      <c r="H49" s="2">
        <v>128.0</v>
      </c>
      <c r="I49" s="2">
        <v>1024.0</v>
      </c>
      <c r="J49" s="2">
        <v>2.0</v>
      </c>
      <c r="K49" s="2">
        <v>2.0</v>
      </c>
      <c r="L49" s="2">
        <v>1.0</v>
      </c>
      <c r="M49" s="2">
        <v>64.0</v>
      </c>
      <c r="N49" s="6">
        <f t="shared" si="2"/>
        <v>77.635584</v>
      </c>
      <c r="O49" s="6">
        <f t="shared" si="3"/>
        <v>0.01284098319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65</v>
      </c>
    </row>
    <row r="2">
      <c r="A2" s="3" t="s">
        <v>15</v>
      </c>
      <c r="B2" s="4">
        <v>5.0E8</v>
      </c>
      <c r="C2" s="4">
        <v>1.699424E7</v>
      </c>
      <c r="D2" s="5">
        <v>6756220.0</v>
      </c>
      <c r="E2" s="5">
        <v>1.7084098E7</v>
      </c>
      <c r="F2" s="5">
        <f t="shared" ref="F2:F26" si="1">((C2+D2)*6+(E2*50))/B2 +1</f>
        <v>2.99341532</v>
      </c>
      <c r="G2" s="2">
        <v>32.0</v>
      </c>
      <c r="H2" s="2">
        <v>16.0</v>
      </c>
      <c r="I2" s="2">
        <v>64.0</v>
      </c>
      <c r="J2" s="2">
        <v>4.0</v>
      </c>
      <c r="K2" s="2">
        <v>8.0</v>
      </c>
      <c r="L2" s="2">
        <v>2.0</v>
      </c>
      <c r="M2" s="2">
        <v>32.0</v>
      </c>
      <c r="N2" s="2">
        <f t="shared" ref="N2:N49" si="2">(1*log(G2,2))*(power(1.5,log(J2,2)))*power(1.2,log(M2,2))+(1*log(H2,2))*(power(1.5,log(K2,2)))*power(1.2,log(M2,2))+((0.5)*log(I2,2))*(power(1.5,log(L2,2)))*power(1.2,log(M2,2))</f>
        <v>72.78336</v>
      </c>
      <c r="O2" s="6">
        <f t="shared" ref="O2:O49" si="3">(1/(F2*N2))</f>
        <v>0.004589875678</v>
      </c>
    </row>
    <row r="3">
      <c r="A3" s="1" t="s">
        <v>16</v>
      </c>
      <c r="B3" s="4">
        <v>5.0E8</v>
      </c>
      <c r="C3" s="1">
        <v>1.7317547E7</v>
      </c>
      <c r="D3" s="1">
        <v>1140562.0</v>
      </c>
      <c r="E3" s="1">
        <v>1.6922414E7</v>
      </c>
      <c r="F3" s="5">
        <f t="shared" si="1"/>
        <v>2.913738708</v>
      </c>
      <c r="G3" s="2">
        <v>16.0</v>
      </c>
      <c r="H3" s="2">
        <v>32.0</v>
      </c>
      <c r="I3" s="2">
        <v>64.0</v>
      </c>
      <c r="J3" s="2">
        <v>8.0</v>
      </c>
      <c r="K3" s="2">
        <v>4.0</v>
      </c>
      <c r="L3" s="2">
        <v>2.0</v>
      </c>
      <c r="M3" s="2">
        <v>32.0</v>
      </c>
      <c r="N3" s="2">
        <f t="shared" si="2"/>
        <v>72.78336</v>
      </c>
      <c r="O3" s="6">
        <f t="shared" si="3"/>
        <v>0.004715386501</v>
      </c>
    </row>
    <row r="4">
      <c r="A4" s="1" t="s">
        <v>17</v>
      </c>
      <c r="B4" s="4">
        <v>5.0E8</v>
      </c>
      <c r="C4" s="1">
        <v>1.6841662E7</v>
      </c>
      <c r="D4" s="1">
        <v>6756220.0</v>
      </c>
      <c r="E4" s="1">
        <v>1.7015136E7</v>
      </c>
      <c r="F4" s="5">
        <f t="shared" si="1"/>
        <v>2.984688184</v>
      </c>
      <c r="G4" s="2">
        <v>64.0</v>
      </c>
      <c r="H4" s="2">
        <v>16.0</v>
      </c>
      <c r="I4" s="2">
        <v>64.0</v>
      </c>
      <c r="J4" s="2">
        <v>2.0</v>
      </c>
      <c r="K4" s="2">
        <v>8.0</v>
      </c>
      <c r="L4" s="2">
        <v>2.0</v>
      </c>
      <c r="M4" s="2">
        <v>32.0</v>
      </c>
      <c r="N4" s="2">
        <f t="shared" si="2"/>
        <v>67.18464</v>
      </c>
      <c r="O4" s="6">
        <f t="shared" si="3"/>
        <v>0.00498690436</v>
      </c>
    </row>
    <row r="5">
      <c r="A5" s="1" t="s">
        <v>18</v>
      </c>
      <c r="B5" s="4">
        <v>5.0E8</v>
      </c>
      <c r="C5" s="1">
        <v>1.6708308E7</v>
      </c>
      <c r="D5" s="1">
        <v>6756220.0</v>
      </c>
      <c r="E5" s="1">
        <v>1.6925161E7</v>
      </c>
      <c r="F5" s="5">
        <f t="shared" si="1"/>
        <v>2.974090436</v>
      </c>
      <c r="G5" s="2">
        <v>128.0</v>
      </c>
      <c r="H5" s="2">
        <v>16.0</v>
      </c>
      <c r="I5" s="2">
        <v>64.0</v>
      </c>
      <c r="J5" s="2">
        <v>2.0</v>
      </c>
      <c r="K5" s="2">
        <v>8.0</v>
      </c>
      <c r="L5" s="2">
        <v>2.0</v>
      </c>
      <c r="M5" s="2">
        <v>32.0</v>
      </c>
      <c r="N5" s="2">
        <f t="shared" si="2"/>
        <v>70.91712</v>
      </c>
      <c r="O5" s="6">
        <f t="shared" si="3"/>
        <v>0.004741270564</v>
      </c>
    </row>
    <row r="6">
      <c r="A6" s="1" t="s">
        <v>19</v>
      </c>
      <c r="B6" s="4">
        <v>5.0E8</v>
      </c>
      <c r="C6" s="1">
        <v>1.6799268E7</v>
      </c>
      <c r="D6" s="1">
        <v>6756220.0</v>
      </c>
      <c r="E6" s="1">
        <v>1.6977372E7</v>
      </c>
      <c r="F6" s="5">
        <f t="shared" si="1"/>
        <v>2.980403056</v>
      </c>
      <c r="G6" s="2">
        <v>64.0</v>
      </c>
      <c r="H6" s="2">
        <v>16.0</v>
      </c>
      <c r="I6" s="2">
        <v>64.0</v>
      </c>
      <c r="J6" s="2">
        <v>4.0</v>
      </c>
      <c r="K6" s="2">
        <v>8.0</v>
      </c>
      <c r="L6" s="2">
        <v>2.0</v>
      </c>
      <c r="M6" s="2">
        <v>32.0</v>
      </c>
      <c r="N6" s="2">
        <f t="shared" si="2"/>
        <v>78.38208</v>
      </c>
      <c r="O6" s="6">
        <f t="shared" si="3"/>
        <v>0.004280635176</v>
      </c>
    </row>
    <row r="7">
      <c r="A7" s="1" t="s">
        <v>20</v>
      </c>
      <c r="B7" s="4">
        <v>5.0E8</v>
      </c>
      <c r="C7" s="1">
        <v>1.699424E7</v>
      </c>
      <c r="D7" s="1">
        <v>72766.0</v>
      </c>
      <c r="E7" s="1">
        <v>1.6779367E7</v>
      </c>
      <c r="F7" s="5">
        <f t="shared" si="1"/>
        <v>2.882740772</v>
      </c>
      <c r="G7" s="2">
        <v>32.0</v>
      </c>
      <c r="H7" s="2">
        <v>64.0</v>
      </c>
      <c r="I7" s="2">
        <v>64.0</v>
      </c>
      <c r="J7" s="2">
        <v>4.0</v>
      </c>
      <c r="K7" s="2">
        <v>4.0</v>
      </c>
      <c r="L7" s="2">
        <v>2.0</v>
      </c>
      <c r="M7" s="2">
        <v>32.0</v>
      </c>
      <c r="N7" s="2">
        <f t="shared" si="2"/>
        <v>72.78336</v>
      </c>
      <c r="O7" s="6">
        <f t="shared" si="3"/>
        <v>0.004766090765</v>
      </c>
    </row>
    <row r="8">
      <c r="A8" s="1" t="s">
        <v>21</v>
      </c>
      <c r="B8" s="4">
        <v>5.0E8</v>
      </c>
      <c r="C8" s="1">
        <v>1.699424E7</v>
      </c>
      <c r="D8" s="1">
        <v>536712.0</v>
      </c>
      <c r="E8" s="1">
        <v>1.6808521E7</v>
      </c>
      <c r="F8" s="5">
        <f t="shared" si="1"/>
        <v>2.891223524</v>
      </c>
      <c r="G8" s="2">
        <v>32.0</v>
      </c>
      <c r="H8" s="2">
        <v>64.0</v>
      </c>
      <c r="I8" s="2">
        <v>64.0</v>
      </c>
      <c r="J8" s="2">
        <v>4.0</v>
      </c>
      <c r="K8" s="2">
        <v>2.0</v>
      </c>
      <c r="L8" s="2">
        <v>2.0</v>
      </c>
      <c r="M8" s="2">
        <v>32.0</v>
      </c>
      <c r="N8" s="2">
        <f t="shared" si="2"/>
        <v>61.58592</v>
      </c>
      <c r="O8" s="6">
        <f t="shared" si="3"/>
        <v>0.00561612671</v>
      </c>
    </row>
    <row r="9">
      <c r="A9" s="1" t="s">
        <v>22</v>
      </c>
      <c r="B9" s="4">
        <v>5.0E8</v>
      </c>
      <c r="C9" s="1">
        <v>1.699424E7</v>
      </c>
      <c r="D9" s="1">
        <v>3973.0</v>
      </c>
      <c r="E9" s="1">
        <v>1.6769685E7</v>
      </c>
      <c r="F9" s="5">
        <f t="shared" si="1"/>
        <v>2.880947056</v>
      </c>
      <c r="G9" s="2">
        <v>32.0</v>
      </c>
      <c r="H9" s="2">
        <v>128.0</v>
      </c>
      <c r="I9" s="2">
        <v>64.0</v>
      </c>
      <c r="J9" s="2">
        <v>4.0</v>
      </c>
      <c r="K9" s="2">
        <v>2.0</v>
      </c>
      <c r="L9" s="2">
        <v>2.0</v>
      </c>
      <c r="M9" s="2">
        <v>32.0</v>
      </c>
      <c r="N9" s="2">
        <f t="shared" si="2"/>
        <v>65.3184</v>
      </c>
      <c r="O9" s="6">
        <f t="shared" si="3"/>
        <v>0.005314093419</v>
      </c>
    </row>
    <row r="10">
      <c r="A10" s="1" t="s">
        <v>23</v>
      </c>
      <c r="B10" s="4">
        <v>5.0E8</v>
      </c>
      <c r="C10" s="1">
        <v>1.6799268E7</v>
      </c>
      <c r="D10" s="1">
        <v>3973.0</v>
      </c>
      <c r="E10" s="1">
        <v>1.6728332E7</v>
      </c>
      <c r="F10" s="5">
        <f t="shared" si="1"/>
        <v>2.874472092</v>
      </c>
      <c r="G10" s="2">
        <v>64.0</v>
      </c>
      <c r="H10" s="2">
        <v>128.0</v>
      </c>
      <c r="I10" s="2">
        <v>64.0</v>
      </c>
      <c r="J10" s="2">
        <v>4.0</v>
      </c>
      <c r="K10" s="2">
        <v>2.0</v>
      </c>
      <c r="L10" s="2">
        <v>2.0</v>
      </c>
      <c r="M10" s="2">
        <v>32.0</v>
      </c>
      <c r="N10" s="2">
        <f t="shared" si="2"/>
        <v>70.91712</v>
      </c>
      <c r="O10" s="6">
        <f t="shared" si="3"/>
        <v>0.004905585091</v>
      </c>
    </row>
    <row r="11">
      <c r="A11" s="1" t="s">
        <v>24</v>
      </c>
      <c r="B11" s="4">
        <v>5.0E8</v>
      </c>
      <c r="C11" s="1">
        <v>1.6841662E7</v>
      </c>
      <c r="D11" s="1">
        <v>536712.0</v>
      </c>
      <c r="E11" s="1">
        <v>1.6790104E7</v>
      </c>
      <c r="F11" s="5">
        <f t="shared" si="1"/>
        <v>2.887550888</v>
      </c>
      <c r="G11" s="2">
        <v>64.0</v>
      </c>
      <c r="H11" s="2">
        <v>64.0</v>
      </c>
      <c r="I11" s="2">
        <v>64.0</v>
      </c>
      <c r="J11" s="2">
        <v>2.0</v>
      </c>
      <c r="K11" s="2">
        <v>2.0</v>
      </c>
      <c r="L11" s="2">
        <v>2.0</v>
      </c>
      <c r="M11" s="2">
        <v>32.0</v>
      </c>
      <c r="N11" s="2">
        <f t="shared" si="2"/>
        <v>55.9872</v>
      </c>
      <c r="O11" s="6">
        <f t="shared" si="3"/>
        <v>0.006185596762</v>
      </c>
    </row>
    <row r="12">
      <c r="A12" s="1" t="s">
        <v>25</v>
      </c>
      <c r="B12" s="4">
        <v>5.0E8</v>
      </c>
      <c r="C12" s="1">
        <v>1.7302065E7</v>
      </c>
      <c r="D12" s="1">
        <v>2810490.0</v>
      </c>
      <c r="E12" s="1">
        <v>1.7738583E7</v>
      </c>
      <c r="F12" s="5">
        <f t="shared" si="1"/>
        <v>3.01520896</v>
      </c>
      <c r="G12" s="2">
        <v>32.0</v>
      </c>
      <c r="H12" s="2">
        <v>32.0</v>
      </c>
      <c r="I12" s="2">
        <v>32.0</v>
      </c>
      <c r="J12" s="2">
        <v>2.0</v>
      </c>
      <c r="K12" s="2">
        <v>2.0</v>
      </c>
      <c r="L12" s="2">
        <v>2.0</v>
      </c>
      <c r="M12" s="2">
        <v>32.0</v>
      </c>
      <c r="N12" s="2">
        <f t="shared" si="2"/>
        <v>46.656</v>
      </c>
      <c r="O12" s="6">
        <f t="shared" si="3"/>
        <v>0.007108452778</v>
      </c>
    </row>
    <row r="13">
      <c r="A13" s="1" t="s">
        <v>26</v>
      </c>
      <c r="B13" s="4">
        <v>5.0E8</v>
      </c>
      <c r="C13" s="1">
        <v>1.6692232E7</v>
      </c>
      <c r="D13" s="1">
        <v>2923.0</v>
      </c>
      <c r="E13" s="1">
        <v>1.6686964E7</v>
      </c>
      <c r="F13" s="5">
        <f t="shared" si="1"/>
        <v>2.86903826</v>
      </c>
      <c r="G13" s="2">
        <v>128.0</v>
      </c>
      <c r="H13" s="2">
        <v>128.0</v>
      </c>
      <c r="I13" s="2">
        <v>128.0</v>
      </c>
      <c r="J13" s="2">
        <v>8.0</v>
      </c>
      <c r="K13" s="2">
        <v>8.0</v>
      </c>
      <c r="L13" s="2">
        <v>2.0</v>
      </c>
      <c r="M13" s="2">
        <v>32.0</v>
      </c>
      <c r="N13" s="2">
        <f t="shared" si="2"/>
        <v>130.6368</v>
      </c>
      <c r="O13" s="6">
        <f t="shared" si="3"/>
        <v>0.002668075572</v>
      </c>
    </row>
    <row r="14">
      <c r="A14" s="1" t="s">
        <v>27</v>
      </c>
      <c r="B14" s="4">
        <v>5.0E8</v>
      </c>
      <c r="C14" s="1">
        <v>1.6708308E7</v>
      </c>
      <c r="D14" s="1">
        <v>3973.0</v>
      </c>
      <c r="E14" s="1">
        <v>1.6695061E7</v>
      </c>
      <c r="F14" s="5">
        <f t="shared" si="1"/>
        <v>2.870053472</v>
      </c>
      <c r="G14" s="2">
        <v>128.0</v>
      </c>
      <c r="H14" s="2">
        <v>128.0</v>
      </c>
      <c r="I14" s="2">
        <v>128.0</v>
      </c>
      <c r="J14" s="2">
        <v>2.0</v>
      </c>
      <c r="K14" s="2">
        <v>2.0</v>
      </c>
      <c r="L14" s="2">
        <v>2.0</v>
      </c>
      <c r="M14" s="2">
        <v>32.0</v>
      </c>
      <c r="N14" s="2">
        <f t="shared" si="2"/>
        <v>65.3184</v>
      </c>
      <c r="O14" s="6">
        <f t="shared" si="3"/>
        <v>0.005334263609</v>
      </c>
    </row>
    <row r="15">
      <c r="A15" s="1" t="s">
        <v>28</v>
      </c>
      <c r="B15" s="4">
        <v>5.0E8</v>
      </c>
      <c r="C15" s="1">
        <v>1.669562E7</v>
      </c>
      <c r="D15" s="1">
        <v>3305.0</v>
      </c>
      <c r="E15" s="1">
        <v>1.6688776E7</v>
      </c>
      <c r="F15" s="5">
        <f t="shared" si="1"/>
        <v>2.8692647</v>
      </c>
      <c r="G15" s="2">
        <v>128.0</v>
      </c>
      <c r="H15" s="2">
        <v>128.0</v>
      </c>
      <c r="I15" s="2">
        <v>128.0</v>
      </c>
      <c r="J15" s="2">
        <v>4.0</v>
      </c>
      <c r="K15" s="2">
        <v>4.0</v>
      </c>
      <c r="L15" s="2">
        <v>2.0</v>
      </c>
      <c r="M15" s="2">
        <v>32.0</v>
      </c>
      <c r="N15" s="2">
        <f t="shared" si="2"/>
        <v>91.44576</v>
      </c>
      <c r="O15" s="6">
        <f t="shared" si="3"/>
        <v>0.003811235728</v>
      </c>
    </row>
    <row r="16">
      <c r="A16" s="1" t="s">
        <v>29</v>
      </c>
      <c r="B16" s="4">
        <v>5.0E8</v>
      </c>
      <c r="C16" s="1">
        <v>1.6799268E7</v>
      </c>
      <c r="D16" s="1">
        <v>72766.0</v>
      </c>
      <c r="E16" s="1">
        <v>1.6729569E7</v>
      </c>
      <c r="F16" s="5">
        <f t="shared" si="1"/>
        <v>2.875421308</v>
      </c>
      <c r="G16" s="2">
        <v>64.0</v>
      </c>
      <c r="H16" s="2">
        <v>64.0</v>
      </c>
      <c r="I16" s="2">
        <v>32.0</v>
      </c>
      <c r="J16" s="2">
        <v>4.0</v>
      </c>
      <c r="K16" s="2">
        <v>4.0</v>
      </c>
      <c r="L16" s="2">
        <v>8.0</v>
      </c>
      <c r="M16" s="2">
        <v>32.0</v>
      </c>
      <c r="N16" s="2">
        <f t="shared" si="2"/>
        <v>88.17984</v>
      </c>
      <c r="O16" s="6">
        <f t="shared" si="3"/>
        <v>0.003943930079</v>
      </c>
    </row>
    <row r="17">
      <c r="A17" s="1" t="s">
        <v>30</v>
      </c>
      <c r="B17" s="4">
        <v>5.0E8</v>
      </c>
      <c r="C17" s="1">
        <v>1.6799268E7</v>
      </c>
      <c r="D17" s="1">
        <v>72766.0</v>
      </c>
      <c r="E17" s="1">
        <v>1.6745553E7</v>
      </c>
      <c r="F17" s="5">
        <f t="shared" si="1"/>
        <v>2.877019708</v>
      </c>
      <c r="G17" s="2">
        <v>64.0</v>
      </c>
      <c r="H17" s="2">
        <v>64.0</v>
      </c>
      <c r="I17" s="2">
        <v>32.0</v>
      </c>
      <c r="J17" s="2">
        <v>3.0</v>
      </c>
      <c r="K17" s="2">
        <v>3.0</v>
      </c>
      <c r="L17" s="2">
        <v>3.0</v>
      </c>
      <c r="M17" s="2">
        <v>32.0</v>
      </c>
      <c r="N17" s="2">
        <f t="shared" si="2"/>
        <v>68.6076075</v>
      </c>
      <c r="O17" s="6">
        <f t="shared" si="3"/>
        <v>0.005066229837</v>
      </c>
    </row>
    <row r="18">
      <c r="A18" s="1" t="s">
        <v>31</v>
      </c>
      <c r="B18" s="4">
        <v>5.0E8</v>
      </c>
      <c r="C18" s="1">
        <v>1.6798326E7</v>
      </c>
      <c r="D18" s="1">
        <v>72766.0</v>
      </c>
      <c r="E18" s="1">
        <v>1.6709816E7</v>
      </c>
      <c r="F18" s="5">
        <f t="shared" si="1"/>
        <v>2.873434704</v>
      </c>
      <c r="G18" s="2">
        <v>64.0</v>
      </c>
      <c r="H18" s="2">
        <v>64.0</v>
      </c>
      <c r="I18" s="2">
        <v>64.0</v>
      </c>
      <c r="J18" s="2">
        <v>4.0</v>
      </c>
      <c r="K18" s="2">
        <v>4.0</v>
      </c>
      <c r="L18" s="2">
        <v>8.0</v>
      </c>
      <c r="M18" s="2">
        <v>32.0</v>
      </c>
      <c r="N18" s="2">
        <f t="shared" si="2"/>
        <v>92.37888</v>
      </c>
      <c r="O18" s="6">
        <f t="shared" si="3"/>
        <v>0.0037672633</v>
      </c>
    </row>
    <row r="19">
      <c r="A19" s="1" t="s">
        <v>32</v>
      </c>
      <c r="B19" s="4">
        <v>5.0E8</v>
      </c>
      <c r="C19" s="1">
        <v>1.6798326E7</v>
      </c>
      <c r="D19" s="1">
        <v>72766.0</v>
      </c>
      <c r="E19" s="1">
        <v>1.6721671E7</v>
      </c>
      <c r="F19" s="5">
        <f t="shared" si="1"/>
        <v>2.874620204</v>
      </c>
      <c r="G19" s="2">
        <v>64.0</v>
      </c>
      <c r="H19" s="2">
        <v>64.0</v>
      </c>
      <c r="I19" s="2">
        <v>64.0</v>
      </c>
      <c r="J19" s="2">
        <v>4.0</v>
      </c>
      <c r="K19" s="2">
        <v>4.0</v>
      </c>
      <c r="L19" s="2">
        <v>4.0</v>
      </c>
      <c r="M19" s="2">
        <v>32.0</v>
      </c>
      <c r="N19" s="2">
        <f t="shared" si="2"/>
        <v>83.9808</v>
      </c>
      <c r="O19" s="6">
        <f t="shared" si="3"/>
        <v>0.004142280639</v>
      </c>
    </row>
    <row r="20">
      <c r="A20" s="1" t="s">
        <v>33</v>
      </c>
      <c r="B20" s="4">
        <v>5.0E8</v>
      </c>
      <c r="C20" s="1">
        <v>1.6798326E7</v>
      </c>
      <c r="D20" s="1">
        <v>72766.0</v>
      </c>
      <c r="E20" s="1">
        <v>1.6695554E7</v>
      </c>
      <c r="F20" s="5">
        <f t="shared" si="1"/>
        <v>2.872008504</v>
      </c>
      <c r="G20" s="2">
        <v>64.0</v>
      </c>
      <c r="H20" s="2">
        <v>64.0</v>
      </c>
      <c r="I20" s="2">
        <v>64.0</v>
      </c>
      <c r="J20" s="2">
        <v>4.0</v>
      </c>
      <c r="K20" s="2">
        <v>4.0</v>
      </c>
      <c r="L20" s="2">
        <v>8.0</v>
      </c>
      <c r="M20" s="2">
        <v>32.0</v>
      </c>
      <c r="N20" s="2">
        <f t="shared" si="2"/>
        <v>92.37888</v>
      </c>
      <c r="O20" s="6">
        <f t="shared" si="3"/>
        <v>0.003769134071</v>
      </c>
    </row>
    <row r="21">
      <c r="A21" s="1" t="s">
        <v>34</v>
      </c>
      <c r="B21" s="4">
        <v>5.0E8</v>
      </c>
      <c r="C21" s="1">
        <v>1.6798326E7</v>
      </c>
      <c r="D21" s="1">
        <v>72766.0</v>
      </c>
      <c r="E21" s="1">
        <v>1.6682566E7</v>
      </c>
      <c r="F21" s="5">
        <f t="shared" si="1"/>
        <v>2.870709704</v>
      </c>
      <c r="G21" s="2">
        <v>64.0</v>
      </c>
      <c r="H21" s="2">
        <v>64.0</v>
      </c>
      <c r="I21" s="2">
        <v>256.0</v>
      </c>
      <c r="J21" s="2">
        <v>4.0</v>
      </c>
      <c r="K21" s="2">
        <v>4.0</v>
      </c>
      <c r="L21" s="2">
        <v>8.0</v>
      </c>
      <c r="M21" s="2">
        <v>32.0</v>
      </c>
      <c r="N21" s="2">
        <f t="shared" si="2"/>
        <v>100.77696</v>
      </c>
      <c r="O21" s="6">
        <f t="shared" si="3"/>
        <v>0.003456602734</v>
      </c>
    </row>
    <row r="22">
      <c r="A22" s="1" t="s">
        <v>35</v>
      </c>
      <c r="B22" s="4">
        <v>5.0E8</v>
      </c>
      <c r="C22" s="1">
        <v>1.6798326E7</v>
      </c>
      <c r="D22" s="1">
        <v>72766.0</v>
      </c>
      <c r="E22" s="1">
        <v>1.667588E7</v>
      </c>
      <c r="F22" s="5">
        <f t="shared" si="1"/>
        <v>2.870041104</v>
      </c>
      <c r="G22" s="2">
        <v>64.0</v>
      </c>
      <c r="H22" s="2">
        <v>64.0</v>
      </c>
      <c r="I22" s="2">
        <v>512.0</v>
      </c>
      <c r="J22" s="2">
        <v>4.0</v>
      </c>
      <c r="K22" s="2">
        <v>4.0</v>
      </c>
      <c r="L22" s="2">
        <v>4.0</v>
      </c>
      <c r="M22" s="2">
        <v>32.0</v>
      </c>
      <c r="N22" s="2">
        <f t="shared" si="2"/>
        <v>92.37888</v>
      </c>
      <c r="O22" s="6">
        <f t="shared" si="3"/>
        <v>0.003771717795</v>
      </c>
    </row>
    <row r="23">
      <c r="A23" s="1" t="s">
        <v>36</v>
      </c>
      <c r="B23" s="4">
        <v>5.0E8</v>
      </c>
      <c r="C23" s="1">
        <v>1.6798326E7</v>
      </c>
      <c r="D23" s="1">
        <v>72766.0</v>
      </c>
      <c r="E23" s="1">
        <v>1.6675098E7</v>
      </c>
      <c r="F23" s="5">
        <f t="shared" si="1"/>
        <v>2.869962904</v>
      </c>
      <c r="G23" s="2">
        <v>64.0</v>
      </c>
      <c r="H23" s="2">
        <v>64.0</v>
      </c>
      <c r="I23" s="2">
        <v>512.0</v>
      </c>
      <c r="J23" s="2">
        <v>4.0</v>
      </c>
      <c r="K23" s="2">
        <v>4.0</v>
      </c>
      <c r="L23" s="2">
        <v>8.0</v>
      </c>
      <c r="M23" s="2">
        <v>32.0</v>
      </c>
      <c r="N23" s="2">
        <f t="shared" si="2"/>
        <v>104.976</v>
      </c>
      <c r="O23" s="6">
        <f t="shared" si="3"/>
        <v>0.003319202098</v>
      </c>
    </row>
    <row r="24">
      <c r="A24" s="1" t="s">
        <v>37</v>
      </c>
      <c r="B24" s="4">
        <v>5.0E8</v>
      </c>
      <c r="C24" s="1">
        <v>1.6798326E7</v>
      </c>
      <c r="D24" s="1">
        <v>72766.0</v>
      </c>
      <c r="E24" s="1">
        <v>1.6668685E7</v>
      </c>
      <c r="F24" s="5">
        <f t="shared" si="1"/>
        <v>2.869321604</v>
      </c>
      <c r="G24" s="2">
        <v>64.0</v>
      </c>
      <c r="H24" s="2">
        <v>64.0</v>
      </c>
      <c r="I24" s="2">
        <v>1024.0</v>
      </c>
      <c r="J24" s="2">
        <v>4.0</v>
      </c>
      <c r="K24" s="2">
        <v>4.0</v>
      </c>
      <c r="L24" s="2">
        <v>8.0</v>
      </c>
      <c r="M24" s="2">
        <v>32.0</v>
      </c>
      <c r="N24" s="2">
        <f t="shared" si="2"/>
        <v>109.17504</v>
      </c>
      <c r="O24" s="6">
        <f t="shared" si="3"/>
        <v>0.003192253796</v>
      </c>
    </row>
    <row r="25">
      <c r="A25" s="1" t="s">
        <v>38</v>
      </c>
      <c r="B25" s="4">
        <v>5.0E8</v>
      </c>
      <c r="C25" s="1">
        <v>1.6798326E7</v>
      </c>
      <c r="D25" s="1">
        <v>72766.0</v>
      </c>
      <c r="E25" s="1">
        <v>1.6668393E7</v>
      </c>
      <c r="F25" s="5">
        <f t="shared" si="1"/>
        <v>2.869292404</v>
      </c>
      <c r="G25" s="2">
        <v>64.0</v>
      </c>
      <c r="H25" s="2">
        <v>64.0</v>
      </c>
      <c r="I25" s="2">
        <v>1024.0</v>
      </c>
      <c r="J25" s="2">
        <v>4.0</v>
      </c>
      <c r="K25" s="2">
        <v>4.0</v>
      </c>
      <c r="L25" s="2">
        <v>16.0</v>
      </c>
      <c r="M25" s="2">
        <v>32.0</v>
      </c>
      <c r="N25" s="2">
        <f t="shared" si="2"/>
        <v>130.17024</v>
      </c>
      <c r="O25" s="6">
        <f t="shared" si="3"/>
        <v>0.002677401398</v>
      </c>
    </row>
    <row r="26">
      <c r="A26" s="2" t="s">
        <v>39</v>
      </c>
      <c r="B26" s="4">
        <v>5.0E8</v>
      </c>
      <c r="C26" s="2">
        <v>1.6798326E7</v>
      </c>
      <c r="D26" s="2">
        <v>72766.0</v>
      </c>
      <c r="E26" s="2">
        <v>1.6670951E7</v>
      </c>
      <c r="F26" s="5">
        <f t="shared" si="1"/>
        <v>2.869548204</v>
      </c>
      <c r="G26" s="2">
        <v>64.0</v>
      </c>
      <c r="H26" s="2">
        <v>64.0</v>
      </c>
      <c r="I26" s="2">
        <v>1024.0</v>
      </c>
      <c r="J26" s="2">
        <v>4.0</v>
      </c>
      <c r="K26" s="2">
        <v>4.0</v>
      </c>
      <c r="L26" s="2">
        <v>2.0</v>
      </c>
      <c r="M26" s="2">
        <v>32.0</v>
      </c>
      <c r="N26" s="2">
        <f t="shared" si="2"/>
        <v>85.84704</v>
      </c>
      <c r="O26" s="6">
        <f t="shared" si="3"/>
        <v>0.004059393482</v>
      </c>
    </row>
    <row r="27">
      <c r="A27" s="1" t="s">
        <v>40</v>
      </c>
      <c r="B27" s="2">
        <v>5.0E8</v>
      </c>
      <c r="C27" s="2">
        <v>9266521.0</v>
      </c>
      <c r="D27" s="2">
        <v>989853.0</v>
      </c>
      <c r="E27" s="2">
        <v>8664700.0</v>
      </c>
      <c r="F27" s="6">
        <f t="shared" ref="F27:F49" si="4">(((C27+D27)*6+(E27*50))/B27) +1</f>
        <v>1.989546488</v>
      </c>
      <c r="G27" s="2">
        <v>16.0</v>
      </c>
      <c r="H27" s="2">
        <v>32.0</v>
      </c>
      <c r="I27" s="2">
        <v>64.0</v>
      </c>
      <c r="J27" s="2">
        <v>8.0</v>
      </c>
      <c r="K27" s="2">
        <v>4.0</v>
      </c>
      <c r="L27" s="2">
        <v>2.0</v>
      </c>
      <c r="M27" s="2">
        <v>64.0</v>
      </c>
      <c r="N27" s="2">
        <f t="shared" si="2"/>
        <v>87.340032</v>
      </c>
      <c r="O27" s="6">
        <f t="shared" si="3"/>
        <v>0.005754830835</v>
      </c>
    </row>
    <row r="28">
      <c r="A28" s="1" t="s">
        <v>41</v>
      </c>
      <c r="B28" s="2">
        <v>5.0E8</v>
      </c>
      <c r="C28" s="2">
        <v>8556654.0</v>
      </c>
      <c r="D28" s="2">
        <v>5198058.0</v>
      </c>
      <c r="E28" s="2">
        <v>8753382.0</v>
      </c>
      <c r="F28" s="6">
        <f t="shared" si="4"/>
        <v>2.040394744</v>
      </c>
      <c r="G28" s="2">
        <v>64.0</v>
      </c>
      <c r="H28" s="2">
        <v>16.0</v>
      </c>
      <c r="I28" s="2">
        <v>64.0</v>
      </c>
      <c r="J28" s="2">
        <v>2.0</v>
      </c>
      <c r="K28" s="2">
        <v>8.0</v>
      </c>
      <c r="L28" s="2">
        <v>2.0</v>
      </c>
      <c r="M28" s="2">
        <v>64.0</v>
      </c>
      <c r="N28" s="2">
        <f t="shared" si="2"/>
        <v>80.621568</v>
      </c>
      <c r="O28" s="6">
        <f t="shared" si="3"/>
        <v>0.006079033874</v>
      </c>
    </row>
    <row r="29">
      <c r="A29" s="1" t="s">
        <v>42</v>
      </c>
      <c r="B29" s="2">
        <v>5.0E8</v>
      </c>
      <c r="C29" s="2">
        <v>8422584.0</v>
      </c>
      <c r="D29" s="2">
        <v>5198064.0</v>
      </c>
      <c r="E29" s="2">
        <v>8659415.0</v>
      </c>
      <c r="F29" s="6">
        <f t="shared" si="4"/>
        <v>2.029389276</v>
      </c>
      <c r="G29" s="2">
        <v>128.0</v>
      </c>
      <c r="H29" s="2">
        <v>16.0</v>
      </c>
      <c r="I29" s="2">
        <v>64.0</v>
      </c>
      <c r="J29" s="2">
        <v>2.0</v>
      </c>
      <c r="K29" s="2">
        <v>8.0</v>
      </c>
      <c r="L29" s="2">
        <v>2.0</v>
      </c>
      <c r="M29" s="2">
        <v>64.0</v>
      </c>
      <c r="N29" s="2">
        <f t="shared" si="2"/>
        <v>85.100544</v>
      </c>
      <c r="O29" s="6">
        <f t="shared" si="3"/>
        <v>0.005790316495</v>
      </c>
    </row>
    <row r="30">
      <c r="A30" s="1" t="s">
        <v>43</v>
      </c>
      <c r="B30" s="2">
        <v>5.0E8</v>
      </c>
      <c r="C30" s="2">
        <v>8497796.0</v>
      </c>
      <c r="D30" s="2">
        <v>5198064.0</v>
      </c>
      <c r="E30" s="2">
        <v>8709871.0</v>
      </c>
      <c r="F30" s="6">
        <f t="shared" si="4"/>
        <v>2.03533742</v>
      </c>
      <c r="G30" s="2">
        <v>64.0</v>
      </c>
      <c r="H30" s="2">
        <v>16.0</v>
      </c>
      <c r="I30" s="2">
        <v>64.0</v>
      </c>
      <c r="J30" s="2">
        <v>4.0</v>
      </c>
      <c r="K30" s="2">
        <v>8.0</v>
      </c>
      <c r="L30" s="2">
        <v>2.0</v>
      </c>
      <c r="M30" s="2">
        <v>64.0</v>
      </c>
      <c r="N30" s="2">
        <f t="shared" si="2"/>
        <v>94.058496</v>
      </c>
      <c r="O30" s="6">
        <f t="shared" si="3"/>
        <v>0.005223547553</v>
      </c>
    </row>
    <row r="31">
      <c r="A31" s="1" t="s">
        <v>44</v>
      </c>
      <c r="B31" s="2">
        <v>5.0E8</v>
      </c>
      <c r="C31" s="2">
        <v>8746761.0</v>
      </c>
      <c r="D31" s="2">
        <v>90739.0</v>
      </c>
      <c r="E31" s="2">
        <v>8499085.0</v>
      </c>
      <c r="F31" s="6">
        <f t="shared" si="4"/>
        <v>1.9559585</v>
      </c>
      <c r="G31" s="2">
        <v>32.0</v>
      </c>
      <c r="H31" s="2">
        <v>64.0</v>
      </c>
      <c r="I31" s="2">
        <v>64.0</v>
      </c>
      <c r="J31" s="2">
        <v>4.0</v>
      </c>
      <c r="K31" s="2">
        <v>4.0</v>
      </c>
      <c r="L31" s="2">
        <v>2.0</v>
      </c>
      <c r="M31" s="2">
        <v>64.0</v>
      </c>
      <c r="N31" s="2">
        <f t="shared" si="2"/>
        <v>87.340032</v>
      </c>
      <c r="O31" s="6">
        <f t="shared" si="3"/>
        <v>0.00585365358</v>
      </c>
    </row>
    <row r="32">
      <c r="A32" s="1" t="s">
        <v>45</v>
      </c>
      <c r="B32" s="2">
        <v>5.0E8</v>
      </c>
      <c r="C32" s="2">
        <v>8746761.0</v>
      </c>
      <c r="D32" s="2">
        <v>461122.0</v>
      </c>
      <c r="E32" s="2">
        <v>8536813.0</v>
      </c>
      <c r="F32" s="6">
        <f t="shared" si="4"/>
        <v>1.964175896</v>
      </c>
      <c r="G32" s="2">
        <v>32.0</v>
      </c>
      <c r="H32" s="2">
        <v>64.0</v>
      </c>
      <c r="I32" s="2">
        <v>64.0</v>
      </c>
      <c r="J32" s="2">
        <v>4.0</v>
      </c>
      <c r="K32" s="2">
        <v>2.0</v>
      </c>
      <c r="L32" s="2">
        <v>2.0</v>
      </c>
      <c r="M32" s="2">
        <v>64.0</v>
      </c>
      <c r="N32" s="2">
        <f t="shared" si="2"/>
        <v>73.903104</v>
      </c>
      <c r="O32" s="6">
        <f t="shared" si="3"/>
        <v>0.006889012032</v>
      </c>
    </row>
    <row r="33">
      <c r="A33" s="1" t="s">
        <v>46</v>
      </c>
      <c r="B33" s="2">
        <v>5.0E8</v>
      </c>
      <c r="C33" s="2">
        <v>8745243.0</v>
      </c>
      <c r="D33" s="2">
        <v>2774.0</v>
      </c>
      <c r="E33" s="2">
        <v>8476132.0</v>
      </c>
      <c r="F33" s="6">
        <f t="shared" si="4"/>
        <v>1.952589404</v>
      </c>
      <c r="G33" s="2">
        <v>32.0</v>
      </c>
      <c r="H33" s="2">
        <v>128.0</v>
      </c>
      <c r="I33" s="2">
        <v>64.0</v>
      </c>
      <c r="J33" s="2">
        <v>4.0</v>
      </c>
      <c r="K33" s="2">
        <v>2.0</v>
      </c>
      <c r="L33" s="2">
        <v>2.0</v>
      </c>
      <c r="M33" s="2">
        <v>64.0</v>
      </c>
      <c r="N33" s="2">
        <f t="shared" si="2"/>
        <v>78.38208</v>
      </c>
      <c r="O33" s="6">
        <f t="shared" si="3"/>
        <v>0.006533897056</v>
      </c>
    </row>
    <row r="34">
      <c r="A34" s="1" t="s">
        <v>47</v>
      </c>
      <c r="B34" s="2">
        <v>5.0E8</v>
      </c>
      <c r="C34" s="2">
        <v>8496505.0</v>
      </c>
      <c r="D34" s="2">
        <v>2774.0</v>
      </c>
      <c r="E34" s="2">
        <v>8429250.0</v>
      </c>
      <c r="F34" s="6">
        <f t="shared" si="4"/>
        <v>1.944916348</v>
      </c>
      <c r="G34" s="2">
        <v>64.0</v>
      </c>
      <c r="H34" s="2">
        <v>128.0</v>
      </c>
      <c r="I34" s="2">
        <v>64.0</v>
      </c>
      <c r="J34" s="2">
        <v>4.0</v>
      </c>
      <c r="K34" s="2">
        <v>2.0</v>
      </c>
      <c r="L34" s="2">
        <v>2.0</v>
      </c>
      <c r="M34" s="2">
        <v>64.0</v>
      </c>
      <c r="N34" s="2">
        <f t="shared" si="2"/>
        <v>85.100544</v>
      </c>
      <c r="O34" s="6">
        <f t="shared" si="3"/>
        <v>0.006041805454</v>
      </c>
    </row>
    <row r="35">
      <c r="A35" s="1" t="s">
        <v>48</v>
      </c>
      <c r="B35" s="2">
        <v>5.0E8</v>
      </c>
      <c r="C35" s="2">
        <v>9067298.0</v>
      </c>
      <c r="D35" s="2">
        <v>2159435.0</v>
      </c>
      <c r="E35" s="2">
        <v>9408048.0</v>
      </c>
      <c r="F35" s="6">
        <f t="shared" si="4"/>
        <v>2.075525596</v>
      </c>
      <c r="G35" s="2">
        <v>32.0</v>
      </c>
      <c r="H35" s="2">
        <v>32.0</v>
      </c>
      <c r="I35" s="2">
        <v>32.0</v>
      </c>
      <c r="J35" s="2">
        <v>2.0</v>
      </c>
      <c r="K35" s="2">
        <v>2.0</v>
      </c>
      <c r="L35" s="2">
        <v>2.0</v>
      </c>
      <c r="M35" s="2">
        <v>64.0</v>
      </c>
      <c r="N35" s="2">
        <f t="shared" si="2"/>
        <v>55.9872</v>
      </c>
      <c r="O35" s="6">
        <f t="shared" si="3"/>
        <v>0.008605639679</v>
      </c>
    </row>
    <row r="36">
      <c r="A36" s="1" t="s">
        <v>49</v>
      </c>
      <c r="B36" s="2">
        <v>5.0E8</v>
      </c>
      <c r="C36" s="2">
        <v>8398387.0</v>
      </c>
      <c r="D36" s="2">
        <v>1603.0</v>
      </c>
      <c r="E36" s="2">
        <v>8392158.0</v>
      </c>
      <c r="F36" s="6">
        <f t="shared" si="4"/>
        <v>1.94001568</v>
      </c>
      <c r="G36" s="2">
        <v>128.0</v>
      </c>
      <c r="H36" s="2">
        <v>128.0</v>
      </c>
      <c r="I36" s="2">
        <v>128.0</v>
      </c>
      <c r="J36" s="2">
        <v>8.0</v>
      </c>
      <c r="K36" s="2">
        <v>8.0</v>
      </c>
      <c r="L36" s="2">
        <v>2.0</v>
      </c>
      <c r="M36" s="2">
        <v>64.0</v>
      </c>
      <c r="N36" s="2">
        <f t="shared" si="2"/>
        <v>156.76416</v>
      </c>
      <c r="O36" s="6">
        <f t="shared" si="3"/>
        <v>0.003288122434</v>
      </c>
    </row>
    <row r="37">
      <c r="A37" s="1" t="s">
        <v>50</v>
      </c>
      <c r="B37" s="2">
        <v>5.0E8</v>
      </c>
      <c r="C37" s="2">
        <v>8422662.0</v>
      </c>
      <c r="D37" s="2">
        <v>2774.0</v>
      </c>
      <c r="E37" s="2">
        <v>8401644.0</v>
      </c>
      <c r="F37" s="6">
        <f t="shared" si="4"/>
        <v>1.941269632</v>
      </c>
      <c r="G37" s="2">
        <v>128.0</v>
      </c>
      <c r="H37" s="2">
        <v>128.0</v>
      </c>
      <c r="I37" s="2">
        <v>128.0</v>
      </c>
      <c r="J37" s="2">
        <v>2.0</v>
      </c>
      <c r="K37" s="2">
        <v>2.0</v>
      </c>
      <c r="L37" s="2">
        <v>2.0</v>
      </c>
      <c r="M37" s="2">
        <v>64.0</v>
      </c>
      <c r="N37" s="2">
        <f t="shared" si="2"/>
        <v>78.38208</v>
      </c>
      <c r="O37" s="6">
        <f t="shared" si="3"/>
        <v>0.00657199698</v>
      </c>
    </row>
    <row r="38">
      <c r="A38" s="1" t="s">
        <v>51</v>
      </c>
      <c r="B38" s="2">
        <v>5.0E8</v>
      </c>
      <c r="C38" s="2">
        <v>8401608.0</v>
      </c>
      <c r="D38" s="2">
        <v>1890.0</v>
      </c>
      <c r="E38" s="2">
        <v>8393561.0</v>
      </c>
      <c r="F38" s="6">
        <f t="shared" si="4"/>
        <v>1.940198076</v>
      </c>
      <c r="G38" s="2">
        <v>128.0</v>
      </c>
      <c r="H38" s="2">
        <v>128.0</v>
      </c>
      <c r="I38" s="2">
        <v>128.0</v>
      </c>
      <c r="J38" s="2">
        <v>4.0</v>
      </c>
      <c r="K38" s="2">
        <v>4.0</v>
      </c>
      <c r="L38" s="2">
        <v>2.0</v>
      </c>
      <c r="M38" s="2">
        <v>64.0</v>
      </c>
      <c r="N38" s="2">
        <f t="shared" si="2"/>
        <v>109.734912</v>
      </c>
      <c r="O38" s="6">
        <f t="shared" si="3"/>
        <v>0.004696876173</v>
      </c>
    </row>
    <row r="39">
      <c r="A39" s="1" t="s">
        <v>52</v>
      </c>
      <c r="B39" s="2">
        <v>5.0E8</v>
      </c>
      <c r="C39" s="2">
        <v>8496505.0</v>
      </c>
      <c r="D39" s="2">
        <v>90736.0</v>
      </c>
      <c r="E39" s="2">
        <v>8432673.0</v>
      </c>
      <c r="F39" s="6">
        <f t="shared" si="4"/>
        <v>1.946314192</v>
      </c>
      <c r="G39" s="2">
        <v>64.0</v>
      </c>
      <c r="H39" s="2">
        <v>64.0</v>
      </c>
      <c r="I39" s="2">
        <v>32.0</v>
      </c>
      <c r="J39" s="2">
        <v>4.0</v>
      </c>
      <c r="K39" s="2">
        <v>4.0</v>
      </c>
      <c r="L39" s="2">
        <v>8.0</v>
      </c>
      <c r="M39" s="2">
        <v>64.0</v>
      </c>
      <c r="N39" s="2">
        <f t="shared" si="2"/>
        <v>105.815808</v>
      </c>
      <c r="O39" s="6">
        <f t="shared" si="3"/>
        <v>0.004855528393</v>
      </c>
    </row>
    <row r="40">
      <c r="A40" s="1" t="s">
        <v>53</v>
      </c>
      <c r="B40" s="2">
        <v>5.0E8</v>
      </c>
      <c r="C40" s="2">
        <v>8496505.0</v>
      </c>
      <c r="D40" s="2">
        <v>90736.0</v>
      </c>
      <c r="E40" s="2">
        <v>8444485.0</v>
      </c>
      <c r="F40" s="6">
        <f t="shared" si="4"/>
        <v>1.947495392</v>
      </c>
      <c r="G40" s="2">
        <v>64.0</v>
      </c>
      <c r="H40" s="2">
        <v>64.0</v>
      </c>
      <c r="I40" s="2">
        <v>32.0</v>
      </c>
      <c r="J40" s="2">
        <v>4.0</v>
      </c>
      <c r="K40" s="2">
        <v>4.0</v>
      </c>
      <c r="L40" s="2">
        <v>4.0</v>
      </c>
      <c r="M40" s="2">
        <v>64.0</v>
      </c>
      <c r="N40" s="2">
        <f t="shared" si="2"/>
        <v>97.417728</v>
      </c>
      <c r="O40" s="6">
        <f t="shared" si="3"/>
        <v>0.005270909561</v>
      </c>
    </row>
    <row r="41">
      <c r="A41" s="1" t="s">
        <v>54</v>
      </c>
      <c r="B41" s="2">
        <v>5.0E8</v>
      </c>
      <c r="C41" s="2">
        <v>8496505.0</v>
      </c>
      <c r="D41" s="2">
        <v>90736.0</v>
      </c>
      <c r="E41" s="2">
        <v>8417261.0</v>
      </c>
      <c r="F41" s="6">
        <f t="shared" si="4"/>
        <v>1.944772992</v>
      </c>
      <c r="G41" s="2">
        <v>64.0</v>
      </c>
      <c r="H41" s="2">
        <v>64.0</v>
      </c>
      <c r="I41" s="2">
        <v>64.0</v>
      </c>
      <c r="J41" s="2">
        <v>4.0</v>
      </c>
      <c r="K41" s="2">
        <v>4.0</v>
      </c>
      <c r="L41" s="2">
        <v>8.0</v>
      </c>
      <c r="M41" s="2">
        <v>64.0</v>
      </c>
      <c r="N41" s="2">
        <f t="shared" si="2"/>
        <v>110.854656</v>
      </c>
      <c r="O41" s="6">
        <f t="shared" si="3"/>
        <v>0.004638495576</v>
      </c>
    </row>
    <row r="42">
      <c r="A42" s="1" t="s">
        <v>55</v>
      </c>
      <c r="B42" s="2">
        <v>5.0E8</v>
      </c>
      <c r="C42" s="2">
        <v>8496505.0</v>
      </c>
      <c r="D42" s="2">
        <v>90736.0</v>
      </c>
      <c r="E42" s="2">
        <v>8430765.0</v>
      </c>
      <c r="F42" s="6">
        <f t="shared" si="4"/>
        <v>1.946123392</v>
      </c>
      <c r="G42" s="2">
        <v>64.0</v>
      </c>
      <c r="H42" s="2">
        <v>64.0</v>
      </c>
      <c r="I42" s="2">
        <v>64.0</v>
      </c>
      <c r="J42" s="2">
        <v>4.0</v>
      </c>
      <c r="K42" s="2">
        <v>4.0</v>
      </c>
      <c r="L42" s="2">
        <v>4.0</v>
      </c>
      <c r="M42" s="2">
        <v>64.0</v>
      </c>
      <c r="N42" s="2">
        <f t="shared" si="2"/>
        <v>100.77696</v>
      </c>
      <c r="O42" s="6">
        <f t="shared" si="3"/>
        <v>0.005098804656</v>
      </c>
    </row>
    <row r="43">
      <c r="A43" s="1" t="s">
        <v>56</v>
      </c>
      <c r="B43" s="2">
        <v>5.0E8</v>
      </c>
      <c r="C43" s="2">
        <v>8496505.0</v>
      </c>
      <c r="D43" s="2">
        <v>90736.0</v>
      </c>
      <c r="E43" s="2">
        <v>8401699.0</v>
      </c>
      <c r="F43" s="6">
        <f t="shared" si="4"/>
        <v>1.943216792</v>
      </c>
      <c r="G43" s="2">
        <v>64.0</v>
      </c>
      <c r="H43" s="2">
        <v>64.0</v>
      </c>
      <c r="I43" s="2">
        <v>64.0</v>
      </c>
      <c r="J43" s="2">
        <v>4.0</v>
      </c>
      <c r="K43" s="2">
        <v>4.0</v>
      </c>
      <c r="L43" s="2">
        <v>8.0</v>
      </c>
      <c r="M43" s="2">
        <v>64.0</v>
      </c>
      <c r="N43" s="2">
        <f t="shared" si="2"/>
        <v>110.854656</v>
      </c>
      <c r="O43" s="6">
        <f t="shared" si="3"/>
        <v>0.004642210256</v>
      </c>
    </row>
    <row r="44">
      <c r="A44" s="1" t="s">
        <v>57</v>
      </c>
      <c r="B44" s="2">
        <v>5.0E8</v>
      </c>
      <c r="C44" s="2">
        <v>4383800.0</v>
      </c>
      <c r="D44" s="2">
        <v>109063.0</v>
      </c>
      <c r="E44" s="2">
        <v>4242429.0</v>
      </c>
      <c r="F44" s="6">
        <f t="shared" si="4"/>
        <v>1.478157256</v>
      </c>
      <c r="G44" s="2">
        <v>64.0</v>
      </c>
      <c r="H44" s="2">
        <v>64.0</v>
      </c>
      <c r="I44" s="2">
        <v>256.0</v>
      </c>
      <c r="J44" s="2">
        <v>4.0</v>
      </c>
      <c r="K44" s="2">
        <v>4.0</v>
      </c>
      <c r="L44" s="2">
        <v>8.0</v>
      </c>
      <c r="M44" s="2">
        <v>128.0</v>
      </c>
      <c r="N44" s="2">
        <f t="shared" si="2"/>
        <v>145.1188224</v>
      </c>
      <c r="O44" s="6">
        <f t="shared" si="3"/>
        <v>0.004661821225</v>
      </c>
    </row>
    <row r="45">
      <c r="A45" s="1" t="s">
        <v>58</v>
      </c>
      <c r="B45" s="2">
        <v>5.0E8</v>
      </c>
      <c r="C45" s="2">
        <v>4383800.0</v>
      </c>
      <c r="D45" s="2">
        <v>109063.0</v>
      </c>
      <c r="E45" s="2">
        <v>4235310.0</v>
      </c>
      <c r="F45" s="6">
        <f t="shared" si="4"/>
        <v>1.477445356</v>
      </c>
      <c r="G45" s="2">
        <v>64.0</v>
      </c>
      <c r="H45" s="2">
        <v>64.0</v>
      </c>
      <c r="I45" s="2">
        <v>512.0</v>
      </c>
      <c r="J45" s="2">
        <v>4.0</v>
      </c>
      <c r="K45" s="2">
        <v>4.0</v>
      </c>
      <c r="L45" s="2">
        <v>4.0</v>
      </c>
      <c r="M45" s="2">
        <v>128.0</v>
      </c>
      <c r="N45" s="2">
        <f t="shared" si="2"/>
        <v>133.0255872</v>
      </c>
      <c r="O45" s="6">
        <f t="shared" si="3"/>
        <v>0.005088073638</v>
      </c>
    </row>
    <row r="46">
      <c r="A46" s="1" t="s">
        <v>59</v>
      </c>
      <c r="B46" s="2">
        <v>5.0E8</v>
      </c>
      <c r="C46" s="2">
        <v>4383800.0</v>
      </c>
      <c r="D46" s="2">
        <v>109063.0</v>
      </c>
      <c r="E46" s="2">
        <v>4229165.0</v>
      </c>
      <c r="F46" s="6">
        <f t="shared" si="4"/>
        <v>1.476830856</v>
      </c>
      <c r="G46" s="2">
        <v>64.0</v>
      </c>
      <c r="H46" s="2">
        <v>64.0</v>
      </c>
      <c r="I46" s="2">
        <v>1024.0</v>
      </c>
      <c r="J46" s="2">
        <v>4.0</v>
      </c>
      <c r="K46" s="2">
        <v>4.0</v>
      </c>
      <c r="L46" s="2">
        <v>8.0</v>
      </c>
      <c r="M46" s="2">
        <v>128.0</v>
      </c>
      <c r="N46" s="2">
        <f t="shared" si="2"/>
        <v>157.2120576</v>
      </c>
      <c r="O46" s="6">
        <f t="shared" si="3"/>
        <v>0.004307084483</v>
      </c>
    </row>
    <row r="47">
      <c r="A47" s="1" t="s">
        <v>60</v>
      </c>
      <c r="B47" s="2">
        <v>5.0E8</v>
      </c>
      <c r="C47" s="2">
        <v>4383800.0</v>
      </c>
      <c r="D47" s="2">
        <v>109063.0</v>
      </c>
      <c r="E47" s="2">
        <v>4228840.0</v>
      </c>
      <c r="F47" s="6">
        <f t="shared" si="4"/>
        <v>1.476798356</v>
      </c>
      <c r="G47" s="2">
        <v>64.0</v>
      </c>
      <c r="H47" s="2">
        <v>64.0</v>
      </c>
      <c r="I47" s="2">
        <v>1024.0</v>
      </c>
      <c r="J47" s="2">
        <v>4.0</v>
      </c>
      <c r="K47" s="2">
        <v>4.0</v>
      </c>
      <c r="L47" s="2">
        <v>16.0</v>
      </c>
      <c r="M47" s="2">
        <v>128.0</v>
      </c>
      <c r="N47" s="2">
        <f t="shared" si="2"/>
        <v>187.4451456</v>
      </c>
      <c r="O47" s="6">
        <f t="shared" si="3"/>
        <v>0.003612472936</v>
      </c>
    </row>
    <row r="48">
      <c r="A48" s="2" t="s">
        <v>61</v>
      </c>
      <c r="B48" s="2">
        <v>5.0E8</v>
      </c>
      <c r="C48" s="2">
        <v>4383800.0</v>
      </c>
      <c r="D48" s="2">
        <v>109063.0</v>
      </c>
      <c r="E48" s="2">
        <v>4231506.0</v>
      </c>
      <c r="F48" s="6">
        <f t="shared" si="4"/>
        <v>1.477064956</v>
      </c>
      <c r="G48" s="2">
        <v>64.0</v>
      </c>
      <c r="H48" s="2">
        <v>64.0</v>
      </c>
      <c r="I48" s="2">
        <v>1024.0</v>
      </c>
      <c r="J48" s="2">
        <v>4.0</v>
      </c>
      <c r="K48" s="2">
        <v>4.0</v>
      </c>
      <c r="L48" s="2">
        <v>2.0</v>
      </c>
      <c r="M48" s="2">
        <v>128.0</v>
      </c>
      <c r="N48" s="2">
        <f t="shared" si="2"/>
        <v>123.6197376</v>
      </c>
      <c r="O48" s="6">
        <f t="shared" si="3"/>
        <v>0.005476619749</v>
      </c>
    </row>
    <row r="49">
      <c r="A49" s="2" t="s">
        <v>62</v>
      </c>
      <c r="B49" s="2">
        <v>5.0E8</v>
      </c>
      <c r="C49" s="2">
        <v>8422662.0</v>
      </c>
      <c r="D49" s="2">
        <v>2774.0</v>
      </c>
      <c r="E49" s="2">
        <v>8380875.0</v>
      </c>
      <c r="F49" s="6">
        <f t="shared" si="4"/>
        <v>1.939192732</v>
      </c>
      <c r="G49" s="2">
        <v>128.0</v>
      </c>
      <c r="H49" s="2">
        <v>128.0</v>
      </c>
      <c r="I49" s="2">
        <v>1024.0</v>
      </c>
      <c r="J49" s="2">
        <v>2.0</v>
      </c>
      <c r="K49" s="2">
        <v>2.0</v>
      </c>
      <c r="L49" s="2">
        <v>1.0</v>
      </c>
      <c r="M49" s="2">
        <v>64.0</v>
      </c>
      <c r="N49" s="2">
        <f t="shared" si="2"/>
        <v>77.635584</v>
      </c>
      <c r="O49" s="6">
        <f t="shared" si="3"/>
        <v>0.006642295631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65</v>
      </c>
    </row>
    <row r="2">
      <c r="A2" s="3" t="s">
        <v>15</v>
      </c>
      <c r="B2" s="4">
        <v>5.0E8</v>
      </c>
      <c r="C2" s="4">
        <v>1.3879422E7</v>
      </c>
      <c r="D2" s="5">
        <v>894.0</v>
      </c>
      <c r="E2" s="5">
        <v>1.3878809E7</v>
      </c>
      <c r="F2" s="5">
        <f t="shared" ref="F2:F26" si="1">((C2+D2)*6+(E2*50))/B2 +1</f>
        <v>2.554444692</v>
      </c>
      <c r="G2" s="2">
        <v>32.0</v>
      </c>
      <c r="H2" s="2">
        <v>16.0</v>
      </c>
      <c r="I2" s="2">
        <v>64.0</v>
      </c>
      <c r="J2" s="2">
        <v>4.0</v>
      </c>
      <c r="K2" s="2">
        <v>8.0</v>
      </c>
      <c r="L2" s="2">
        <v>2.0</v>
      </c>
      <c r="M2" s="2">
        <v>32.0</v>
      </c>
      <c r="N2" s="6">
        <f t="shared" ref="N2:N49" si="2">(1*log(G2,2))*(power(1.5,log(J2,2)))*power(1.2,log(M2,2))+(1*log(H2,2))*(power(1.5,log(K2,2)))*power(1.2,log(M2,2))+((0.5)*log(I2,2))*(power(1.5,log(L2,2)))*power(1.2,log(M2,2))</f>
        <v>72.78336</v>
      </c>
      <c r="O2" s="8">
        <f t="shared" ref="O2:O49" si="3">(1/(F2*N2))</f>
        <v>0.005378626601</v>
      </c>
    </row>
    <row r="3">
      <c r="A3" s="1" t="s">
        <v>16</v>
      </c>
      <c r="B3" s="4">
        <v>5.0E8</v>
      </c>
      <c r="C3" s="1">
        <v>1.388122E7</v>
      </c>
      <c r="D3" s="1">
        <v>879.0</v>
      </c>
      <c r="E3" s="1">
        <v>1.3878207E7</v>
      </c>
      <c r="F3" s="5">
        <f t="shared" si="1"/>
        <v>2.554405888</v>
      </c>
      <c r="G3" s="2">
        <v>16.0</v>
      </c>
      <c r="H3" s="2">
        <v>32.0</v>
      </c>
      <c r="I3" s="2">
        <v>64.0</v>
      </c>
      <c r="J3" s="2">
        <v>8.0</v>
      </c>
      <c r="K3" s="2">
        <v>4.0</v>
      </c>
      <c r="L3" s="2">
        <v>2.0</v>
      </c>
      <c r="M3" s="2">
        <v>32.0</v>
      </c>
      <c r="N3" s="6">
        <f t="shared" si="2"/>
        <v>72.78336</v>
      </c>
      <c r="O3" s="8">
        <f t="shared" si="3"/>
        <v>0.005378708308</v>
      </c>
    </row>
    <row r="4">
      <c r="A4" s="1" t="s">
        <v>17</v>
      </c>
      <c r="B4" s="4">
        <v>5.0E8</v>
      </c>
      <c r="C4" s="1">
        <v>1.3876937E7</v>
      </c>
      <c r="D4" s="1">
        <v>894.0</v>
      </c>
      <c r="E4" s="1">
        <v>1.3877773E7</v>
      </c>
      <c r="F4" s="5">
        <f t="shared" si="1"/>
        <v>2.554311272</v>
      </c>
      <c r="G4" s="2">
        <v>64.0</v>
      </c>
      <c r="H4" s="2">
        <v>16.0</v>
      </c>
      <c r="I4" s="2">
        <v>64.0</v>
      </c>
      <c r="J4" s="2">
        <v>2.0</v>
      </c>
      <c r="K4" s="2">
        <v>8.0</v>
      </c>
      <c r="L4" s="2">
        <v>2.0</v>
      </c>
      <c r="M4" s="2">
        <v>32.0</v>
      </c>
      <c r="N4" s="6">
        <f t="shared" si="2"/>
        <v>67.18464</v>
      </c>
      <c r="O4" s="8">
        <f t="shared" si="3"/>
        <v>0.00582714984</v>
      </c>
    </row>
    <row r="5">
      <c r="A5" s="1" t="s">
        <v>18</v>
      </c>
      <c r="B5" s="4">
        <v>5.0E8</v>
      </c>
      <c r="C5" s="1">
        <v>1.3867062E7</v>
      </c>
      <c r="D5" s="1">
        <v>894.0</v>
      </c>
      <c r="E5" s="1">
        <v>1.3867881E7</v>
      </c>
      <c r="F5" s="5">
        <f t="shared" si="1"/>
        <v>2.553203572</v>
      </c>
      <c r="G5" s="2">
        <v>128.0</v>
      </c>
      <c r="H5" s="2">
        <v>16.0</v>
      </c>
      <c r="I5" s="2">
        <v>64.0</v>
      </c>
      <c r="J5" s="2">
        <v>2.0</v>
      </c>
      <c r="K5" s="2">
        <v>8.0</v>
      </c>
      <c r="L5" s="2">
        <v>2.0</v>
      </c>
      <c r="M5" s="2">
        <v>32.0</v>
      </c>
      <c r="N5" s="6">
        <f t="shared" si="2"/>
        <v>70.91712</v>
      </c>
      <c r="O5" s="8">
        <f t="shared" si="3"/>
        <v>0.005522852778</v>
      </c>
    </row>
    <row r="6">
      <c r="A6" s="1" t="s">
        <v>19</v>
      </c>
      <c r="B6" s="4">
        <v>5.0E8</v>
      </c>
      <c r="C6" s="1">
        <v>1.3877209E7</v>
      </c>
      <c r="D6" s="1">
        <v>894.0</v>
      </c>
      <c r="E6" s="1">
        <v>1.3877957E7</v>
      </c>
      <c r="F6" s="5">
        <f t="shared" si="1"/>
        <v>2.554332936</v>
      </c>
      <c r="G6" s="2">
        <v>64.0</v>
      </c>
      <c r="H6" s="2">
        <v>16.0</v>
      </c>
      <c r="I6" s="2">
        <v>64.0</v>
      </c>
      <c r="J6" s="2">
        <v>4.0</v>
      </c>
      <c r="K6" s="2">
        <v>8.0</v>
      </c>
      <c r="L6" s="2">
        <v>2.0</v>
      </c>
      <c r="M6" s="2">
        <v>32.0</v>
      </c>
      <c r="N6" s="6">
        <f t="shared" si="2"/>
        <v>78.38208</v>
      </c>
      <c r="O6" s="8">
        <f t="shared" si="3"/>
        <v>0.004994657501</v>
      </c>
    </row>
    <row r="7">
      <c r="A7" s="1" t="s">
        <v>20</v>
      </c>
      <c r="B7" s="4">
        <v>5.0E8</v>
      </c>
      <c r="C7" s="1">
        <v>1.3879422E7</v>
      </c>
      <c r="D7" s="1">
        <v>866.0</v>
      </c>
      <c r="E7" s="1">
        <v>1.3878803E7</v>
      </c>
      <c r="F7" s="5">
        <f t="shared" si="1"/>
        <v>2.554443756</v>
      </c>
      <c r="G7" s="2">
        <v>32.0</v>
      </c>
      <c r="H7" s="2">
        <v>64.0</v>
      </c>
      <c r="I7" s="2">
        <v>64.0</v>
      </c>
      <c r="J7" s="2">
        <v>4.0</v>
      </c>
      <c r="K7" s="2">
        <v>4.0</v>
      </c>
      <c r="L7" s="2">
        <v>2.0</v>
      </c>
      <c r="M7" s="2">
        <v>32.0</v>
      </c>
      <c r="N7" s="6">
        <f t="shared" si="2"/>
        <v>72.78336</v>
      </c>
      <c r="O7" s="8">
        <f t="shared" si="3"/>
        <v>0.005378628572</v>
      </c>
    </row>
    <row r="8">
      <c r="A8" s="1" t="s">
        <v>21</v>
      </c>
      <c r="B8" s="4">
        <v>5.0E8</v>
      </c>
      <c r="C8" s="1">
        <v>1.3879422E7</v>
      </c>
      <c r="D8" s="1">
        <v>877.0</v>
      </c>
      <c r="E8" s="1">
        <v>1.3878803E7</v>
      </c>
      <c r="F8" s="5">
        <f t="shared" si="1"/>
        <v>2.554443888</v>
      </c>
      <c r="G8" s="2">
        <v>32.0</v>
      </c>
      <c r="H8" s="2">
        <v>64.0</v>
      </c>
      <c r="I8" s="2">
        <v>64.0</v>
      </c>
      <c r="J8" s="2">
        <v>4.0</v>
      </c>
      <c r="K8" s="2">
        <v>2.0</v>
      </c>
      <c r="L8" s="2">
        <v>2.0</v>
      </c>
      <c r="M8" s="2">
        <v>32.0</v>
      </c>
      <c r="N8" s="6">
        <f t="shared" si="2"/>
        <v>61.58592</v>
      </c>
      <c r="O8" s="8">
        <f t="shared" si="3"/>
        <v>0.006356560711</v>
      </c>
    </row>
    <row r="9">
      <c r="A9" s="1" t="s">
        <v>22</v>
      </c>
      <c r="B9" s="4">
        <v>5.0E8</v>
      </c>
      <c r="C9" s="1">
        <v>1.3879422E7</v>
      </c>
      <c r="D9" s="1">
        <v>866.0</v>
      </c>
      <c r="E9" s="1">
        <v>1.3878803E7</v>
      </c>
      <c r="F9" s="5">
        <f t="shared" si="1"/>
        <v>2.554443756</v>
      </c>
      <c r="G9" s="2">
        <v>32.0</v>
      </c>
      <c r="H9" s="2">
        <v>128.0</v>
      </c>
      <c r="I9" s="2">
        <v>64.0</v>
      </c>
      <c r="J9" s="2">
        <v>4.0</v>
      </c>
      <c r="K9" s="2">
        <v>2.0</v>
      </c>
      <c r="L9" s="2">
        <v>2.0</v>
      </c>
      <c r="M9" s="2">
        <v>32.0</v>
      </c>
      <c r="N9" s="6">
        <f t="shared" si="2"/>
        <v>65.3184</v>
      </c>
      <c r="O9" s="8">
        <f t="shared" si="3"/>
        <v>0.00599332898</v>
      </c>
    </row>
    <row r="10">
      <c r="A10" s="1" t="s">
        <v>23</v>
      </c>
      <c r="B10" s="4">
        <v>5.0E8</v>
      </c>
      <c r="C10" s="1">
        <v>1.3877209E7</v>
      </c>
      <c r="D10" s="1">
        <v>866.0</v>
      </c>
      <c r="E10" s="1">
        <v>1.3877951E7</v>
      </c>
      <c r="F10" s="5">
        <f t="shared" si="1"/>
        <v>2.554332</v>
      </c>
      <c r="G10" s="2">
        <v>64.0</v>
      </c>
      <c r="H10" s="2">
        <v>128.0</v>
      </c>
      <c r="I10" s="2">
        <v>64.0</v>
      </c>
      <c r="J10" s="2">
        <v>4.0</v>
      </c>
      <c r="K10" s="2">
        <v>2.0</v>
      </c>
      <c r="L10" s="2">
        <v>2.0</v>
      </c>
      <c r="M10" s="2">
        <v>32.0</v>
      </c>
      <c r="N10" s="6">
        <f t="shared" si="2"/>
        <v>70.91712</v>
      </c>
      <c r="O10" s="8">
        <f t="shared" si="3"/>
        <v>0.005520412945</v>
      </c>
    </row>
    <row r="11">
      <c r="A11" s="1" t="s">
        <v>24</v>
      </c>
      <c r="B11" s="4">
        <v>5.0E8</v>
      </c>
      <c r="C11" s="1">
        <v>1.3876937E7</v>
      </c>
      <c r="D11" s="1">
        <v>877.0</v>
      </c>
      <c r="E11" s="1">
        <v>1.3877767E7</v>
      </c>
      <c r="F11" s="5">
        <f t="shared" si="1"/>
        <v>2.554310468</v>
      </c>
      <c r="G11" s="2">
        <v>64.0</v>
      </c>
      <c r="H11" s="2">
        <v>64.0</v>
      </c>
      <c r="I11" s="2">
        <v>64.0</v>
      </c>
      <c r="J11" s="2">
        <v>2.0</v>
      </c>
      <c r="K11" s="2">
        <v>2.0</v>
      </c>
      <c r="L11" s="2">
        <v>2.0</v>
      </c>
      <c r="M11" s="2">
        <v>32.0</v>
      </c>
      <c r="N11" s="6">
        <f t="shared" si="2"/>
        <v>55.9872</v>
      </c>
      <c r="O11" s="8">
        <f t="shared" si="3"/>
        <v>0.006992582009</v>
      </c>
    </row>
    <row r="12">
      <c r="A12" s="1" t="s">
        <v>25</v>
      </c>
      <c r="B12" s="4">
        <v>5.0E8</v>
      </c>
      <c r="C12" s="1">
        <v>1.387951E7</v>
      </c>
      <c r="D12" s="1">
        <v>893.0</v>
      </c>
      <c r="E12" s="1">
        <v>1.3880371E7</v>
      </c>
      <c r="F12" s="5">
        <f t="shared" si="1"/>
        <v>2.554601936</v>
      </c>
      <c r="G12" s="2">
        <v>32.0</v>
      </c>
      <c r="H12" s="2">
        <v>32.0</v>
      </c>
      <c r="I12" s="2">
        <v>32.0</v>
      </c>
      <c r="J12" s="2">
        <v>2.0</v>
      </c>
      <c r="K12" s="2">
        <v>2.0</v>
      </c>
      <c r="L12" s="2">
        <v>2.0</v>
      </c>
      <c r="M12" s="2">
        <v>32.0</v>
      </c>
      <c r="N12" s="6">
        <f t="shared" si="2"/>
        <v>46.656</v>
      </c>
      <c r="O12" s="8">
        <f t="shared" si="3"/>
        <v>0.008390141026</v>
      </c>
    </row>
    <row r="13">
      <c r="A13" s="1" t="s">
        <v>26</v>
      </c>
      <c r="B13" s="4">
        <v>5.0E8</v>
      </c>
      <c r="C13" s="1">
        <v>1.3862541E7</v>
      </c>
      <c r="D13" s="1">
        <v>866.0</v>
      </c>
      <c r="E13" s="1">
        <v>1.3863032E7</v>
      </c>
      <c r="F13" s="5">
        <f t="shared" si="1"/>
        <v>2.552664084</v>
      </c>
      <c r="G13" s="2">
        <v>128.0</v>
      </c>
      <c r="H13" s="2">
        <v>128.0</v>
      </c>
      <c r="I13" s="2">
        <v>128.0</v>
      </c>
      <c r="J13" s="2">
        <v>8.0</v>
      </c>
      <c r="K13" s="2">
        <v>8.0</v>
      </c>
      <c r="L13" s="2">
        <v>2.0</v>
      </c>
      <c r="M13" s="2">
        <v>32.0</v>
      </c>
      <c r="N13" s="6">
        <f t="shared" si="2"/>
        <v>130.6368</v>
      </c>
      <c r="O13" s="8">
        <f t="shared" si="3"/>
        <v>0.002998753711</v>
      </c>
    </row>
    <row r="14">
      <c r="A14" s="1" t="s">
        <v>27</v>
      </c>
      <c r="B14" s="4">
        <v>5.0E8</v>
      </c>
      <c r="C14" s="1">
        <v>1.3867062E7</v>
      </c>
      <c r="D14" s="1">
        <v>866.0</v>
      </c>
      <c r="E14" s="1">
        <v>1.3867806E7</v>
      </c>
      <c r="F14" s="5">
        <f t="shared" si="1"/>
        <v>2.553195736</v>
      </c>
      <c r="G14" s="2">
        <v>128.0</v>
      </c>
      <c r="H14" s="2">
        <v>128.0</v>
      </c>
      <c r="I14" s="2">
        <v>128.0</v>
      </c>
      <c r="J14" s="2">
        <v>2.0</v>
      </c>
      <c r="K14" s="2">
        <v>2.0</v>
      </c>
      <c r="L14" s="2">
        <v>2.0</v>
      </c>
      <c r="M14" s="2">
        <v>32.0</v>
      </c>
      <c r="N14" s="6">
        <f t="shared" si="2"/>
        <v>65.3184</v>
      </c>
      <c r="O14" s="8">
        <f t="shared" si="3"/>
        <v>0.005996258561</v>
      </c>
    </row>
    <row r="15">
      <c r="A15" s="1" t="s">
        <v>28</v>
      </c>
      <c r="B15" s="4">
        <v>5.0E8</v>
      </c>
      <c r="C15" s="1">
        <v>1.3864613E7</v>
      </c>
      <c r="D15" s="1">
        <v>866.0</v>
      </c>
      <c r="E15" s="1">
        <v>1.3865202E7</v>
      </c>
      <c r="F15" s="5">
        <f t="shared" si="1"/>
        <v>2.552905948</v>
      </c>
      <c r="G15" s="2">
        <v>128.0</v>
      </c>
      <c r="H15" s="2">
        <v>128.0</v>
      </c>
      <c r="I15" s="2">
        <v>128.0</v>
      </c>
      <c r="J15" s="2">
        <v>4.0</v>
      </c>
      <c r="K15" s="2">
        <v>4.0</v>
      </c>
      <c r="L15" s="2">
        <v>2.0</v>
      </c>
      <c r="M15" s="2">
        <v>32.0</v>
      </c>
      <c r="N15" s="6">
        <f t="shared" si="2"/>
        <v>91.44576</v>
      </c>
      <c r="O15" s="8">
        <f t="shared" si="3"/>
        <v>0.004283528011</v>
      </c>
    </row>
    <row r="16">
      <c r="A16" s="1" t="s">
        <v>29</v>
      </c>
      <c r="B16" s="4">
        <v>5.0E8</v>
      </c>
      <c r="C16" s="1">
        <v>1.3877209E7</v>
      </c>
      <c r="D16" s="1">
        <v>866.0</v>
      </c>
      <c r="E16" s="1">
        <v>1.3878045E7</v>
      </c>
      <c r="F16" s="5">
        <f t="shared" si="1"/>
        <v>2.5543414</v>
      </c>
      <c r="G16" s="2">
        <v>64.0</v>
      </c>
      <c r="H16" s="2">
        <v>64.0</v>
      </c>
      <c r="I16" s="2">
        <v>32.0</v>
      </c>
      <c r="J16" s="2">
        <v>4.0</v>
      </c>
      <c r="K16" s="2">
        <v>4.0</v>
      </c>
      <c r="L16" s="2">
        <v>8.0</v>
      </c>
      <c r="M16" s="2">
        <v>32.0</v>
      </c>
      <c r="N16" s="6">
        <f t="shared" si="2"/>
        <v>88.17984</v>
      </c>
      <c r="O16" s="8">
        <f t="shared" si="3"/>
        <v>0.004439680845</v>
      </c>
    </row>
    <row r="17">
      <c r="A17" s="1" t="s">
        <v>30</v>
      </c>
      <c r="B17" s="4">
        <v>5.0E8</v>
      </c>
      <c r="C17" s="1">
        <v>1.3877209E7</v>
      </c>
      <c r="D17" s="1">
        <v>866.0</v>
      </c>
      <c r="E17" s="1">
        <v>1.3878044E7</v>
      </c>
      <c r="F17" s="5">
        <f t="shared" si="1"/>
        <v>2.5543413</v>
      </c>
      <c r="G17" s="2">
        <v>64.0</v>
      </c>
      <c r="H17" s="2">
        <v>64.0</v>
      </c>
      <c r="I17" s="2">
        <v>32.0</v>
      </c>
      <c r="J17" s="2">
        <v>3.0</v>
      </c>
      <c r="K17" s="2">
        <v>3.0</v>
      </c>
      <c r="L17" s="2">
        <v>3.0</v>
      </c>
      <c r="M17" s="2">
        <v>32.0</v>
      </c>
      <c r="N17" s="6">
        <f t="shared" si="2"/>
        <v>68.6076075</v>
      </c>
      <c r="O17" s="8">
        <f t="shared" si="3"/>
        <v>0.005706223787</v>
      </c>
    </row>
    <row r="18">
      <c r="A18" s="1" t="s">
        <v>31</v>
      </c>
      <c r="B18" s="4">
        <v>5.0E8</v>
      </c>
      <c r="C18" s="1">
        <v>1.387737E7</v>
      </c>
      <c r="D18" s="1">
        <v>871.0</v>
      </c>
      <c r="E18" s="1">
        <v>1.3878188E7</v>
      </c>
      <c r="F18" s="5">
        <f t="shared" si="1"/>
        <v>2.554357692</v>
      </c>
      <c r="G18" s="2">
        <v>64.0</v>
      </c>
      <c r="H18" s="2">
        <v>64.0</v>
      </c>
      <c r="I18" s="2">
        <v>64.0</v>
      </c>
      <c r="J18" s="2">
        <v>4.0</v>
      </c>
      <c r="K18" s="2">
        <v>4.0</v>
      </c>
      <c r="L18" s="2">
        <v>8.0</v>
      </c>
      <c r="M18" s="2">
        <v>32.0</v>
      </c>
      <c r="N18" s="6">
        <f t="shared" si="2"/>
        <v>92.37888</v>
      </c>
      <c r="O18" s="8">
        <f t="shared" si="3"/>
        <v>0.004237850141</v>
      </c>
    </row>
    <row r="19">
      <c r="A19" s="1" t="s">
        <v>32</v>
      </c>
      <c r="B19" s="4">
        <v>5.0E8</v>
      </c>
      <c r="C19" s="1">
        <v>1.387737E7</v>
      </c>
      <c r="D19" s="1">
        <v>871.0</v>
      </c>
      <c r="E19" s="1">
        <v>1.3878203E7</v>
      </c>
      <c r="F19" s="5">
        <f t="shared" si="1"/>
        <v>2.554359192</v>
      </c>
      <c r="G19" s="2">
        <v>64.0</v>
      </c>
      <c r="H19" s="2">
        <v>64.0</v>
      </c>
      <c r="I19" s="2">
        <v>64.0</v>
      </c>
      <c r="J19" s="2">
        <v>4.0</v>
      </c>
      <c r="K19" s="2">
        <v>4.0</v>
      </c>
      <c r="L19" s="2">
        <v>4.0</v>
      </c>
      <c r="M19" s="2">
        <v>32.0</v>
      </c>
      <c r="N19" s="6">
        <f t="shared" si="2"/>
        <v>83.9808</v>
      </c>
      <c r="O19" s="8">
        <f t="shared" si="3"/>
        <v>0.004661632417</v>
      </c>
    </row>
    <row r="20">
      <c r="A20" s="1" t="s">
        <v>33</v>
      </c>
      <c r="B20" s="4">
        <v>5.0E8</v>
      </c>
      <c r="C20" s="1">
        <v>1.387737E7</v>
      </c>
      <c r="D20" s="1">
        <v>871.0</v>
      </c>
      <c r="E20" s="1">
        <v>1.387756E7</v>
      </c>
      <c r="F20" s="5">
        <f t="shared" si="1"/>
        <v>2.554294892</v>
      </c>
      <c r="G20" s="2">
        <v>64.0</v>
      </c>
      <c r="H20" s="2">
        <v>64.0</v>
      </c>
      <c r="I20" s="2">
        <v>64.0</v>
      </c>
      <c r="J20" s="2">
        <v>4.0</v>
      </c>
      <c r="K20" s="2">
        <v>4.0</v>
      </c>
      <c r="L20" s="2">
        <v>8.0</v>
      </c>
      <c r="M20" s="2">
        <v>32.0</v>
      </c>
      <c r="N20" s="6">
        <f t="shared" si="2"/>
        <v>92.37888</v>
      </c>
      <c r="O20" s="8">
        <f t="shared" si="3"/>
        <v>0.004237954333</v>
      </c>
    </row>
    <row r="21">
      <c r="A21" s="1" t="s">
        <v>34</v>
      </c>
      <c r="B21" s="4">
        <v>5.0E8</v>
      </c>
      <c r="C21" s="1">
        <v>1.387737E7</v>
      </c>
      <c r="D21" s="1">
        <v>871.0</v>
      </c>
      <c r="E21" s="1">
        <v>1.3848742E7</v>
      </c>
      <c r="F21" s="5">
        <f t="shared" si="1"/>
        <v>2.551413092</v>
      </c>
      <c r="G21" s="2">
        <v>64.0</v>
      </c>
      <c r="H21" s="2">
        <v>64.0</v>
      </c>
      <c r="I21" s="2">
        <v>256.0</v>
      </c>
      <c r="J21" s="2">
        <v>4.0</v>
      </c>
      <c r="K21" s="2">
        <v>4.0</v>
      </c>
      <c r="L21" s="2">
        <v>8.0</v>
      </c>
      <c r="M21" s="2">
        <v>32.0</v>
      </c>
      <c r="N21" s="6">
        <f t="shared" si="2"/>
        <v>100.77696</v>
      </c>
      <c r="O21" s="8">
        <f t="shared" si="3"/>
        <v>0.003889179312</v>
      </c>
    </row>
    <row r="22">
      <c r="A22" s="1" t="s">
        <v>35</v>
      </c>
      <c r="B22" s="4">
        <v>5.0E8</v>
      </c>
      <c r="C22" s="1">
        <v>1.387737E7</v>
      </c>
      <c r="D22" s="1">
        <v>871.0</v>
      </c>
      <c r="E22" s="1">
        <v>1.3848506E7</v>
      </c>
      <c r="F22" s="5">
        <f t="shared" si="1"/>
        <v>2.551389492</v>
      </c>
      <c r="G22" s="2">
        <v>64.0</v>
      </c>
      <c r="H22" s="2">
        <v>64.0</v>
      </c>
      <c r="I22" s="2">
        <v>512.0</v>
      </c>
      <c r="J22" s="2">
        <v>4.0</v>
      </c>
      <c r="K22" s="2">
        <v>4.0</v>
      </c>
      <c r="L22" s="2">
        <v>4.0</v>
      </c>
      <c r="M22" s="2">
        <v>32.0</v>
      </c>
      <c r="N22" s="6">
        <f t="shared" si="2"/>
        <v>92.37888</v>
      </c>
      <c r="O22" s="8">
        <f t="shared" si="3"/>
        <v>0.004242780312</v>
      </c>
    </row>
    <row r="23">
      <c r="A23" s="1" t="s">
        <v>36</v>
      </c>
      <c r="B23" s="4">
        <v>5.0E8</v>
      </c>
      <c r="C23" s="1">
        <v>1.387737E7</v>
      </c>
      <c r="D23" s="1">
        <v>871.0</v>
      </c>
      <c r="E23" s="1">
        <v>1.3848493E7</v>
      </c>
      <c r="F23" s="5">
        <f t="shared" si="1"/>
        <v>2.551388192</v>
      </c>
      <c r="G23" s="2">
        <v>64.0</v>
      </c>
      <c r="H23" s="2">
        <v>64.0</v>
      </c>
      <c r="I23" s="2">
        <v>512.0</v>
      </c>
      <c r="J23" s="2">
        <v>4.0</v>
      </c>
      <c r="K23" s="2">
        <v>4.0</v>
      </c>
      <c r="L23" s="2">
        <v>8.0</v>
      </c>
      <c r="M23" s="2">
        <v>32.0</v>
      </c>
      <c r="N23" s="6">
        <f t="shared" si="2"/>
        <v>104.976</v>
      </c>
      <c r="O23" s="8">
        <f t="shared" si="3"/>
        <v>0.003733648577</v>
      </c>
    </row>
    <row r="24">
      <c r="A24" s="1" t="s">
        <v>37</v>
      </c>
      <c r="B24" s="4">
        <v>5.0E8</v>
      </c>
      <c r="C24" s="1">
        <v>1.387737E7</v>
      </c>
      <c r="D24" s="1">
        <v>871.0</v>
      </c>
      <c r="E24" s="1">
        <v>1.3848492E7</v>
      </c>
      <c r="F24" s="5">
        <f t="shared" si="1"/>
        <v>2.551388092</v>
      </c>
      <c r="G24" s="2">
        <v>64.0</v>
      </c>
      <c r="H24" s="2">
        <v>64.0</v>
      </c>
      <c r="I24" s="2">
        <v>1024.0</v>
      </c>
      <c r="J24" s="2">
        <v>4.0</v>
      </c>
      <c r="K24" s="2">
        <v>4.0</v>
      </c>
      <c r="L24" s="2">
        <v>8.0</v>
      </c>
      <c r="M24" s="2">
        <v>32.0</v>
      </c>
      <c r="N24" s="6">
        <f t="shared" si="2"/>
        <v>109.17504</v>
      </c>
      <c r="O24" s="8">
        <f t="shared" si="3"/>
        <v>0.003590046849</v>
      </c>
    </row>
    <row r="25">
      <c r="A25" s="1" t="s">
        <v>38</v>
      </c>
      <c r="B25" s="4">
        <v>5.0E8</v>
      </c>
      <c r="C25" s="1">
        <v>1.387737E7</v>
      </c>
      <c r="D25" s="1">
        <v>871.0</v>
      </c>
      <c r="E25" s="1">
        <v>1.3848492E7</v>
      </c>
      <c r="F25" s="5">
        <f t="shared" si="1"/>
        <v>2.551388092</v>
      </c>
      <c r="G25" s="2">
        <v>64.0</v>
      </c>
      <c r="H25" s="2">
        <v>64.0</v>
      </c>
      <c r="I25" s="2">
        <v>1024.0</v>
      </c>
      <c r="J25" s="2">
        <v>4.0</v>
      </c>
      <c r="K25" s="2">
        <v>4.0</v>
      </c>
      <c r="L25" s="2">
        <v>16.0</v>
      </c>
      <c r="M25" s="2">
        <v>32.0</v>
      </c>
      <c r="N25" s="6">
        <f t="shared" si="2"/>
        <v>130.17024</v>
      </c>
      <c r="O25" s="8">
        <f t="shared" si="3"/>
        <v>0.003011007035</v>
      </c>
    </row>
    <row r="26">
      <c r="A26" s="2" t="s">
        <v>39</v>
      </c>
      <c r="B26" s="4">
        <v>5.0E8</v>
      </c>
      <c r="C26" s="2">
        <v>1.387737E7</v>
      </c>
      <c r="D26" s="2">
        <v>871.0</v>
      </c>
      <c r="E26" s="2">
        <v>1.38485E7</v>
      </c>
      <c r="F26" s="5">
        <f t="shared" si="1"/>
        <v>2.551388892</v>
      </c>
      <c r="G26" s="2">
        <v>64.0</v>
      </c>
      <c r="H26" s="2">
        <v>64.0</v>
      </c>
      <c r="I26" s="2">
        <v>1024.0</v>
      </c>
      <c r="J26" s="2">
        <v>4.0</v>
      </c>
      <c r="K26" s="2">
        <v>4.0</v>
      </c>
      <c r="L26" s="2">
        <v>2.0</v>
      </c>
      <c r="M26" s="2">
        <v>32.0</v>
      </c>
      <c r="N26" s="6">
        <f t="shared" si="2"/>
        <v>85.84704</v>
      </c>
      <c r="O26" s="8">
        <f t="shared" si="3"/>
        <v>0.004565601627</v>
      </c>
    </row>
    <row r="27">
      <c r="A27" s="1" t="s">
        <v>40</v>
      </c>
      <c r="B27" s="2">
        <v>5.0E8</v>
      </c>
      <c r="C27" s="2">
        <v>7164430.0</v>
      </c>
      <c r="D27" s="2">
        <v>559.0</v>
      </c>
      <c r="E27" s="2">
        <v>7163938.0</v>
      </c>
      <c r="F27" s="6">
        <f t="shared" ref="F27:F49" si="4">(((C27+D27)*6+(E27*50))/B27) +1</f>
        <v>1.802373668</v>
      </c>
      <c r="G27" s="2">
        <v>16.0</v>
      </c>
      <c r="H27" s="2">
        <v>32.0</v>
      </c>
      <c r="I27" s="2">
        <v>64.0</v>
      </c>
      <c r="J27" s="2">
        <v>8.0</v>
      </c>
      <c r="K27" s="2">
        <v>4.0</v>
      </c>
      <c r="L27" s="2">
        <v>2.0</v>
      </c>
      <c r="M27" s="2">
        <v>64.0</v>
      </c>
      <c r="N27" s="6">
        <f t="shared" si="2"/>
        <v>87.340032</v>
      </c>
      <c r="O27" s="8">
        <f t="shared" si="3"/>
        <v>0.00635245825</v>
      </c>
    </row>
    <row r="28">
      <c r="A28" s="1" t="s">
        <v>41</v>
      </c>
      <c r="B28" s="2">
        <v>5.0E8</v>
      </c>
      <c r="C28" s="2">
        <v>7163235.0</v>
      </c>
      <c r="D28" s="2">
        <v>581.0</v>
      </c>
      <c r="E28" s="2">
        <v>7163785.0</v>
      </c>
      <c r="F28" s="6">
        <f t="shared" si="4"/>
        <v>1.802344292</v>
      </c>
      <c r="G28" s="2">
        <v>64.0</v>
      </c>
      <c r="H28" s="2">
        <v>16.0</v>
      </c>
      <c r="I28" s="2">
        <v>64.0</v>
      </c>
      <c r="J28" s="2">
        <v>2.0</v>
      </c>
      <c r="K28" s="2">
        <v>8.0</v>
      </c>
      <c r="L28" s="2">
        <v>2.0</v>
      </c>
      <c r="M28" s="2">
        <v>64.0</v>
      </c>
      <c r="N28" s="6">
        <f t="shared" si="2"/>
        <v>80.621568</v>
      </c>
      <c r="O28" s="8">
        <f t="shared" si="3"/>
        <v>0.006881941936</v>
      </c>
    </row>
    <row r="29">
      <c r="A29" s="1" t="s">
        <v>42</v>
      </c>
      <c r="B29" s="2">
        <v>5.0E8</v>
      </c>
      <c r="C29" s="2">
        <v>7161895.0</v>
      </c>
      <c r="D29" s="2">
        <v>575.0</v>
      </c>
      <c r="E29" s="2">
        <v>7162448.0</v>
      </c>
      <c r="F29" s="6">
        <f t="shared" si="4"/>
        <v>1.80219444</v>
      </c>
      <c r="G29" s="2">
        <v>128.0</v>
      </c>
      <c r="H29" s="2">
        <v>16.0</v>
      </c>
      <c r="I29" s="2">
        <v>64.0</v>
      </c>
      <c r="J29" s="2">
        <v>2.0</v>
      </c>
      <c r="K29" s="2">
        <v>8.0</v>
      </c>
      <c r="L29" s="2">
        <v>2.0</v>
      </c>
      <c r="M29" s="2">
        <v>64.0</v>
      </c>
      <c r="N29" s="6">
        <f t="shared" si="2"/>
        <v>85.100544</v>
      </c>
      <c r="O29" s="8">
        <f t="shared" si="3"/>
        <v>0.00652027658</v>
      </c>
    </row>
    <row r="30">
      <c r="A30" s="1" t="s">
        <v>43</v>
      </c>
      <c r="B30" s="2">
        <v>5.0E8</v>
      </c>
      <c r="C30" s="2">
        <v>7163112.0</v>
      </c>
      <c r="D30" s="2">
        <v>575.0</v>
      </c>
      <c r="E30" s="2">
        <v>7163627.0</v>
      </c>
      <c r="F30" s="6">
        <f t="shared" si="4"/>
        <v>1.802326944</v>
      </c>
      <c r="G30" s="2">
        <v>64.0</v>
      </c>
      <c r="H30" s="2">
        <v>16.0</v>
      </c>
      <c r="I30" s="2">
        <v>64.0</v>
      </c>
      <c r="J30" s="2">
        <v>4.0</v>
      </c>
      <c r="K30" s="2">
        <v>8.0</v>
      </c>
      <c r="L30" s="2">
        <v>2.0</v>
      </c>
      <c r="M30" s="2">
        <v>64.0</v>
      </c>
      <c r="N30" s="6">
        <f t="shared" si="2"/>
        <v>94.058496</v>
      </c>
      <c r="O30" s="8">
        <f t="shared" si="3"/>
        <v>0.005898864152</v>
      </c>
    </row>
    <row r="31">
      <c r="A31" s="1" t="s">
        <v>44</v>
      </c>
      <c r="B31" s="2">
        <v>5.0E8</v>
      </c>
      <c r="C31" s="2">
        <v>7163883.0</v>
      </c>
      <c r="D31" s="2">
        <v>544.0</v>
      </c>
      <c r="E31" s="2">
        <v>7163948.0</v>
      </c>
      <c r="F31" s="6">
        <f t="shared" si="4"/>
        <v>1.802367924</v>
      </c>
      <c r="G31" s="2">
        <v>32.0</v>
      </c>
      <c r="H31" s="2">
        <v>64.0</v>
      </c>
      <c r="I31" s="2">
        <v>64.0</v>
      </c>
      <c r="J31" s="2">
        <v>4.0</v>
      </c>
      <c r="K31" s="2">
        <v>4.0</v>
      </c>
      <c r="L31" s="2">
        <v>2.0</v>
      </c>
      <c r="M31" s="2">
        <v>64.0</v>
      </c>
      <c r="N31" s="6">
        <f t="shared" si="2"/>
        <v>87.340032</v>
      </c>
      <c r="O31" s="8">
        <f t="shared" si="3"/>
        <v>0.006352478494</v>
      </c>
    </row>
    <row r="32">
      <c r="A32" s="1" t="s">
        <v>45</v>
      </c>
      <c r="B32" s="2">
        <v>5.0E8</v>
      </c>
      <c r="C32" s="2">
        <v>7163883.0</v>
      </c>
      <c r="D32" s="2">
        <v>553.0</v>
      </c>
      <c r="E32" s="2">
        <v>7163948.0</v>
      </c>
      <c r="F32" s="6">
        <f t="shared" si="4"/>
        <v>1.802368032</v>
      </c>
      <c r="G32" s="2">
        <v>32.0</v>
      </c>
      <c r="H32" s="2">
        <v>64.0</v>
      </c>
      <c r="I32" s="2">
        <v>64.0</v>
      </c>
      <c r="J32" s="2">
        <v>4.0</v>
      </c>
      <c r="K32" s="2">
        <v>2.0</v>
      </c>
      <c r="L32" s="2">
        <v>2.0</v>
      </c>
      <c r="M32" s="2">
        <v>64.0</v>
      </c>
      <c r="N32" s="6">
        <f t="shared" si="2"/>
        <v>73.903104</v>
      </c>
      <c r="O32" s="8">
        <f t="shared" si="3"/>
        <v>0.007507474134</v>
      </c>
    </row>
    <row r="33">
      <c r="A33" s="1" t="s">
        <v>46</v>
      </c>
      <c r="B33" s="2">
        <v>5.0E8</v>
      </c>
      <c r="C33" s="2">
        <v>7163869.0</v>
      </c>
      <c r="D33" s="2">
        <v>546.0</v>
      </c>
      <c r="E33" s="2">
        <v>7163948.0</v>
      </c>
      <c r="F33" s="6">
        <f t="shared" si="4"/>
        <v>1.80236778</v>
      </c>
      <c r="G33" s="2">
        <v>32.0</v>
      </c>
      <c r="H33" s="2">
        <v>128.0</v>
      </c>
      <c r="I33" s="2">
        <v>64.0</v>
      </c>
      <c r="J33" s="2">
        <v>4.0</v>
      </c>
      <c r="K33" s="2">
        <v>2.0</v>
      </c>
      <c r="L33" s="2">
        <v>2.0</v>
      </c>
      <c r="M33" s="2">
        <v>64.0</v>
      </c>
      <c r="N33" s="6">
        <f t="shared" si="2"/>
        <v>78.38208</v>
      </c>
      <c r="O33" s="8">
        <f t="shared" si="3"/>
        <v>0.007078476602</v>
      </c>
    </row>
    <row r="34">
      <c r="A34" s="1" t="s">
        <v>47</v>
      </c>
      <c r="B34" s="2">
        <v>5.0E8</v>
      </c>
      <c r="C34" s="2">
        <v>7163162.0</v>
      </c>
      <c r="D34" s="2">
        <v>546.0</v>
      </c>
      <c r="E34" s="2">
        <v>7163673.0</v>
      </c>
      <c r="F34" s="6">
        <f t="shared" si="4"/>
        <v>1.802331796</v>
      </c>
      <c r="G34" s="2">
        <v>64.0</v>
      </c>
      <c r="H34" s="2">
        <v>128.0</v>
      </c>
      <c r="I34" s="2">
        <v>64.0</v>
      </c>
      <c r="J34" s="2">
        <v>4.0</v>
      </c>
      <c r="K34" s="2">
        <v>2.0</v>
      </c>
      <c r="L34" s="2">
        <v>2.0</v>
      </c>
      <c r="M34" s="2">
        <v>64.0</v>
      </c>
      <c r="N34" s="6">
        <f t="shared" si="2"/>
        <v>85.100544</v>
      </c>
      <c r="O34" s="8">
        <f t="shared" si="3"/>
        <v>0.006519779668</v>
      </c>
    </row>
    <row r="35">
      <c r="A35" s="1" t="s">
        <v>48</v>
      </c>
      <c r="B35" s="2">
        <v>5.0E8</v>
      </c>
      <c r="C35" s="2">
        <v>7163800.0</v>
      </c>
      <c r="D35" s="2">
        <v>570.0</v>
      </c>
      <c r="E35" s="2">
        <v>7164350.0</v>
      </c>
      <c r="F35" s="6">
        <f t="shared" si="4"/>
        <v>1.80240744</v>
      </c>
      <c r="G35" s="2">
        <v>32.0</v>
      </c>
      <c r="H35" s="2">
        <v>32.0</v>
      </c>
      <c r="I35" s="2">
        <v>32.0</v>
      </c>
      <c r="J35" s="2">
        <v>2.0</v>
      </c>
      <c r="K35" s="2">
        <v>2.0</v>
      </c>
      <c r="L35" s="2">
        <v>2.0</v>
      </c>
      <c r="M35" s="2">
        <v>64.0</v>
      </c>
      <c r="N35" s="6">
        <f t="shared" si="2"/>
        <v>55.9872</v>
      </c>
      <c r="O35" s="8">
        <f t="shared" si="3"/>
        <v>0.009909649187</v>
      </c>
    </row>
    <row r="36">
      <c r="A36" s="1" t="s">
        <v>49</v>
      </c>
      <c r="B36" s="2">
        <v>5.0E8</v>
      </c>
      <c r="C36" s="2">
        <v>7162110.0</v>
      </c>
      <c r="D36" s="2">
        <v>546.0</v>
      </c>
      <c r="E36" s="2">
        <v>7162573.0</v>
      </c>
      <c r="F36" s="6">
        <f t="shared" si="4"/>
        <v>1.802209172</v>
      </c>
      <c r="G36" s="2">
        <v>128.0</v>
      </c>
      <c r="H36" s="2">
        <v>128.0</v>
      </c>
      <c r="I36" s="2">
        <v>128.0</v>
      </c>
      <c r="J36" s="2">
        <v>8.0</v>
      </c>
      <c r="K36" s="2">
        <v>8.0</v>
      </c>
      <c r="L36" s="2">
        <v>2.0</v>
      </c>
      <c r="M36" s="2">
        <v>64.0</v>
      </c>
      <c r="N36" s="6">
        <f t="shared" si="2"/>
        <v>156.76416</v>
      </c>
      <c r="O36" s="8">
        <f t="shared" si="3"/>
        <v>0.003539549781</v>
      </c>
    </row>
    <row r="37">
      <c r="A37" s="1" t="s">
        <v>50</v>
      </c>
      <c r="B37" s="2">
        <v>5.0E8</v>
      </c>
      <c r="C37" s="2">
        <v>7161899.0</v>
      </c>
      <c r="D37" s="2">
        <v>546.0</v>
      </c>
      <c r="E37" s="2">
        <v>7162427.0</v>
      </c>
      <c r="F37" s="6">
        <f t="shared" si="4"/>
        <v>1.80219204</v>
      </c>
      <c r="G37" s="2">
        <v>128.0</v>
      </c>
      <c r="H37" s="2">
        <v>128.0</v>
      </c>
      <c r="I37" s="2">
        <v>128.0</v>
      </c>
      <c r="J37" s="2">
        <v>2.0</v>
      </c>
      <c r="K37" s="2">
        <v>2.0</v>
      </c>
      <c r="L37" s="2">
        <v>2.0</v>
      </c>
      <c r="M37" s="2">
        <v>64.0</v>
      </c>
      <c r="N37" s="6">
        <f t="shared" si="2"/>
        <v>78.38208</v>
      </c>
      <c r="O37" s="8">
        <f t="shared" si="3"/>
        <v>0.007079166857</v>
      </c>
    </row>
    <row r="38">
      <c r="A38" s="1" t="s">
        <v>51</v>
      </c>
      <c r="B38" s="2">
        <v>5.0E8</v>
      </c>
      <c r="C38" s="2">
        <v>7161897.0</v>
      </c>
      <c r="D38" s="2">
        <v>546.0</v>
      </c>
      <c r="E38" s="2">
        <v>7162414.0</v>
      </c>
      <c r="F38" s="6">
        <f t="shared" si="4"/>
        <v>1.802190716</v>
      </c>
      <c r="G38" s="2">
        <v>128.0</v>
      </c>
      <c r="H38" s="2">
        <v>128.0</v>
      </c>
      <c r="I38" s="2">
        <v>128.0</v>
      </c>
      <c r="J38" s="2">
        <v>4.0</v>
      </c>
      <c r="K38" s="2">
        <v>4.0</v>
      </c>
      <c r="L38" s="2">
        <v>2.0</v>
      </c>
      <c r="M38" s="2">
        <v>64.0</v>
      </c>
      <c r="N38" s="6">
        <f t="shared" si="2"/>
        <v>109.734912</v>
      </c>
      <c r="O38" s="8">
        <f t="shared" si="3"/>
        <v>0.00505655147</v>
      </c>
    </row>
    <row r="39">
      <c r="A39" s="1" t="s">
        <v>52</v>
      </c>
      <c r="B39" s="2">
        <v>5.0E8</v>
      </c>
      <c r="C39" s="2">
        <v>7163162.0</v>
      </c>
      <c r="D39" s="2">
        <v>547.0</v>
      </c>
      <c r="E39" s="2">
        <v>7163704.0</v>
      </c>
      <c r="F39" s="6">
        <f t="shared" si="4"/>
        <v>1.802334908</v>
      </c>
      <c r="G39" s="2">
        <v>64.0</v>
      </c>
      <c r="H39" s="2">
        <v>64.0</v>
      </c>
      <c r="I39" s="2">
        <v>32.0</v>
      </c>
      <c r="J39" s="2">
        <v>4.0</v>
      </c>
      <c r="K39" s="2">
        <v>4.0</v>
      </c>
      <c r="L39" s="2">
        <v>8.0</v>
      </c>
      <c r="M39" s="2">
        <v>64.0</v>
      </c>
      <c r="N39" s="6">
        <f t="shared" si="2"/>
        <v>105.815808</v>
      </c>
      <c r="O39" s="8">
        <f t="shared" si="3"/>
        <v>0.005243411632</v>
      </c>
    </row>
    <row r="40">
      <c r="A40" s="1" t="s">
        <v>53</v>
      </c>
      <c r="B40" s="2">
        <v>5.0E8</v>
      </c>
      <c r="C40" s="2">
        <v>7163162.0</v>
      </c>
      <c r="D40" s="2">
        <v>547.0</v>
      </c>
      <c r="E40" s="2">
        <v>7163705.0</v>
      </c>
      <c r="F40" s="6">
        <f t="shared" si="4"/>
        <v>1.802335008</v>
      </c>
      <c r="G40" s="2">
        <v>64.0</v>
      </c>
      <c r="H40" s="2">
        <v>64.0</v>
      </c>
      <c r="I40" s="2">
        <v>32.0</v>
      </c>
      <c r="J40" s="2">
        <v>4.0</v>
      </c>
      <c r="K40" s="2">
        <v>4.0</v>
      </c>
      <c r="L40" s="2">
        <v>4.0</v>
      </c>
      <c r="M40" s="2">
        <v>64.0</v>
      </c>
      <c r="N40" s="6">
        <f t="shared" si="2"/>
        <v>97.417728</v>
      </c>
      <c r="O40" s="8">
        <f t="shared" si="3"/>
        <v>0.00569542956</v>
      </c>
    </row>
    <row r="41">
      <c r="A41" s="1" t="s">
        <v>54</v>
      </c>
      <c r="B41" s="2">
        <v>5.0E8</v>
      </c>
      <c r="C41" s="2">
        <v>7163162.0</v>
      </c>
      <c r="D41" s="2">
        <v>547.0</v>
      </c>
      <c r="E41" s="2">
        <v>7163692.0</v>
      </c>
      <c r="F41" s="6">
        <f t="shared" si="4"/>
        <v>1.802333708</v>
      </c>
      <c r="G41" s="2">
        <v>64.0</v>
      </c>
      <c r="H41" s="2">
        <v>64.0</v>
      </c>
      <c r="I41" s="2">
        <v>64.0</v>
      </c>
      <c r="J41" s="2">
        <v>4.0</v>
      </c>
      <c r="K41" s="2">
        <v>4.0</v>
      </c>
      <c r="L41" s="2">
        <v>8.0</v>
      </c>
      <c r="M41" s="2">
        <v>64.0</v>
      </c>
      <c r="N41" s="6">
        <f t="shared" si="2"/>
        <v>110.854656</v>
      </c>
      <c r="O41" s="8">
        <f t="shared" si="3"/>
        <v>0.005005078072</v>
      </c>
    </row>
    <row r="42">
      <c r="A42" s="1" t="s">
        <v>55</v>
      </c>
      <c r="B42" s="2">
        <v>5.0E8</v>
      </c>
      <c r="C42" s="2">
        <v>7163162.0</v>
      </c>
      <c r="D42" s="2">
        <v>547.0</v>
      </c>
      <c r="E42" s="2">
        <v>7163701.0</v>
      </c>
      <c r="F42" s="6">
        <f t="shared" si="4"/>
        <v>1.802334608</v>
      </c>
      <c r="G42" s="2">
        <v>64.0</v>
      </c>
      <c r="H42" s="2">
        <v>64.0</v>
      </c>
      <c r="I42" s="2">
        <v>64.0</v>
      </c>
      <c r="J42" s="2">
        <v>4.0</v>
      </c>
      <c r="K42" s="2">
        <v>4.0</v>
      </c>
      <c r="L42" s="2">
        <v>4.0</v>
      </c>
      <c r="M42" s="2">
        <v>64.0</v>
      </c>
      <c r="N42" s="6">
        <f t="shared" si="2"/>
        <v>100.77696</v>
      </c>
      <c r="O42" s="8">
        <f t="shared" si="3"/>
        <v>0.00550558313</v>
      </c>
    </row>
    <row r="43">
      <c r="A43" s="1" t="s">
        <v>56</v>
      </c>
      <c r="B43" s="2">
        <v>5.0E8</v>
      </c>
      <c r="C43" s="2">
        <v>7163162.0</v>
      </c>
      <c r="D43" s="2">
        <v>547.0</v>
      </c>
      <c r="E43" s="2">
        <v>7163636.0</v>
      </c>
      <c r="F43" s="6">
        <f t="shared" si="4"/>
        <v>1.802328108</v>
      </c>
      <c r="G43" s="2">
        <v>64.0</v>
      </c>
      <c r="H43" s="2">
        <v>64.0</v>
      </c>
      <c r="I43" s="2">
        <v>64.0</v>
      </c>
      <c r="J43" s="2">
        <v>4.0</v>
      </c>
      <c r="K43" s="2">
        <v>4.0</v>
      </c>
      <c r="L43" s="2">
        <v>8.0</v>
      </c>
      <c r="M43" s="2">
        <v>64.0</v>
      </c>
      <c r="N43" s="6">
        <f t="shared" si="2"/>
        <v>110.854656</v>
      </c>
      <c r="O43" s="8">
        <f t="shared" si="3"/>
        <v>0.005005093623</v>
      </c>
    </row>
    <row r="44">
      <c r="A44" s="1" t="s">
        <v>57</v>
      </c>
      <c r="B44" s="2">
        <v>5.0E8</v>
      </c>
      <c r="C44" s="2">
        <v>3805222.0</v>
      </c>
      <c r="D44" s="2">
        <v>352.0</v>
      </c>
      <c r="E44" s="2">
        <v>3804778.0</v>
      </c>
      <c r="F44" s="6">
        <f t="shared" si="4"/>
        <v>1.426144688</v>
      </c>
      <c r="G44" s="2">
        <v>64.0</v>
      </c>
      <c r="H44" s="2">
        <v>64.0</v>
      </c>
      <c r="I44" s="2">
        <v>256.0</v>
      </c>
      <c r="J44" s="2">
        <v>4.0</v>
      </c>
      <c r="K44" s="2">
        <v>4.0</v>
      </c>
      <c r="L44" s="2">
        <v>8.0</v>
      </c>
      <c r="M44" s="2">
        <v>128.0</v>
      </c>
      <c r="N44" s="6">
        <f t="shared" si="2"/>
        <v>145.1188224</v>
      </c>
      <c r="O44" s="8">
        <f t="shared" si="3"/>
        <v>0.004831841347</v>
      </c>
    </row>
    <row r="45">
      <c r="A45" s="1" t="s">
        <v>58</v>
      </c>
      <c r="B45" s="2">
        <v>5.0E8</v>
      </c>
      <c r="C45" s="2">
        <v>3805222.0</v>
      </c>
      <c r="D45" s="2">
        <v>352.0</v>
      </c>
      <c r="E45" s="2">
        <v>3801569.0</v>
      </c>
      <c r="F45" s="6">
        <f t="shared" si="4"/>
        <v>1.425823788</v>
      </c>
      <c r="G45" s="2">
        <v>64.0</v>
      </c>
      <c r="H45" s="2">
        <v>64.0</v>
      </c>
      <c r="I45" s="2">
        <v>512.0</v>
      </c>
      <c r="J45" s="2">
        <v>4.0</v>
      </c>
      <c r="K45" s="2">
        <v>4.0</v>
      </c>
      <c r="L45" s="2">
        <v>4.0</v>
      </c>
      <c r="M45" s="2">
        <v>128.0</v>
      </c>
      <c r="N45" s="6">
        <f t="shared" si="2"/>
        <v>133.0255872</v>
      </c>
      <c r="O45" s="8">
        <f t="shared" si="3"/>
        <v>0.00527228598</v>
      </c>
    </row>
    <row r="46">
      <c r="A46" s="1" t="s">
        <v>59</v>
      </c>
      <c r="B46" s="2">
        <v>5.0E8</v>
      </c>
      <c r="C46" s="2">
        <v>3805222.0</v>
      </c>
      <c r="D46" s="2">
        <v>352.0</v>
      </c>
      <c r="E46" s="2">
        <v>3797552.0</v>
      </c>
      <c r="F46" s="6">
        <f t="shared" si="4"/>
        <v>1.425422088</v>
      </c>
      <c r="G46" s="2">
        <v>64.0</v>
      </c>
      <c r="H46" s="2">
        <v>64.0</v>
      </c>
      <c r="I46" s="2">
        <v>1024.0</v>
      </c>
      <c r="J46" s="2">
        <v>4.0</v>
      </c>
      <c r="K46" s="2">
        <v>4.0</v>
      </c>
      <c r="L46" s="2">
        <v>8.0</v>
      </c>
      <c r="M46" s="2">
        <v>128.0</v>
      </c>
      <c r="N46" s="6">
        <f t="shared" si="2"/>
        <v>157.2120576</v>
      </c>
      <c r="O46" s="8">
        <f t="shared" si="3"/>
        <v>0.004462422266</v>
      </c>
    </row>
    <row r="47">
      <c r="A47" s="1" t="s">
        <v>60</v>
      </c>
      <c r="B47" s="2">
        <v>5.0E8</v>
      </c>
      <c r="C47" s="2">
        <v>3805222.0</v>
      </c>
      <c r="D47" s="2">
        <v>352.0</v>
      </c>
      <c r="E47" s="2">
        <v>3797538.0</v>
      </c>
      <c r="F47" s="6">
        <f t="shared" si="4"/>
        <v>1.425420688</v>
      </c>
      <c r="G47" s="2">
        <v>64.0</v>
      </c>
      <c r="H47" s="2">
        <v>64.0</v>
      </c>
      <c r="I47" s="2">
        <v>1024.0</v>
      </c>
      <c r="J47" s="2">
        <v>4.0</v>
      </c>
      <c r="K47" s="2">
        <v>4.0</v>
      </c>
      <c r="L47" s="2">
        <v>16.0</v>
      </c>
      <c r="M47" s="2">
        <v>128.0</v>
      </c>
      <c r="N47" s="6">
        <f t="shared" si="2"/>
        <v>187.4451456</v>
      </c>
      <c r="O47" s="8">
        <f t="shared" si="3"/>
        <v>0.003742680416</v>
      </c>
    </row>
    <row r="48">
      <c r="A48" s="2" t="s">
        <v>61</v>
      </c>
      <c r="B48" s="2">
        <v>5.0E8</v>
      </c>
      <c r="C48" s="2">
        <v>3805222.0</v>
      </c>
      <c r="D48" s="2">
        <v>352.0</v>
      </c>
      <c r="E48" s="2">
        <v>3799045.0</v>
      </c>
      <c r="F48" s="6">
        <f t="shared" si="4"/>
        <v>1.425571388</v>
      </c>
      <c r="G48" s="2">
        <v>64.0</v>
      </c>
      <c r="H48" s="2">
        <v>64.0</v>
      </c>
      <c r="I48" s="2">
        <v>1024.0</v>
      </c>
      <c r="J48" s="2">
        <v>4.0</v>
      </c>
      <c r="K48" s="2">
        <v>4.0</v>
      </c>
      <c r="L48" s="2">
        <v>2.0</v>
      </c>
      <c r="M48" s="2">
        <v>128.0</v>
      </c>
      <c r="N48" s="6">
        <f t="shared" si="2"/>
        <v>123.6197376</v>
      </c>
      <c r="O48" s="8">
        <f t="shared" si="3"/>
        <v>0.005674442667</v>
      </c>
    </row>
    <row r="49">
      <c r="A49" s="2" t="s">
        <v>62</v>
      </c>
      <c r="B49" s="2">
        <v>5.0E8</v>
      </c>
      <c r="C49" s="2">
        <v>7161899.0</v>
      </c>
      <c r="D49" s="2">
        <v>546.0</v>
      </c>
      <c r="E49" s="2">
        <v>7153101.0</v>
      </c>
      <c r="F49" s="6">
        <f t="shared" si="4"/>
        <v>1.80125944</v>
      </c>
      <c r="G49" s="2">
        <v>128.0</v>
      </c>
      <c r="H49" s="2">
        <v>128.0</v>
      </c>
      <c r="I49" s="2">
        <v>1024.0</v>
      </c>
      <c r="J49" s="2">
        <v>2.0</v>
      </c>
      <c r="K49" s="2">
        <v>2.0</v>
      </c>
      <c r="L49" s="2">
        <v>1.0</v>
      </c>
      <c r="M49" s="2">
        <v>64.0</v>
      </c>
      <c r="N49" s="6">
        <f t="shared" si="2"/>
        <v>77.635584</v>
      </c>
      <c r="O49" s="8">
        <f t="shared" si="3"/>
        <v>0.007150936242</v>
      </c>
    </row>
  </sheetData>
  <drawing r:id="rId1"/>
</worksheet>
</file>